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50" windowHeight="12555" activeTab="16"/>
  </bookViews>
  <sheets>
    <sheet name="3.28" sheetId="1" r:id="rId1"/>
    <sheet name="5.1" sheetId="2" r:id="rId2"/>
    <sheet name="5.2" sheetId="4" r:id="rId3"/>
    <sheet name="6.6" sheetId="5" r:id="rId4"/>
    <sheet name="7.20" sheetId="6" r:id="rId5"/>
    <sheet name="8.2" sheetId="7" r:id="rId6"/>
    <sheet name="9.5" sheetId="8" r:id="rId7"/>
    <sheet name="10.9" sheetId="9" r:id="rId8"/>
    <sheet name="11.3" sheetId="10" r:id="rId9"/>
    <sheet name="12.4" sheetId="11" r:id="rId10"/>
    <sheet name="1.3" sheetId="12" r:id="rId11"/>
    <sheet name="3.7" sheetId="13" r:id="rId12"/>
    <sheet name="4.2" sheetId="14" r:id="rId13"/>
    <sheet name="5.3" sheetId="15" r:id="rId14"/>
    <sheet name="6.2" sheetId="16" r:id="rId15"/>
    <sheet name="7.3" sheetId="17" r:id="rId16"/>
    <sheet name="8.1" sheetId="18" r:id="rId17"/>
  </sheets>
  <calcPr calcId="144525" concurrentCalc="0"/>
</workbook>
</file>

<file path=xl/sharedStrings.xml><?xml version="1.0" encoding="utf-8"?>
<sst xmlns="http://schemas.openxmlformats.org/spreadsheetml/2006/main" count="720">
  <si>
    <t>Attn : Accounts Payable Department</t>
  </si>
  <si>
    <t>HongKong Convergent International Travel Development Co.,Lt Account No.</t>
  </si>
  <si>
    <t>HON514</t>
  </si>
  <si>
    <t>Sinocentre1403b,582 NathanRoad</t>
  </si>
  <si>
    <t>Invoice No.</t>
  </si>
  <si>
    <t>MongKok,HongKong</t>
  </si>
  <si>
    <t>Invoice Date</t>
  </si>
  <si>
    <t>Description</t>
  </si>
  <si>
    <t>Item</t>
  </si>
  <si>
    <t>Stay period</t>
  </si>
  <si>
    <t>Guest Name</t>
  </si>
  <si>
    <t>Booking No.</t>
  </si>
  <si>
    <t>Amount(THB)</t>
  </si>
  <si>
    <t>27/02/2017</t>
  </si>
  <si>
    <t>1/3/2017</t>
  </si>
  <si>
    <t>Yi, Xia</t>
  </si>
  <si>
    <t>28/02/2017</t>
  </si>
  <si>
    <t>2/3/2017</t>
  </si>
  <si>
    <t>Geng, Yuwen</t>
  </si>
  <si>
    <t>28/03/2017</t>
  </si>
  <si>
    <t>3/3/2017</t>
  </si>
  <si>
    <t>Hu,Hui</t>
  </si>
  <si>
    <t>Ye, Tingwei</t>
  </si>
  <si>
    <t>Xu. Weiming</t>
  </si>
  <si>
    <t>4/3/2017</t>
  </si>
  <si>
    <t>Xiang, Rongqing</t>
  </si>
  <si>
    <t>17022820562119</t>
  </si>
  <si>
    <t>Lin, Ting Heng</t>
  </si>
  <si>
    <t>Chen, Feng</t>
  </si>
  <si>
    <t>17022812384019</t>
  </si>
  <si>
    <t>5/3/2017</t>
  </si>
  <si>
    <t>Fung, Soi Chung Andy</t>
  </si>
  <si>
    <t>Yang, Minhui</t>
  </si>
  <si>
    <t>7/3/2017</t>
  </si>
  <si>
    <t>Li, Yunfei</t>
  </si>
  <si>
    <t>Hu, Changhui</t>
  </si>
  <si>
    <t>Hou, Yusheng</t>
  </si>
  <si>
    <t>Sio, Wai Kit</t>
  </si>
  <si>
    <t>Deng, Wenlong</t>
  </si>
  <si>
    <t>Du, Min</t>
  </si>
  <si>
    <t>Wang, Jue</t>
  </si>
  <si>
    <t>Guo, Yinfang</t>
  </si>
  <si>
    <t>Jing, Lu</t>
  </si>
  <si>
    <t>Huen, Wai Kwong</t>
  </si>
  <si>
    <t>Liu, Kailin</t>
  </si>
  <si>
    <t>13/03/2017</t>
  </si>
  <si>
    <t>Zhong,Bowen</t>
  </si>
  <si>
    <t>Shun, Jiang</t>
  </si>
  <si>
    <t>15/03/2017</t>
  </si>
  <si>
    <t>Chan, Wing Cheung</t>
  </si>
  <si>
    <t>Total Amount</t>
  </si>
  <si>
    <t>P201703281452431068 P170328150146489</t>
  </si>
  <si>
    <t>INVOICE</t>
  </si>
  <si>
    <t>The Erawan Group Public Co.,Ltd.</t>
  </si>
  <si>
    <t>Branch No.9 Holiday Inn Pattaya</t>
  </si>
  <si>
    <t>463/68,463/99 Pattaya Sai 1 Road.,Nongprue, Banglamung, Chonburi 20150</t>
  </si>
  <si>
    <t>TAX ID NO. 0107537001943</t>
  </si>
  <si>
    <t>HongKong Convergent International Travel Development Co.,Ltd</t>
  </si>
  <si>
    <t>Account No.</t>
  </si>
  <si>
    <t xml:space="preserve"> Invoice No.</t>
  </si>
  <si>
    <t xml:space="preserve"> Booking No.</t>
  </si>
  <si>
    <t>14/03/2017</t>
  </si>
  <si>
    <t>16/03/2017</t>
  </si>
  <si>
    <t>Lin,Hanhsiang</t>
  </si>
  <si>
    <t>Yang, Qing</t>
  </si>
  <si>
    <t>17/03/2017</t>
  </si>
  <si>
    <t>Yeung, Woon Tai</t>
  </si>
  <si>
    <t>18/03/2017</t>
  </si>
  <si>
    <t>Li, Shu</t>
  </si>
  <si>
    <t>Dong, Qian</t>
  </si>
  <si>
    <t>Han, Xiaoxi</t>
  </si>
  <si>
    <t>Wu, Ruixue</t>
  </si>
  <si>
    <t>Zhang, Xin</t>
  </si>
  <si>
    <t>Chak, Kwan Ting</t>
  </si>
  <si>
    <t>19/03/2017</t>
  </si>
  <si>
    <t>Tang, Zihao</t>
  </si>
  <si>
    <t>Hung, Ting Hei</t>
  </si>
  <si>
    <t>20/03/2017</t>
  </si>
  <si>
    <t>Li, Xin</t>
  </si>
  <si>
    <t>Zhu, Xinyi</t>
  </si>
  <si>
    <t>22/03/2017</t>
  </si>
  <si>
    <t>Chen, Lirong</t>
  </si>
  <si>
    <t>23/03/2017</t>
  </si>
  <si>
    <t>Yuan,Jianwei</t>
  </si>
  <si>
    <t>21/03/2017</t>
  </si>
  <si>
    <t>Xiao, Xiuli</t>
  </si>
  <si>
    <t>24/03/2017</t>
  </si>
  <si>
    <t>26/03/2017</t>
  </si>
  <si>
    <t>Fu, Jiang</t>
  </si>
  <si>
    <t>Sun, Lihua</t>
  </si>
  <si>
    <t>Li, Yixiag</t>
  </si>
  <si>
    <t>27/03/2017</t>
  </si>
  <si>
    <t>Wang, Kuiwei</t>
  </si>
  <si>
    <t>Fan, Wenqi</t>
  </si>
  <si>
    <t>Jiang, Hong</t>
  </si>
  <si>
    <t>P201705031102421068 P170503144811489 P170503144736489</t>
  </si>
  <si>
    <t xml:space="preserve">Bank Details: </t>
  </si>
  <si>
    <t>Bank Name -Saim Commercial Bank PCL.</t>
  </si>
  <si>
    <t>Bank Account No. -  535-400755-0</t>
  </si>
  <si>
    <t>Bank Account Name -  The Erawan Group PCL.</t>
  </si>
  <si>
    <t>Bank Address -589 Moo 10 Leab Chai Hat Road, Nongprue, Banglamung, Chonburi 20150</t>
  </si>
  <si>
    <t>Swift Code -  SICOTHBK</t>
  </si>
  <si>
    <r>
      <rPr>
        <b/>
        <sz val="9"/>
        <rFont val="Arial"/>
        <charset val="0"/>
      </rPr>
      <t>Suraswadee Chatbanjong (Apple)</t>
    </r>
    <r>
      <rPr>
        <sz val="9"/>
        <rFont val="Arial"/>
        <charset val="0"/>
      </rPr>
      <t> </t>
    </r>
  </si>
  <si>
    <t>Credit Manager</t>
  </si>
  <si>
    <t>Branch No.00009 Holiday Inn Pattaya</t>
  </si>
  <si>
    <t>Period Stay</t>
  </si>
  <si>
    <t>Rooms</t>
  </si>
  <si>
    <t>Night</t>
  </si>
  <si>
    <t>R/Nights</t>
  </si>
  <si>
    <t>29/03/2017</t>
  </si>
  <si>
    <t>Yang, Shan</t>
  </si>
  <si>
    <t>29/02/2017</t>
  </si>
  <si>
    <t>Guo, Wei</t>
  </si>
  <si>
    <t>Li,Muyang</t>
  </si>
  <si>
    <t>ao, Yan</t>
  </si>
  <si>
    <t>Chen, Peng</t>
  </si>
  <si>
    <t>Wan, Kai</t>
  </si>
  <si>
    <t>Yang, Jin</t>
  </si>
  <si>
    <t>Xiang, Xingying</t>
  </si>
  <si>
    <t>Zhu, Jianyou</t>
  </si>
  <si>
    <t>Wang, Jian</t>
  </si>
  <si>
    <t>Fang, Yimin</t>
  </si>
  <si>
    <t>Xiao, Fang</t>
  </si>
  <si>
    <t>Lai, Yanfang</t>
  </si>
  <si>
    <t>Yun, Zhang</t>
  </si>
  <si>
    <t>Zheng, Canxun</t>
  </si>
  <si>
    <t>Ou, Xiaoxia</t>
  </si>
  <si>
    <t>Di, Ma</t>
  </si>
  <si>
    <t>Ma, Jiawei</t>
  </si>
  <si>
    <t>Chen, Nan</t>
  </si>
  <si>
    <t>Lin, Gan</t>
  </si>
  <si>
    <t>Su, Guibin</t>
  </si>
  <si>
    <t>Zhao, Chengrong</t>
  </si>
  <si>
    <t>Sun, Tingting</t>
  </si>
  <si>
    <t>Yang, Mingxia</t>
  </si>
  <si>
    <t>Peng, Xiaolong</t>
  </si>
  <si>
    <t>Tang, Meng</t>
  </si>
  <si>
    <t>Jiang, Jing</t>
  </si>
  <si>
    <t>Fang, Yanjing</t>
  </si>
  <si>
    <t>Qin, Zhou</t>
  </si>
  <si>
    <t>Chen, Yuxin</t>
  </si>
  <si>
    <t>Xu, Jie</t>
  </si>
  <si>
    <t>Luo, Cheng</t>
  </si>
  <si>
    <t>Yang, Xiao</t>
  </si>
  <si>
    <t>Yang, Yufeng</t>
  </si>
  <si>
    <t>Yan, Lihong</t>
  </si>
  <si>
    <t>Sun, Yinyin</t>
  </si>
  <si>
    <t>Li, Zheng</t>
  </si>
  <si>
    <t>Yu,Qiuyun</t>
  </si>
  <si>
    <t>Zhu, Zhenhui</t>
  </si>
  <si>
    <t>Li,Xin</t>
  </si>
  <si>
    <t>Li, Li</t>
  </si>
  <si>
    <t>Huang, Han</t>
  </si>
  <si>
    <t>Zhu, Zhang</t>
  </si>
  <si>
    <t>Zheng, Xin</t>
  </si>
  <si>
    <t>Zhang, Xu</t>
  </si>
  <si>
    <t>Jiang, Xue</t>
  </si>
  <si>
    <t>Guo, Ruixue</t>
  </si>
  <si>
    <t>Lin, Jun</t>
  </si>
  <si>
    <t>Wang, Xiaodan</t>
  </si>
  <si>
    <t>Yang, Jun</t>
  </si>
  <si>
    <t>Wu, Rui</t>
  </si>
  <si>
    <t>Li, Zhigang</t>
  </si>
  <si>
    <t>Zhang, Min</t>
  </si>
  <si>
    <t>Li, Chenxi</t>
  </si>
  <si>
    <t>Wu, Luping</t>
  </si>
  <si>
    <t>Zhang, Guoqi</t>
  </si>
  <si>
    <t>Su, Yue</t>
  </si>
  <si>
    <t>Liu, Jia Lin</t>
  </si>
  <si>
    <t>Xiang, Yanlin</t>
  </si>
  <si>
    <t>13/04/2017</t>
  </si>
  <si>
    <t>Lin, Xiaoyan</t>
  </si>
  <si>
    <t>Xu, Rong</t>
  </si>
  <si>
    <t>Li,Li</t>
  </si>
  <si>
    <t>Luo, Hanfei</t>
  </si>
  <si>
    <t>14/04/2017</t>
  </si>
  <si>
    <t>Cheng, Szena</t>
  </si>
  <si>
    <t>Zhang, Peng</t>
  </si>
  <si>
    <t>Zheng, Wanling</t>
  </si>
  <si>
    <t>Wang, Yeqi</t>
  </si>
  <si>
    <t>15/04/2017</t>
  </si>
  <si>
    <t>Liao, Tingyu</t>
  </si>
  <si>
    <t>Ji, Peilian</t>
  </si>
  <si>
    <t>Pan, Yu</t>
  </si>
  <si>
    <t>Huang, Wenfeng</t>
  </si>
  <si>
    <t>You, Bicong</t>
  </si>
  <si>
    <t>Fang, Guiyu</t>
  </si>
  <si>
    <t>Wu, Weicheng</t>
  </si>
  <si>
    <t>Chen, Chienhung</t>
  </si>
  <si>
    <t>15/04/2016</t>
  </si>
  <si>
    <t>16/04/2017</t>
  </si>
  <si>
    <t>Li, Yahua</t>
  </si>
  <si>
    <t>Chiu, Chi Man</t>
  </si>
  <si>
    <t>Qian, Yiling</t>
  </si>
  <si>
    <t>Xiong, Fang</t>
  </si>
  <si>
    <t>Ng,Chi Keung Jordan</t>
  </si>
  <si>
    <t>17/04/2017</t>
  </si>
  <si>
    <t>Xu, Zhaoqing</t>
  </si>
  <si>
    <t>Li, Dechang</t>
  </si>
  <si>
    <t>Song, Peng</t>
  </si>
  <si>
    <t>Cai, Qingsong</t>
  </si>
  <si>
    <t>Zhao, Longquan</t>
  </si>
  <si>
    <t>Yang, Ting ting</t>
  </si>
  <si>
    <t>Wang, Xinu</t>
  </si>
  <si>
    <t>Li, Hao</t>
  </si>
  <si>
    <t>18/04/2017</t>
  </si>
  <si>
    <t>Qiu, Minling</t>
  </si>
  <si>
    <t>Xu, Tanjin</t>
  </si>
  <si>
    <t>Feng, Qizhao</t>
  </si>
  <si>
    <t>Li, Dafei</t>
  </si>
  <si>
    <t>19/04/2017</t>
  </si>
  <si>
    <t>Gong, Zijun</t>
  </si>
  <si>
    <t>Lai, Xiaoshan</t>
  </si>
  <si>
    <t>Zhi, Liang</t>
  </si>
  <si>
    <t>Zhong, Guorong</t>
  </si>
  <si>
    <t>Wang, Xi</t>
  </si>
  <si>
    <t>20/04/2017</t>
  </si>
  <si>
    <t>Ye, Zhen</t>
  </si>
  <si>
    <t>Wang, Yi</t>
  </si>
  <si>
    <t>Lau, Chi Man</t>
  </si>
  <si>
    <t>21/04/2017</t>
  </si>
  <si>
    <t>Tang, Yuanting</t>
  </si>
  <si>
    <t xml:space="preserve">Lo, Ming Yan </t>
  </si>
  <si>
    <t>Cai, Jinying</t>
  </si>
  <si>
    <t>Yu, Daoyu</t>
  </si>
  <si>
    <t>Fan, Yilun</t>
  </si>
  <si>
    <t>22/04/2017</t>
  </si>
  <si>
    <t>Ge, Qufei</t>
  </si>
  <si>
    <t>Zhu, Yiying</t>
  </si>
  <si>
    <t>24/04/2017</t>
  </si>
  <si>
    <t>Wan, Lifen</t>
  </si>
  <si>
    <t>23/04/2017</t>
  </si>
  <si>
    <t>25/04/2017</t>
  </si>
  <si>
    <t>Gong, Yidan</t>
  </si>
  <si>
    <t>Zhao, Jing</t>
  </si>
  <si>
    <t>26/04/2017</t>
  </si>
  <si>
    <t>Wang, Long</t>
  </si>
  <si>
    <t>28/04/2017</t>
  </si>
  <si>
    <t>Wang, Yingying</t>
  </si>
  <si>
    <t>29/04/2017</t>
  </si>
  <si>
    <t>Wang, Youyong</t>
  </si>
  <si>
    <t>Kwok, Wai Lan</t>
  </si>
  <si>
    <t>30/04/2017</t>
  </si>
  <si>
    <t>Yan, Chen</t>
  </si>
  <si>
    <t>27/04/2017</t>
  </si>
  <si>
    <t>Lu, Wan Qing</t>
  </si>
  <si>
    <t>Li, Yinan</t>
  </si>
  <si>
    <t>Total</t>
  </si>
  <si>
    <r>
      <rPr>
        <b/>
        <sz val="9"/>
        <rFont val="Arial"/>
        <charset val="134"/>
      </rPr>
      <t>Suraswadee Chatbanjong (Apple)</t>
    </r>
    <r>
      <rPr>
        <sz val="9"/>
        <rFont val="Arial"/>
        <charset val="134"/>
      </rPr>
      <t> </t>
    </r>
  </si>
  <si>
    <t>Xia, Lei</t>
  </si>
  <si>
    <t>Guo, Kang</t>
  </si>
  <si>
    <t>Wu, Xiaohua</t>
  </si>
  <si>
    <t>Wu, Shuzen</t>
  </si>
  <si>
    <t>Chan, Kim Sun</t>
  </si>
  <si>
    <t>Huo, Yongfa</t>
  </si>
  <si>
    <t>Zhu, Jie</t>
  </si>
  <si>
    <t>Jiang, Xiaoping</t>
  </si>
  <si>
    <t>Feng, Xiaoyong</t>
  </si>
  <si>
    <t>Yao, Peng</t>
  </si>
  <si>
    <t>Pan, Huijuan</t>
  </si>
  <si>
    <t>Fan, Baichuan</t>
  </si>
  <si>
    <t>Xia, Mengting</t>
  </si>
  <si>
    <t>Pan, Zhaoming</t>
  </si>
  <si>
    <t>Jin, Yulan</t>
  </si>
  <si>
    <t>Zhou, Hang</t>
  </si>
  <si>
    <t>Tien, Hsiuyun</t>
  </si>
  <si>
    <t>Zhan, Tianxiang</t>
  </si>
  <si>
    <t>Chan, Chin Ho</t>
  </si>
  <si>
    <t>Chen, Xiaomin</t>
  </si>
  <si>
    <t>Sun, Yaqi</t>
  </si>
  <si>
    <t>Chen, Xi</t>
  </si>
  <si>
    <t>13/05/2017</t>
  </si>
  <si>
    <t>Miao, Qifeng</t>
  </si>
  <si>
    <t>Chan, Kwong Chuen</t>
  </si>
  <si>
    <t>14/05/2017</t>
  </si>
  <si>
    <t>Hui, Suen Mun</t>
  </si>
  <si>
    <t>14//05/2017</t>
  </si>
  <si>
    <t>Zhou, Shuli</t>
  </si>
  <si>
    <t>15/05/2017</t>
  </si>
  <si>
    <t>Ge, Wenjun</t>
  </si>
  <si>
    <t>16/05/2017</t>
  </si>
  <si>
    <t>Pan, Qixing</t>
  </si>
  <si>
    <t>Zhou, Sicheng</t>
  </si>
  <si>
    <t xml:space="preserve">Fong, Wai Ho </t>
  </si>
  <si>
    <t>17/05/2017</t>
  </si>
  <si>
    <t>Xu, Huilin</t>
  </si>
  <si>
    <t>Chueng, Kai Sum</t>
  </si>
  <si>
    <t>Cheng, Da</t>
  </si>
  <si>
    <t>Wang, Xiaoyu</t>
  </si>
  <si>
    <t>18/05/2017</t>
  </si>
  <si>
    <t xml:space="preserve">Leong, San San </t>
  </si>
  <si>
    <t>19/05/2017</t>
  </si>
  <si>
    <t>Zhan, Yiting</t>
  </si>
  <si>
    <t>21/05/2017</t>
  </si>
  <si>
    <t>Fang, Cho Hao</t>
  </si>
  <si>
    <t>22/05/2017</t>
  </si>
  <si>
    <t>23/05/2017</t>
  </si>
  <si>
    <t>Zhang, Qianmei</t>
  </si>
  <si>
    <t>24/05/2017</t>
  </si>
  <si>
    <t>Gong, Renyue</t>
  </si>
  <si>
    <t>26/05/2017</t>
  </si>
  <si>
    <t>28/05/2017</t>
  </si>
  <si>
    <t>30/05/2017</t>
  </si>
  <si>
    <t>Zhu, Bin Bin</t>
  </si>
  <si>
    <t>27/05/2017</t>
  </si>
  <si>
    <t>Chen, Yingzi</t>
  </si>
  <si>
    <t>Liang, Siyan</t>
  </si>
  <si>
    <t>25/05/2017</t>
  </si>
  <si>
    <t>Ning, Zhihao</t>
  </si>
  <si>
    <t>Zhang, Chuangkun</t>
  </si>
  <si>
    <t>Dong, Yi</t>
  </si>
  <si>
    <t>Bao,Ning</t>
  </si>
  <si>
    <t>Li, Jiafeng101182986199</t>
  </si>
  <si>
    <t>Liang, Zifeng</t>
  </si>
  <si>
    <t>29/05/2017</t>
  </si>
  <si>
    <t>Yun, OuYang</t>
  </si>
  <si>
    <t>27/05/2107</t>
  </si>
  <si>
    <t>Lu, Qingtun</t>
  </si>
  <si>
    <t>31/05/2017</t>
  </si>
  <si>
    <t>Liang, Huajun</t>
  </si>
  <si>
    <t>Ogawa, Tetsuo</t>
  </si>
  <si>
    <t>Gu, Zhengfei</t>
  </si>
  <si>
    <t>Feng, Junjie</t>
  </si>
  <si>
    <t>Dong, Lu</t>
  </si>
  <si>
    <t>P170606162158489</t>
  </si>
  <si>
    <t>Shao, Hui</t>
  </si>
  <si>
    <t>Zhang, Xiaochen</t>
  </si>
  <si>
    <t>Xu, Tingting</t>
  </si>
  <si>
    <t>Minglok, Yan</t>
  </si>
  <si>
    <t>Li, Ruopeng</t>
  </si>
  <si>
    <t>Ding, Qian</t>
  </si>
  <si>
    <t>Yunhu, Mu</t>
  </si>
  <si>
    <t>Lin, Jiabin</t>
  </si>
  <si>
    <t>Guo, Jie</t>
  </si>
  <si>
    <t>Guo, Junliang</t>
  </si>
  <si>
    <t>Yang, Wu</t>
  </si>
  <si>
    <t>Chen, Min</t>
  </si>
  <si>
    <t>Zhao, Yao</t>
  </si>
  <si>
    <t>Tang, Xiaobo</t>
  </si>
  <si>
    <t>Lin, Biqing</t>
  </si>
  <si>
    <t>Liang, Fang</t>
  </si>
  <si>
    <t>Ma, Yue</t>
  </si>
  <si>
    <t>Yang, Jianbin</t>
  </si>
  <si>
    <t>Yu, Guanyuan</t>
  </si>
  <si>
    <t>Huang, Dongpo</t>
  </si>
  <si>
    <t>Bu, Mingen</t>
  </si>
  <si>
    <t>Jin,Xuanzhu</t>
  </si>
  <si>
    <t>P170720113739489</t>
  </si>
  <si>
    <t>Huang, Liuzhou</t>
  </si>
  <si>
    <t>Tian, Xianglong</t>
  </si>
  <si>
    <t>Zhou, Yuqing</t>
  </si>
  <si>
    <t>Xiong, Xinyan</t>
  </si>
  <si>
    <t>Shang, Yun Fei</t>
  </si>
  <si>
    <t>Yang, Zirou</t>
  </si>
  <si>
    <t>Zheng, Bin</t>
  </si>
  <si>
    <t>Wang, Xiaoxin</t>
  </si>
  <si>
    <t>Huang, Yin</t>
  </si>
  <si>
    <t>Xiao, Li</t>
  </si>
  <si>
    <t>Qian, Yuanfei</t>
  </si>
  <si>
    <t>Zhang, Ning</t>
  </si>
  <si>
    <t>Xu, Zhenkun</t>
  </si>
  <si>
    <t>Fang, Qi</t>
  </si>
  <si>
    <t>Wang, Wei</t>
  </si>
  <si>
    <t>Yang, Haiqun</t>
  </si>
  <si>
    <t>Wang, Haibin</t>
  </si>
  <si>
    <t>Wang, Haitao</t>
  </si>
  <si>
    <t>P170802154817489</t>
  </si>
  <si>
    <t>Xia, Wei</t>
  </si>
  <si>
    <t>Xia, Jun</t>
  </si>
  <si>
    <t>Xue, Wenbin</t>
  </si>
  <si>
    <t>Wang,Xiang</t>
  </si>
  <si>
    <t>Chen, Dai Liang</t>
  </si>
  <si>
    <t>Cheng, Chi Hang</t>
  </si>
  <si>
    <t>Gan, Wenqing</t>
  </si>
  <si>
    <t>Li, Meng</t>
  </si>
  <si>
    <t>Jiang, Min</t>
  </si>
  <si>
    <t>Zhang, Shu</t>
  </si>
  <si>
    <t>Liu, Biaobing</t>
  </si>
  <si>
    <t>Yap, Tatt Wei</t>
  </si>
  <si>
    <t>Cai, Huanxin</t>
  </si>
  <si>
    <t>Xu, Yang</t>
  </si>
  <si>
    <t>Li, Shuming</t>
  </si>
  <si>
    <t>Sun, Jiaxin</t>
  </si>
  <si>
    <t>Wan, Chenzhong</t>
  </si>
  <si>
    <t>P170905102447489</t>
  </si>
  <si>
    <t>Wang, Dongyu</t>
  </si>
  <si>
    <t>Tang, Jun</t>
  </si>
  <si>
    <t>Wang, Zhonghai</t>
  </si>
  <si>
    <t>Wu, Hongyan</t>
  </si>
  <si>
    <t>Qu, Jian</t>
  </si>
  <si>
    <t>Ou, Lena</t>
  </si>
  <si>
    <t>Sun, Peng</t>
  </si>
  <si>
    <t>Yan, Zhengming</t>
  </si>
  <si>
    <t>Ma, Yingqi</t>
  </si>
  <si>
    <t>P171004164649489</t>
  </si>
  <si>
    <t>Lu, Yuhang</t>
  </si>
  <si>
    <t>Rao, Wei Hui</t>
  </si>
  <si>
    <t>Zhang, Tian Tian</t>
  </si>
  <si>
    <t>You, Wei</t>
  </si>
  <si>
    <t>Xin, Lin</t>
  </si>
  <si>
    <t>P171103172201206</t>
  </si>
  <si>
    <r>
      <rPr>
        <sz val="8"/>
        <rFont val="Arial"/>
        <charset val="134"/>
      </rPr>
      <t>Description</t>
    </r>
  </si>
  <si>
    <r>
      <rPr>
        <sz val="8"/>
        <rFont val="Arial"/>
        <charset val="134"/>
      </rPr>
      <t>Item</t>
    </r>
  </si>
  <si>
    <r>
      <rPr>
        <sz val="8"/>
        <rFont val="Arial"/>
        <charset val="134"/>
      </rPr>
      <t>Invoice No</t>
    </r>
  </si>
  <si>
    <r>
      <rPr>
        <sz val="8"/>
        <rFont val="Arial"/>
        <charset val="134"/>
      </rPr>
      <t>Period Stay</t>
    </r>
  </si>
  <si>
    <r>
      <rPr>
        <sz val="8"/>
        <rFont val="Arial"/>
        <charset val="134"/>
      </rPr>
      <t>Rooms</t>
    </r>
  </si>
  <si>
    <r>
      <rPr>
        <sz val="8"/>
        <rFont val="Arial"/>
        <charset val="134"/>
      </rPr>
      <t>Night</t>
    </r>
  </si>
  <si>
    <r>
      <rPr>
        <sz val="8"/>
        <rFont val="Arial"/>
        <charset val="134"/>
      </rPr>
      <t>R/Nights</t>
    </r>
  </si>
  <si>
    <r>
      <rPr>
        <sz val="8"/>
        <rFont val="Arial"/>
        <charset val="134"/>
      </rPr>
      <t>Guest Name</t>
    </r>
  </si>
  <si>
    <r>
      <rPr>
        <sz val="8"/>
        <rFont val="Arial"/>
        <charset val="134"/>
      </rPr>
      <t>Booking No.</t>
    </r>
  </si>
  <si>
    <r>
      <rPr>
        <sz val="8"/>
        <rFont val="Arial"/>
        <charset val="134"/>
      </rPr>
      <t>Amount(THB)</t>
    </r>
  </si>
  <si>
    <r>
      <rPr>
        <sz val="8"/>
        <rFont val="Arial"/>
        <charset val="134"/>
      </rPr>
      <t>1</t>
    </r>
  </si>
  <si>
    <r>
      <rPr>
        <sz val="8"/>
        <rFont val="Arial"/>
        <charset val="134"/>
      </rPr>
      <t>451920</t>
    </r>
  </si>
  <si>
    <r>
      <rPr>
        <sz val="8"/>
        <rFont val="Arial"/>
        <charset val="134"/>
      </rPr>
      <t>16/11/2017</t>
    </r>
  </si>
  <si>
    <r>
      <rPr>
        <sz val="8"/>
        <rFont val="Arial"/>
        <charset val="134"/>
      </rPr>
      <t>18/11/2017</t>
    </r>
  </si>
  <si>
    <r>
      <rPr>
        <sz val="8"/>
        <rFont val="Arial"/>
        <charset val="134"/>
      </rPr>
      <t>2</t>
    </r>
  </si>
  <si>
    <r>
      <rPr>
        <sz val="8"/>
        <rFont val="Arial"/>
        <charset val="134"/>
      </rPr>
      <t>Chen, Liang</t>
    </r>
  </si>
  <si>
    <r>
      <rPr>
        <sz val="8"/>
        <rFont val="Arial"/>
        <charset val="134"/>
      </rPr>
      <t>1233820</t>
    </r>
  </si>
  <si>
    <r>
      <rPr>
        <sz val="8"/>
        <rFont val="Arial"/>
        <charset val="134"/>
      </rPr>
      <t>$7,200.00</t>
    </r>
  </si>
  <si>
    <r>
      <rPr>
        <sz val="8"/>
        <rFont val="Arial"/>
        <charset val="134"/>
      </rPr>
      <t>453149</t>
    </r>
  </si>
  <si>
    <r>
      <rPr>
        <sz val="8"/>
        <rFont val="Arial"/>
        <charset val="134"/>
      </rPr>
      <t>22/11/2017</t>
    </r>
  </si>
  <si>
    <r>
      <rPr>
        <sz val="8"/>
        <rFont val="Arial"/>
        <charset val="134"/>
      </rPr>
      <t>23/11/2017</t>
    </r>
  </si>
  <si>
    <r>
      <rPr>
        <sz val="8"/>
        <rFont val="Arial"/>
        <charset val="134"/>
      </rPr>
      <t>Zhao, Jinsong</t>
    </r>
  </si>
  <si>
    <r>
      <rPr>
        <sz val="8"/>
        <rFont val="Arial"/>
        <charset val="134"/>
      </rPr>
      <t>1245768</t>
    </r>
  </si>
  <si>
    <r>
      <rPr>
        <sz val="8"/>
        <rFont val="Arial"/>
        <charset val="134"/>
      </rPr>
      <t>$4,200.00</t>
    </r>
  </si>
  <si>
    <r>
      <rPr>
        <b/>
        <sz val="10"/>
        <rFont val="Arial"/>
        <charset val="134"/>
      </rPr>
      <t>Total</t>
    </r>
  </si>
  <si>
    <r>
      <rPr>
        <b/>
        <sz val="10"/>
        <rFont val="Arial"/>
        <charset val="134"/>
      </rPr>
      <t>2</t>
    </r>
  </si>
  <si>
    <r>
      <rPr>
        <b/>
        <sz val="10"/>
        <rFont val="Arial"/>
        <charset val="134"/>
      </rPr>
      <t>3</t>
    </r>
  </si>
  <si>
    <t>P171204141020489</t>
  </si>
  <si>
    <t>Li, Zhengbin</t>
  </si>
  <si>
    <t>Du, Huangwei</t>
  </si>
  <si>
    <t>Wei, Zi Ting</t>
  </si>
  <si>
    <t>Li, Guorong</t>
  </si>
  <si>
    <t>Liu, Yanping</t>
  </si>
  <si>
    <t>Bao, Han Rong</t>
  </si>
  <si>
    <t>Hung, Siu Kit</t>
  </si>
  <si>
    <t>Tan, Shaoyu</t>
  </si>
  <si>
    <t>Zhang, Jue Xiong</t>
  </si>
  <si>
    <t>Wang, Yun</t>
  </si>
  <si>
    <t>15/12/2017</t>
  </si>
  <si>
    <t>17/12/2017</t>
  </si>
  <si>
    <t>Qu, Jun</t>
  </si>
  <si>
    <t>Li, Jiaxia</t>
  </si>
  <si>
    <t>18/12/2017</t>
  </si>
  <si>
    <t>Wang, Haoran</t>
  </si>
  <si>
    <t>P180103151257489</t>
  </si>
  <si>
    <t>Mak, Tsz</t>
  </si>
  <si>
    <t>Feng, Wanlu</t>
  </si>
  <si>
    <t>Lin, Yuting</t>
  </si>
  <si>
    <t>Li, Bin</t>
  </si>
  <si>
    <t>Na, Wei</t>
  </si>
  <si>
    <t>Xu, Yuxing</t>
  </si>
  <si>
    <t>Tian, Kegeng</t>
  </si>
  <si>
    <t>Wang, Gang</t>
  </si>
  <si>
    <t>Pan, Jianrong</t>
  </si>
  <si>
    <t>P180307095215489</t>
  </si>
  <si>
    <t>Fenhg, Shuo</t>
  </si>
  <si>
    <t>Yang, Cheng</t>
  </si>
  <si>
    <t>Wan, Mingliang</t>
  </si>
  <si>
    <t>Chen, Jing</t>
  </si>
  <si>
    <t>P180402153001489</t>
  </si>
  <si>
    <t>Qiao, Kun</t>
  </si>
  <si>
    <t>Zhang, Nuoran</t>
  </si>
  <si>
    <t>Hao, Weiwei</t>
  </si>
  <si>
    <t>Yang, Yang</t>
  </si>
  <si>
    <t>Wang, Kaizheng</t>
  </si>
  <si>
    <t>He, Xiaojiao</t>
  </si>
  <si>
    <t>Chu, Guanhong</t>
  </si>
  <si>
    <t>Wang, Chunhui</t>
  </si>
  <si>
    <t>Zhu, Jiang</t>
  </si>
  <si>
    <t>Zhou, Yanling</t>
  </si>
  <si>
    <t>Zhao, Lijia</t>
  </si>
  <si>
    <t>Wang, Qinghan</t>
  </si>
  <si>
    <t>Wu, Guihong</t>
  </si>
  <si>
    <t>Chu, Ho Ching</t>
  </si>
  <si>
    <t>Wu, Wei</t>
  </si>
  <si>
    <t>Wang, Nan</t>
  </si>
  <si>
    <t>Dan, Zheng</t>
  </si>
  <si>
    <t>Wu, Zhanpeng</t>
  </si>
  <si>
    <t>Liu, Danxia</t>
  </si>
  <si>
    <t>Qin, Huan</t>
  </si>
  <si>
    <t>Xing, Qu</t>
  </si>
  <si>
    <t>Zhang, Meng</t>
  </si>
  <si>
    <t>Yao, Zepeng</t>
  </si>
  <si>
    <t>He, Bin</t>
  </si>
  <si>
    <t>He, Yang</t>
  </si>
  <si>
    <t>Bai, Yaotao</t>
  </si>
  <si>
    <t>Wang, Haijian</t>
  </si>
  <si>
    <t>Wu, Dan</t>
  </si>
  <si>
    <t>Wu, Xietai</t>
  </si>
  <si>
    <t>Wang, Jia</t>
  </si>
  <si>
    <t>Chu, Hoching</t>
  </si>
  <si>
    <t>Lei, Miao</t>
  </si>
  <si>
    <t>Chen, Wenyu</t>
  </si>
  <si>
    <t>Zhang, Zizhong</t>
  </si>
  <si>
    <t>Zhu, Meihuan</t>
  </si>
  <si>
    <t>Xu, Youlue</t>
  </si>
  <si>
    <t>Wang, Li</t>
  </si>
  <si>
    <t>Zhang, Mengdie</t>
  </si>
  <si>
    <t>Wang, Yirong</t>
  </si>
  <si>
    <t>Zhou, Yingtao</t>
  </si>
  <si>
    <t>Tian, Jialing</t>
  </si>
  <si>
    <t>Lai, Weifeng</t>
  </si>
  <si>
    <t>Bai, Jie</t>
  </si>
  <si>
    <t>Weiling, Jia</t>
  </si>
  <si>
    <t>Chen, Lei</t>
  </si>
  <si>
    <t>Guo, Qian</t>
  </si>
  <si>
    <t>Xuy, Huanghai</t>
  </si>
  <si>
    <t>Xiao, Ling</t>
  </si>
  <si>
    <t>Cao, Hangfeng</t>
  </si>
  <si>
    <t>Zhao, Bo</t>
  </si>
  <si>
    <t>Wang, Cheng</t>
  </si>
  <si>
    <t>Li, Yintang</t>
  </si>
  <si>
    <t>Han, Kang</t>
  </si>
  <si>
    <t>Han, Ke</t>
  </si>
  <si>
    <t>He, Xinyu</t>
  </si>
  <si>
    <t>Zhiguo, Tang</t>
  </si>
  <si>
    <t>Xu, Xiaowei</t>
  </si>
  <si>
    <t>Pan, Chaoyang</t>
  </si>
  <si>
    <t>Chen, Shuzhu</t>
  </si>
  <si>
    <t>Liu, Xiaolong</t>
  </si>
  <si>
    <t>Zhang, Yi</t>
  </si>
  <si>
    <t>Liang, Junhao</t>
  </si>
  <si>
    <t>Zhou, Di</t>
  </si>
  <si>
    <t>Zhao, Zidong</t>
  </si>
  <si>
    <t>Lin, Han</t>
  </si>
  <si>
    <t>Shi, Sihong</t>
  </si>
  <si>
    <t>Wang, Ziying</t>
  </si>
  <si>
    <t>Zhang, Zijing</t>
  </si>
  <si>
    <t>Yu, Shiqi</t>
  </si>
  <si>
    <t>Liu, Yanbin</t>
  </si>
  <si>
    <t>Lin,Hui</t>
  </si>
  <si>
    <t>Wang, Mingxuan</t>
  </si>
  <si>
    <t>He, Qizhong</t>
  </si>
  <si>
    <t>Chen, Jiawen</t>
  </si>
  <si>
    <t>Li, Bairong</t>
  </si>
  <si>
    <t>Zhang, Yuxing</t>
  </si>
  <si>
    <t>Chang, Jie</t>
  </si>
  <si>
    <t>Jin, Jie</t>
  </si>
  <si>
    <t>Liu, Wenxin</t>
  </si>
  <si>
    <t>Jin, Yanghao</t>
  </si>
  <si>
    <t>Cheung, Yiu Yu</t>
  </si>
  <si>
    <t>Li, Tao</t>
  </si>
  <si>
    <t>Guo, Guang Jie</t>
  </si>
  <si>
    <t>Huo, Zewei</t>
  </si>
  <si>
    <t>Chen, Jian Ping</t>
  </si>
  <si>
    <t>Zhao, Li</t>
  </si>
  <si>
    <t>Yang, Qi</t>
  </si>
  <si>
    <t>Li, Xue</t>
  </si>
  <si>
    <t>Lau, Raymond</t>
  </si>
  <si>
    <t>Meng, Jiang</t>
  </si>
  <si>
    <t>Liu, Lin</t>
  </si>
  <si>
    <t>Yang, Bingxiang</t>
  </si>
  <si>
    <t>Ma, Xiao Yu</t>
  </si>
  <si>
    <t>Yang, Jing Li</t>
  </si>
  <si>
    <t>Hao, Jiao Ting</t>
  </si>
  <si>
    <t>Cai, Yu</t>
  </si>
  <si>
    <t>Zou, Jin</t>
  </si>
  <si>
    <t>Qian, Li</t>
  </si>
  <si>
    <t>Yuan, Chengyi</t>
  </si>
  <si>
    <t>Liu, Wei</t>
  </si>
  <si>
    <t>She, Minghe</t>
  </si>
  <si>
    <t>Yuen, Yeung</t>
  </si>
  <si>
    <t>P180503152525489</t>
  </si>
  <si>
    <t xml:space="preserve">1st Revised </t>
  </si>
  <si>
    <t>Zhao, Tiantian</t>
  </si>
  <si>
    <t>Zhou, Aibin</t>
  </si>
  <si>
    <t>Zhou, Xiaochun</t>
  </si>
  <si>
    <t>Zhang, Jinfu</t>
  </si>
  <si>
    <t>Liu, Qingzeng</t>
  </si>
  <si>
    <t>Pang, Zhizhao</t>
  </si>
  <si>
    <t>Zhou, Zhumin</t>
  </si>
  <si>
    <t>Li, Lele</t>
  </si>
  <si>
    <t>Wang, Ying</t>
  </si>
  <si>
    <t>Huang, Minjun</t>
  </si>
  <si>
    <t>Chen, Bin</t>
  </si>
  <si>
    <t>Zhao, Qian</t>
  </si>
  <si>
    <t>Wang, Dan</t>
  </si>
  <si>
    <t>Liao, Linlin</t>
  </si>
  <si>
    <t>Yang, Wenhong</t>
  </si>
  <si>
    <t>Yi, Huan</t>
  </si>
  <si>
    <t>Dai, Na</t>
  </si>
  <si>
    <t>Tao, Daliang</t>
  </si>
  <si>
    <t>Zeng, Zijie</t>
  </si>
  <si>
    <t>Zhang, Tao</t>
  </si>
  <si>
    <t>Yin, Xiaoxia</t>
  </si>
  <si>
    <t>Zhang, Jialong</t>
  </si>
  <si>
    <t>Yang, Minglu</t>
  </si>
  <si>
    <t>Li, Boshuai</t>
  </si>
  <si>
    <t>Zhang, Ziqi</t>
  </si>
  <si>
    <t>Wang, You Bin</t>
  </si>
  <si>
    <t>Quan, Shuaihua</t>
  </si>
  <si>
    <t>Liu, Meina</t>
  </si>
  <si>
    <t>Wang, Xue Yong</t>
  </si>
  <si>
    <t>Yin, Xiao Mei</t>
  </si>
  <si>
    <t>Quan, Shengnan</t>
  </si>
  <si>
    <t>Chen, Ting Yu</t>
  </si>
  <si>
    <t>Liu, Lin Lin</t>
  </si>
  <si>
    <t>Xiao, Jiangdong</t>
  </si>
  <si>
    <t>Li,Linfeng</t>
  </si>
  <si>
    <t>Wang, Kang</t>
  </si>
  <si>
    <t>Nie, Wenmin</t>
  </si>
  <si>
    <t>Yue, Chen</t>
  </si>
  <si>
    <t>Xiaoqin, Jiang</t>
  </si>
  <si>
    <t>Zhang, Ziliang</t>
  </si>
  <si>
    <t>Wang, Junnan</t>
  </si>
  <si>
    <t>Sun, Jie</t>
  </si>
  <si>
    <t>Chen, Ying</t>
  </si>
  <si>
    <t>Xu, Younghua</t>
  </si>
  <si>
    <t xml:space="preserve">P180604092136489
</t>
  </si>
  <si>
    <t>Jia, Guofei</t>
  </si>
  <si>
    <t>Cen, Junlin</t>
  </si>
  <si>
    <t>Hsieh, Ming Yuan</t>
  </si>
  <si>
    <t>Shen, Jian</t>
  </si>
  <si>
    <t>Wang, Pinjun</t>
  </si>
  <si>
    <t>Xu, Pei Hua</t>
  </si>
  <si>
    <t>Wang, Zhe</t>
  </si>
  <si>
    <t>Qin, Zhong Yuan</t>
  </si>
  <si>
    <t>Li, Lin</t>
  </si>
  <si>
    <t>Yu, Siyang</t>
  </si>
  <si>
    <t>Deng, Zhi Zhong</t>
  </si>
  <si>
    <t>Wei, Wei</t>
  </si>
  <si>
    <t>Wu, Yunlin</t>
  </si>
  <si>
    <t>Chen, Juanjuan</t>
  </si>
  <si>
    <t>Liu, Jianping</t>
  </si>
  <si>
    <t>Wu, Jinhe</t>
  </si>
  <si>
    <t>Que, Jun</t>
  </si>
  <si>
    <t>Meng, Lizhu</t>
  </si>
  <si>
    <t>Zhu, Yuefeng</t>
  </si>
  <si>
    <t>Yen, Kwan Humphrey</t>
  </si>
  <si>
    <t>Yang, Qinggui</t>
  </si>
  <si>
    <t>Smagh, Gurnoor</t>
  </si>
  <si>
    <t>He, Yi</t>
  </si>
  <si>
    <t>Ma, Shunming</t>
  </si>
  <si>
    <t>Lin, Yi</t>
  </si>
  <si>
    <t>Luan, Long</t>
  </si>
  <si>
    <t>Hu, Hao</t>
  </si>
  <si>
    <t>Chen, Hao Ran</t>
  </si>
  <si>
    <t>Cai, Boxiao</t>
  </si>
  <si>
    <t>Fang, Liang</t>
  </si>
  <si>
    <t>He, Yanjie</t>
  </si>
  <si>
    <t>Wu, Xiaolong</t>
  </si>
  <si>
    <t>Zhang, Yemeng</t>
  </si>
  <si>
    <t>Zhang, Bangyu</t>
  </si>
  <si>
    <t>Che, Bing</t>
  </si>
  <si>
    <t>Li, Congyu</t>
  </si>
  <si>
    <t>Bao, Wanyuan</t>
  </si>
  <si>
    <t>Zhang, Cong</t>
  </si>
  <si>
    <t>Wang, Lanjuan</t>
  </si>
  <si>
    <t>Gao, Yuanfeng</t>
  </si>
  <si>
    <t>Jin, Xianzheng</t>
  </si>
  <si>
    <t>Wang, Lijie</t>
  </si>
  <si>
    <t>Ou, Fuqiang</t>
  </si>
  <si>
    <t>Zou, Rong</t>
  </si>
  <si>
    <t>Si, Nuo</t>
  </si>
  <si>
    <t>Jiang, Song</t>
  </si>
  <si>
    <t>Li, Mengjiao</t>
  </si>
  <si>
    <t>Wei, Chong</t>
  </si>
  <si>
    <t>Su, Weiming</t>
  </si>
  <si>
    <t>Mai, Jintang</t>
  </si>
  <si>
    <t>Liu, Haiping</t>
  </si>
  <si>
    <t>Gu, Yang</t>
  </si>
  <si>
    <t>Yang, Dezan</t>
  </si>
  <si>
    <t>P180703101217489</t>
  </si>
  <si>
    <t>P180705165319489</t>
  </si>
  <si>
    <t>Wong, Long</t>
  </si>
  <si>
    <t>Xu, Bo</t>
  </si>
  <si>
    <t>Deng, Yong De</t>
  </si>
  <si>
    <t>Wang, Qin</t>
  </si>
  <si>
    <t>Lee, Soshan</t>
  </si>
  <si>
    <t>Zhao, Yue</t>
  </si>
  <si>
    <t>Ni, Hao</t>
  </si>
  <si>
    <t>Shen, Hong</t>
  </si>
  <si>
    <t>Cheng, Fasheng</t>
  </si>
  <si>
    <t>Yang, Daxiong</t>
  </si>
  <si>
    <t>Li, Yizhi</t>
  </si>
  <si>
    <t>Pan, Xiao</t>
  </si>
  <si>
    <t>Wang, Qingteng</t>
  </si>
  <si>
    <t>Li, Xiang</t>
  </si>
  <si>
    <t>Liu, Fulong</t>
  </si>
  <si>
    <t>Wu, Linfeng</t>
  </si>
  <si>
    <t>Xu, Hui</t>
  </si>
  <si>
    <t>Zhang, Jiguang</t>
  </si>
  <si>
    <t>Yan, Xueliang</t>
  </si>
  <si>
    <t>Jiahui, Tan</t>
  </si>
  <si>
    <t>Cai, Xiaodan</t>
  </si>
  <si>
    <t>Wu, Ruoyu</t>
  </si>
  <si>
    <t>Liang, Jiawei</t>
  </si>
  <si>
    <t>Zhang, Ji Guang</t>
  </si>
  <si>
    <t>Lin, Chaoyi</t>
  </si>
  <si>
    <t>Qi, Jiapeng</t>
  </si>
  <si>
    <t>Cai, Yongming</t>
  </si>
  <si>
    <t>Yuan, Yongzhou</t>
  </si>
  <si>
    <t>Deng, Yunhua</t>
  </si>
  <si>
    <t>Guo, Yu</t>
  </si>
  <si>
    <t>Lin, Bo</t>
  </si>
  <si>
    <t>Jiang, Li</t>
  </si>
  <si>
    <t>Shi, Minmin</t>
  </si>
  <si>
    <t>Yu, Yanzhao</t>
  </si>
  <si>
    <t>Chen, Tingting</t>
  </si>
  <si>
    <t>Lei, Veng Chi</t>
  </si>
  <si>
    <t>Qin, Xiaosu</t>
  </si>
  <si>
    <t>Ling, Jiayu</t>
  </si>
  <si>
    <t>Kong, Fong</t>
  </si>
  <si>
    <t>Xu, Taifeng</t>
  </si>
  <si>
    <t>Han, Yu</t>
  </si>
  <si>
    <t>Ng, Tit Sang</t>
  </si>
  <si>
    <t>Luo, Jieyun</t>
  </si>
  <si>
    <t>Xi, Qing</t>
  </si>
  <si>
    <t>Ye, Chun</t>
  </si>
  <si>
    <t>Li, Shi Hua</t>
  </si>
  <si>
    <t>Zhang, Jianxing</t>
  </si>
  <si>
    <t>Chen, Deyong</t>
  </si>
  <si>
    <t>Chan, Ching Man</t>
  </si>
  <si>
    <t>31/07/208</t>
  </si>
  <si>
    <t>Zhan, Lieping</t>
  </si>
  <si>
    <t>Weng, Xinwei</t>
  </si>
  <si>
    <t>Fu, Baoyan</t>
  </si>
  <si>
    <t>P180802150401489</t>
  </si>
  <si>
    <r>
      <rPr>
        <b/>
        <sz val="9"/>
        <rFont val="Arial"/>
        <charset val="134"/>
      </rPr>
      <t>Suraswadee Chatbanjong (Apple)</t>
    </r>
    <r>
      <rPr>
        <sz val="9"/>
        <rFont val="Arial"/>
        <charset val="134"/>
      </rPr>
      <t> 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</si>
</sst>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dd/mm/yyyy;@"/>
    <numFmt numFmtId="177" formatCode="[$฿-41E]#,##0.00;[Red]\-[$฿-41E]#,##0.00"/>
    <numFmt numFmtId="178" formatCode="&quot;$&quot;#,##0.00"/>
    <numFmt numFmtId="179" formatCode="[$฿-41E]#,##0.00;[Red][$฿-41E]#,##0.00"/>
    <numFmt numFmtId="180" formatCode="[$-409]d\-mmm\-yyyy;@"/>
    <numFmt numFmtId="181" formatCode="0_ "/>
  </numFmts>
  <fonts count="65">
    <font>
      <sz val="11"/>
      <color theme="1"/>
      <name val="宋体"/>
      <charset val="134"/>
      <scheme val="minor"/>
    </font>
    <font>
      <sz val="9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22"/>
      <name val="Arial"/>
      <charset val="134"/>
    </font>
    <font>
      <sz val="12"/>
      <name val="Arial"/>
      <charset val="134"/>
    </font>
    <font>
      <b/>
      <sz val="12"/>
      <color indexed="8"/>
      <name val="Arial"/>
      <charset val="134"/>
    </font>
    <font>
      <b/>
      <sz val="9"/>
      <color indexed="8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9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22"/>
      <name val="Arial"/>
      <charset val="134"/>
    </font>
    <font>
      <sz val="12"/>
      <name val="Arial"/>
      <charset val="134"/>
    </font>
    <font>
      <b/>
      <sz val="12"/>
      <color indexed="8"/>
      <name val="Arial"/>
      <charset val="134"/>
    </font>
    <font>
      <b/>
      <sz val="9"/>
      <color indexed="8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11.25"/>
      <color rgb="FF333333"/>
      <name val="Helvetica"/>
      <charset val="134"/>
    </font>
    <font>
      <sz val="10"/>
      <color rgb="FF0291D4"/>
      <name val="Helvetica"/>
      <charset val="134"/>
    </font>
    <font>
      <sz val="10.5"/>
      <color rgb="FF333333"/>
      <name val="Helvetica"/>
      <charset val="134"/>
    </font>
    <font>
      <sz val="11"/>
      <color rgb="FF333333"/>
      <name val="Arial"/>
      <charset val="134"/>
    </font>
    <font>
      <sz val="12"/>
      <name val="宋体"/>
      <charset val="134"/>
    </font>
    <font>
      <sz val="12"/>
      <color rgb="FF333333"/>
      <name val="Helvetica"/>
      <charset val="134"/>
    </font>
    <font>
      <sz val="10"/>
      <name val="Arial"/>
      <charset val="0"/>
    </font>
    <font>
      <sz val="12"/>
      <name val="Arial"/>
      <charset val="0"/>
    </font>
    <font>
      <sz val="8"/>
      <name val="Arial"/>
      <charset val="134"/>
    </font>
    <font>
      <b/>
      <sz val="20"/>
      <name val="Arial"/>
      <charset val="0"/>
    </font>
    <font>
      <b/>
      <sz val="10"/>
      <name val="Arial"/>
      <charset val="0"/>
    </font>
    <font>
      <b/>
      <sz val="12"/>
      <color indexed="8"/>
      <name val="Arial"/>
      <charset val="0"/>
    </font>
    <font>
      <b/>
      <sz val="12"/>
      <name val="Arial"/>
      <charset val="0"/>
    </font>
    <font>
      <b/>
      <sz val="9"/>
      <name val="Arial"/>
      <charset val="0"/>
    </font>
    <font>
      <b/>
      <sz val="11"/>
      <name val="Arial"/>
      <charset val="0"/>
    </font>
    <font>
      <sz val="12"/>
      <color indexed="8"/>
      <name val="Arial"/>
      <charset val="0"/>
    </font>
    <font>
      <b/>
      <sz val="8"/>
      <name val="Arial"/>
      <charset val="0"/>
    </font>
    <font>
      <sz val="10.5"/>
      <color rgb="FF333333"/>
      <name val="Helvetica Neue"/>
      <charset val="134"/>
    </font>
    <font>
      <b/>
      <sz val="9"/>
      <color indexed="8"/>
      <name val="Arial"/>
      <charset val="0"/>
    </font>
    <font>
      <sz val="10"/>
      <color theme="1"/>
      <name val="宋体"/>
      <charset val="134"/>
      <scheme val="minor"/>
    </font>
    <font>
      <b/>
      <sz val="10"/>
      <color theme="1"/>
      <name val="Helvetica"/>
      <charset val="134"/>
    </font>
    <font>
      <sz val="10"/>
      <color theme="1"/>
      <name val="Times New Roman"/>
      <charset val="134"/>
    </font>
    <font>
      <sz val="10"/>
      <color theme="1"/>
      <name val="Helvetica"/>
      <charset val="134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17" borderId="18" applyNumberFormat="0" applyAlignment="0" applyProtection="0">
      <alignment vertical="center"/>
    </xf>
    <xf numFmtId="0" fontId="57" fillId="17" borderId="17" applyNumberFormat="0" applyAlignment="0" applyProtection="0">
      <alignment vertical="center"/>
    </xf>
    <xf numFmtId="0" fontId="58" fillId="24" borderId="20" applyNumberFormat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60" fillId="0" borderId="21" applyNumberFormat="0" applyFill="0" applyAlignment="0" applyProtection="0">
      <alignment vertical="center"/>
    </xf>
    <xf numFmtId="0" fontId="62" fillId="0" borderId="22" applyNumberFormat="0" applyFill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/>
    <xf numFmtId="0" fontId="7" fillId="0" borderId="0" xfId="0" applyFont="1" applyFill="1" applyAlignment="1"/>
    <xf numFmtId="0" fontId="8" fillId="0" borderId="0" xfId="0" applyFont="1" applyFill="1" applyAlignment="1"/>
    <xf numFmtId="0" fontId="8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 applyProtection="1">
      <alignment horizontal="center" vertical="center"/>
      <protection locked="0"/>
    </xf>
    <xf numFmtId="14" fontId="2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176" fontId="3" fillId="0" borderId="0" xfId="0" applyNumberFormat="1" applyFont="1" applyFill="1" applyBorder="1" applyAlignment="1">
      <alignment horizontal="right" wrapTex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14" fontId="8" fillId="0" borderId="0" xfId="0" applyNumberFormat="1" applyFont="1" applyFill="1" applyBorder="1" applyAlignment="1">
      <alignment horizontal="right" wrapText="1"/>
    </xf>
    <xf numFmtId="0" fontId="9" fillId="0" borderId="4" xfId="0" applyFont="1" applyFill="1" applyBorder="1" applyAlignment="1">
      <alignment horizontal="center"/>
    </xf>
    <xf numFmtId="1" fontId="9" fillId="0" borderId="3" xfId="0" applyNumberFormat="1" applyFont="1" applyFill="1" applyBorder="1" applyAlignment="1">
      <alignment horizontal="center"/>
    </xf>
    <xf numFmtId="177" fontId="2" fillId="0" borderId="3" xfId="8" applyNumberFormat="1" applyFont="1" applyFill="1" applyBorder="1" applyAlignment="1"/>
    <xf numFmtId="0" fontId="10" fillId="0" borderId="3" xfId="0" applyNumberFormat="1" applyFont="1" applyFill="1" applyBorder="1" applyAlignment="1">
      <alignment horizontal="center"/>
    </xf>
    <xf numFmtId="1" fontId="10" fillId="0" borderId="3" xfId="0" applyNumberFormat="1" applyFont="1" applyFill="1" applyBorder="1" applyAlignment="1" applyProtection="1">
      <alignment horizontal="center" vertical="center"/>
      <protection locked="0"/>
    </xf>
    <xf numFmtId="14" fontId="10" fillId="0" borderId="3" xfId="0" applyNumberFormat="1" applyFont="1" applyFill="1" applyBorder="1" applyAlignment="1">
      <alignment horizont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3" xfId="0" applyFont="1" applyFill="1" applyBorder="1" applyAlignment="1">
      <alignment wrapText="1"/>
    </xf>
    <xf numFmtId="178" fontId="3" fillId="0" borderId="1" xfId="8" applyNumberFormat="1" applyFont="1" applyFill="1" applyBorder="1" applyAlignment="1">
      <alignment horizontal="center"/>
    </xf>
    <xf numFmtId="178" fontId="3" fillId="0" borderId="2" xfId="8" applyNumberFormat="1" applyFont="1" applyFill="1" applyBorder="1" applyAlignment="1">
      <alignment horizontal="center"/>
    </xf>
    <xf numFmtId="178" fontId="3" fillId="0" borderId="4" xfId="8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2" xfId="8" applyNumberFormat="1" applyFont="1" applyFill="1" applyBorder="1" applyAlignment="1"/>
    <xf numFmtId="178" fontId="8" fillId="0" borderId="0" xfId="8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center" wrapText="1"/>
    </xf>
    <xf numFmtId="178" fontId="8" fillId="0" borderId="0" xfId="8" applyNumberFormat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78" fontId="3" fillId="0" borderId="4" xfId="8" applyNumberFormat="1" applyFont="1" applyFill="1" applyBorder="1" applyAlignment="1"/>
    <xf numFmtId="177" fontId="3" fillId="0" borderId="3" xfId="8" applyNumberFormat="1" applyFont="1" applyFill="1" applyBorder="1" applyAlignment="1"/>
    <xf numFmtId="177" fontId="8" fillId="0" borderId="0" xfId="8" applyNumberFormat="1" applyFont="1" applyFill="1" applyBorder="1" applyAlignment="1"/>
    <xf numFmtId="1" fontId="8" fillId="0" borderId="0" xfId="0" applyNumberFormat="1" applyFont="1" applyFill="1" applyAlignment="1">
      <alignment horizontal="center"/>
    </xf>
    <xf numFmtId="179" fontId="8" fillId="0" borderId="0" xfId="0" applyNumberFormat="1" applyFont="1" applyFill="1" applyAlignment="1"/>
    <xf numFmtId="177" fontId="1" fillId="0" borderId="0" xfId="0" applyNumberFormat="1" applyFont="1" applyFill="1" applyAlignment="1"/>
    <xf numFmtId="0" fontId="11" fillId="0" borderId="0" xfId="0" applyFont="1" applyFill="1" applyAlignment="1"/>
    <xf numFmtId="0" fontId="12" fillId="0" borderId="0" xfId="0" applyFont="1" applyFill="1" applyAlignment="1"/>
    <xf numFmtId="0" fontId="13" fillId="0" borderId="0" xfId="0" applyFont="1" applyFill="1" applyAlignment="1"/>
    <xf numFmtId="0" fontId="11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/>
    <xf numFmtId="0" fontId="15" fillId="0" borderId="0" xfId="0" applyFont="1" applyFill="1" applyAlignment="1">
      <alignment horizontal="center"/>
    </xf>
    <xf numFmtId="1" fontId="13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6" fillId="0" borderId="0" xfId="0" applyFont="1" applyFill="1" applyAlignment="1"/>
    <xf numFmtId="0" fontId="17" fillId="0" borderId="0" xfId="0" applyFont="1" applyFill="1" applyAlignment="1"/>
    <xf numFmtId="0" fontId="18" fillId="0" borderId="0" xfId="0" applyFont="1" applyFill="1" applyAlignment="1"/>
    <xf numFmtId="0" fontId="18" fillId="0" borderId="0" xfId="0" applyFont="1" applyFill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1" fontId="12" fillId="0" borderId="3" xfId="0" applyNumberFormat="1" applyFont="1" applyFill="1" applyBorder="1" applyAlignment="1" applyProtection="1">
      <alignment horizontal="center" vertical="center"/>
      <protection locked="0"/>
    </xf>
    <xf numFmtId="14" fontId="12" fillId="0" borderId="3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3" xfId="0" applyFont="1" applyFill="1" applyBorder="1" applyAlignment="1">
      <alignment wrapText="1"/>
    </xf>
    <xf numFmtId="1" fontId="13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left" vertical="center"/>
      <protection locked="0"/>
    </xf>
    <xf numFmtId="176" fontId="13" fillId="0" borderId="0" xfId="0" applyNumberFormat="1" applyFont="1" applyFill="1" applyBorder="1" applyAlignment="1">
      <alignment horizontal="right" wrapText="1"/>
    </xf>
    <xf numFmtId="0" fontId="18" fillId="0" borderId="0" xfId="0" applyFont="1" applyFill="1" applyBorder="1" applyAlignment="1" applyProtection="1">
      <alignment horizontal="left" vertical="center"/>
      <protection locked="0"/>
    </xf>
    <xf numFmtId="14" fontId="18" fillId="0" borderId="0" xfId="0" applyNumberFormat="1" applyFont="1" applyFill="1" applyBorder="1" applyAlignment="1">
      <alignment horizontal="right" wrapText="1"/>
    </xf>
    <xf numFmtId="0" fontId="19" fillId="0" borderId="4" xfId="0" applyFont="1" applyFill="1" applyBorder="1" applyAlignment="1">
      <alignment horizontal="center"/>
    </xf>
    <xf numFmtId="1" fontId="19" fillId="0" borderId="3" xfId="0" applyNumberFormat="1" applyFont="1" applyFill="1" applyBorder="1" applyAlignment="1">
      <alignment horizontal="center"/>
    </xf>
    <xf numFmtId="177" fontId="12" fillId="0" borderId="3" xfId="8" applyNumberFormat="1" applyFont="1" applyFill="1" applyBorder="1" applyAlignment="1"/>
    <xf numFmtId="178" fontId="13" fillId="0" borderId="1" xfId="8" applyNumberFormat="1" applyFont="1" applyFill="1" applyBorder="1" applyAlignment="1">
      <alignment horizontal="center"/>
    </xf>
    <xf numFmtId="178" fontId="13" fillId="0" borderId="2" xfId="8" applyNumberFormat="1" applyFont="1" applyFill="1" applyBorder="1" applyAlignment="1">
      <alignment horizontal="center"/>
    </xf>
    <xf numFmtId="178" fontId="13" fillId="0" borderId="4" xfId="8" applyNumberFormat="1" applyFont="1" applyFill="1" applyBorder="1" applyAlignment="1">
      <alignment horizontal="center"/>
    </xf>
    <xf numFmtId="1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13" fillId="0" borderId="2" xfId="8" applyNumberFormat="1" applyFont="1" applyFill="1" applyBorder="1" applyAlignment="1"/>
    <xf numFmtId="178" fontId="18" fillId="0" borderId="0" xfId="8" applyNumberFormat="1" applyFont="1" applyFill="1" applyBorder="1" applyAlignment="1">
      <alignment horizontal="center"/>
    </xf>
    <xf numFmtId="1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center" wrapText="1"/>
    </xf>
    <xf numFmtId="178" fontId="18" fillId="0" borderId="0" xfId="8" applyNumberFormat="1" applyFont="1" applyFill="1" applyBorder="1" applyAlignment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5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178" fontId="13" fillId="0" borderId="4" xfId="8" applyNumberFormat="1" applyFont="1" applyFill="1" applyBorder="1" applyAlignment="1"/>
    <xf numFmtId="177" fontId="13" fillId="0" borderId="3" xfId="8" applyNumberFormat="1" applyFont="1" applyFill="1" applyBorder="1" applyAlignment="1"/>
    <xf numFmtId="177" fontId="18" fillId="0" borderId="0" xfId="8" applyNumberFormat="1" applyFont="1" applyFill="1" applyBorder="1" applyAlignment="1"/>
    <xf numFmtId="1" fontId="18" fillId="0" borderId="0" xfId="0" applyNumberFormat="1" applyFont="1" applyFill="1" applyAlignment="1">
      <alignment horizontal="center"/>
    </xf>
    <xf numFmtId="179" fontId="18" fillId="0" borderId="0" xfId="0" applyNumberFormat="1" applyFont="1" applyFill="1" applyAlignment="1"/>
    <xf numFmtId="177" fontId="11" fillId="0" borderId="0" xfId="0" applyNumberFormat="1" applyFont="1" applyFill="1" applyAlignment="1"/>
    <xf numFmtId="0" fontId="11" fillId="2" borderId="0" xfId="0" applyFont="1" applyFill="1" applyAlignment="1"/>
    <xf numFmtId="0" fontId="12" fillId="2" borderId="0" xfId="0" applyFont="1" applyFill="1" applyAlignment="1"/>
    <xf numFmtId="0" fontId="13" fillId="2" borderId="0" xfId="0" applyFont="1" applyFill="1" applyAlignment="1"/>
    <xf numFmtId="0" fontId="1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/>
    <xf numFmtId="0" fontId="15" fillId="2" borderId="0" xfId="0" applyFont="1" applyFill="1" applyAlignment="1">
      <alignment horizontal="center"/>
    </xf>
    <xf numFmtId="1" fontId="13" fillId="2" borderId="0" xfId="0" applyNumberFormat="1" applyFont="1" applyFill="1" applyAlignment="1">
      <alignment horizontal="right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/>
    <xf numFmtId="0" fontId="18" fillId="2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2" fillId="2" borderId="3" xfId="0" applyNumberFormat="1" applyFont="1" applyFill="1" applyBorder="1" applyAlignment="1">
      <alignment horizontal="center"/>
    </xf>
    <xf numFmtId="14" fontId="12" fillId="2" borderId="3" xfId="0" applyNumberFormat="1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wrapText="1"/>
    </xf>
    <xf numFmtId="178" fontId="13" fillId="2" borderId="1" xfId="8" applyNumberFormat="1" applyFont="1" applyFill="1" applyBorder="1" applyAlignment="1">
      <alignment horizontal="center"/>
    </xf>
    <xf numFmtId="178" fontId="13" fillId="2" borderId="2" xfId="8" applyNumberFormat="1" applyFont="1" applyFill="1" applyBorder="1" applyAlignment="1">
      <alignment horizontal="center"/>
    </xf>
    <xf numFmtId="178" fontId="13" fillId="2" borderId="4" xfId="8" applyNumberFormat="1" applyFont="1" applyFill="1" applyBorder="1" applyAlignment="1">
      <alignment horizontal="center"/>
    </xf>
    <xf numFmtId="1" fontId="13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78" fontId="13" fillId="2" borderId="2" xfId="8" applyNumberFormat="1" applyFont="1" applyFill="1" applyBorder="1" applyAlignment="1"/>
    <xf numFmtId="178" fontId="18" fillId="2" borderId="0" xfId="8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wrapText="1"/>
    </xf>
    <xf numFmtId="178" fontId="18" fillId="2" borderId="0" xfId="8" applyNumberFormat="1" applyFont="1" applyFill="1" applyBorder="1" applyAlignment="1"/>
    <xf numFmtId="1" fontId="13" fillId="2" borderId="0" xfId="0" applyNumberFormat="1" applyFont="1" applyFill="1" applyAlignment="1">
      <alignment horizontal="center"/>
    </xf>
    <xf numFmtId="0" fontId="13" fillId="3" borderId="0" xfId="0" applyFont="1" applyFill="1" applyBorder="1" applyAlignment="1" applyProtection="1">
      <alignment horizontal="right" vertical="center"/>
      <protection locked="0"/>
    </xf>
    <xf numFmtId="176" fontId="13" fillId="3" borderId="0" xfId="0" applyNumberFormat="1" applyFont="1" applyFill="1" applyBorder="1" applyAlignment="1">
      <alignment horizontal="right" wrapText="1"/>
    </xf>
    <xf numFmtId="14" fontId="18" fillId="2" borderId="0" xfId="0" applyNumberFormat="1" applyFont="1" applyFill="1" applyBorder="1" applyAlignment="1">
      <alignment horizontal="right" wrapText="1"/>
    </xf>
    <xf numFmtId="0" fontId="19" fillId="2" borderId="4" xfId="0" applyFont="1" applyFill="1" applyBorder="1" applyAlignment="1">
      <alignment horizontal="center"/>
    </xf>
    <xf numFmtId="1" fontId="19" fillId="2" borderId="3" xfId="0" applyNumberFormat="1" applyFont="1" applyFill="1" applyBorder="1" applyAlignment="1">
      <alignment horizontal="center"/>
    </xf>
    <xf numFmtId="177" fontId="12" fillId="2" borderId="3" xfId="8" applyNumberFormat="1" applyFont="1" applyFill="1" applyBorder="1" applyAlignment="1"/>
    <xf numFmtId="178" fontId="13" fillId="2" borderId="4" xfId="8" applyNumberFormat="1" applyFont="1" applyFill="1" applyBorder="1" applyAlignment="1"/>
    <xf numFmtId="177" fontId="13" fillId="2" borderId="3" xfId="8" applyNumberFormat="1" applyFont="1" applyFill="1" applyBorder="1" applyAlignment="1"/>
    <xf numFmtId="177" fontId="18" fillId="2" borderId="0" xfId="8" applyNumberFormat="1" applyFont="1" applyFill="1" applyBorder="1" applyAlignment="1">
      <alignment wrapText="1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center"/>
    </xf>
    <xf numFmtId="0" fontId="11" fillId="2" borderId="5" xfId="0" applyFont="1" applyFill="1" applyBorder="1" applyAlignment="1"/>
    <xf numFmtId="0" fontId="11" fillId="2" borderId="5" xfId="0" applyFont="1" applyFill="1" applyBorder="1" applyAlignment="1">
      <alignment horizontal="center"/>
    </xf>
    <xf numFmtId="1" fontId="18" fillId="2" borderId="0" xfId="0" applyNumberFormat="1" applyFont="1" applyFill="1" applyAlignment="1">
      <alignment horizontal="center"/>
    </xf>
    <xf numFmtId="179" fontId="18" fillId="2" borderId="0" xfId="0" applyNumberFormat="1" applyFont="1" applyFill="1" applyAlignment="1"/>
    <xf numFmtId="177" fontId="11" fillId="2" borderId="0" xfId="0" applyNumberFormat="1" applyFont="1" applyFill="1" applyAlignment="1"/>
    <xf numFmtId="0" fontId="13" fillId="4" borderId="0" xfId="0" applyFont="1" applyFill="1" applyBorder="1" applyAlignment="1" applyProtection="1">
      <alignment horizontal="right" vertical="center"/>
      <protection locked="0"/>
    </xf>
    <xf numFmtId="176" fontId="13" fillId="4" borderId="0" xfId="0" applyNumberFormat="1" applyFont="1" applyFill="1" applyBorder="1" applyAlignment="1">
      <alignment horizontal="right" wrapText="1"/>
    </xf>
    <xf numFmtId="0" fontId="20" fillId="0" borderId="0" xfId="0" applyFont="1">
      <alignment vertical="center"/>
    </xf>
    <xf numFmtId="177" fontId="18" fillId="2" borderId="0" xfId="8" applyNumberFormat="1" applyFont="1" applyFill="1" applyBorder="1" applyAlignment="1"/>
    <xf numFmtId="1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0" xfId="0" applyNumberFormat="1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/>
    </xf>
    <xf numFmtId="0" fontId="12" fillId="0" borderId="9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 indent="1"/>
    </xf>
    <xf numFmtId="0" fontId="12" fillId="0" borderId="8" xfId="0" applyFont="1" applyFill="1" applyBorder="1" applyAlignment="1">
      <alignment horizontal="left" vertical="center" indent="1"/>
    </xf>
    <xf numFmtId="0" fontId="12" fillId="0" borderId="8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top"/>
    </xf>
    <xf numFmtId="0" fontId="12" fillId="0" borderId="8" xfId="0" applyFont="1" applyFill="1" applyBorder="1" applyAlignment="1">
      <alignment horizontal="right"/>
    </xf>
    <xf numFmtId="0" fontId="12" fillId="0" borderId="8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left" vertical="top"/>
    </xf>
    <xf numFmtId="4" fontId="12" fillId="0" borderId="8" xfId="0" applyNumberFormat="1" applyFont="1" applyFill="1" applyBorder="1" applyAlignment="1">
      <alignment horizontal="right" vertical="center"/>
    </xf>
    <xf numFmtId="0" fontId="21" fillId="0" borderId="0" xfId="0" applyFont="1">
      <alignment vertical="center"/>
    </xf>
    <xf numFmtId="14" fontId="13" fillId="2" borderId="0" xfId="0" applyNumberFormat="1" applyFont="1" applyFill="1" applyBorder="1" applyAlignment="1">
      <alignment horizontal="right" wrapText="1"/>
    </xf>
    <xf numFmtId="0" fontId="22" fillId="0" borderId="0" xfId="0" applyFont="1" applyFill="1" applyAlignment="1"/>
    <xf numFmtId="0" fontId="23" fillId="0" borderId="0" xfId="0" applyFont="1" applyFill="1" applyAlignment="1"/>
    <xf numFmtId="0" fontId="24" fillId="0" borderId="0" xfId="0" applyNumberFormat="1" applyFont="1" applyFill="1" applyAlignment="1"/>
    <xf numFmtId="0" fontId="22" fillId="5" borderId="0" xfId="0" applyFont="1" applyFill="1" applyBorder="1" applyAlignment="1">
      <alignment vertical="center"/>
    </xf>
    <xf numFmtId="0" fontId="22" fillId="0" borderId="0" xfId="0" applyFont="1">
      <alignment vertical="center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11" fillId="2" borderId="3" xfId="0" applyNumberFormat="1" applyFont="1" applyFill="1" applyBorder="1" applyAlignment="1">
      <alignment horizontal="center"/>
    </xf>
    <xf numFmtId="1" fontId="11" fillId="0" borderId="3" xfId="0" applyNumberFormat="1" applyFont="1" applyFill="1" applyBorder="1" applyAlignment="1" applyProtection="1">
      <alignment horizontal="center" vertical="center"/>
      <protection locked="0"/>
    </xf>
    <xf numFmtId="14" fontId="11" fillId="2" borderId="3" xfId="0" applyNumberFormat="1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wrapText="1"/>
    </xf>
    <xf numFmtId="0" fontId="18" fillId="2" borderId="4" xfId="0" applyFont="1" applyFill="1" applyBorder="1" applyAlignment="1">
      <alignment horizontal="center"/>
    </xf>
    <xf numFmtId="1" fontId="18" fillId="2" borderId="3" xfId="0" applyNumberFormat="1" applyFont="1" applyFill="1" applyBorder="1" applyAlignment="1">
      <alignment horizontal="center"/>
    </xf>
    <xf numFmtId="40" fontId="11" fillId="2" borderId="3" xfId="8" applyNumberFormat="1" applyFont="1" applyFill="1" applyBorder="1" applyAlignment="1"/>
    <xf numFmtId="0" fontId="25" fillId="0" borderId="0" xfId="0" applyFont="1">
      <alignment vertical="center"/>
    </xf>
    <xf numFmtId="0" fontId="18" fillId="0" borderId="1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14" fontId="11" fillId="0" borderId="3" xfId="0" applyNumberFormat="1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wrapText="1"/>
    </xf>
    <xf numFmtId="14" fontId="13" fillId="0" borderId="0" xfId="0" applyNumberFormat="1" applyFont="1" applyFill="1" applyBorder="1" applyAlignment="1">
      <alignment horizontal="right" wrapText="1"/>
    </xf>
    <xf numFmtId="0" fontId="18" fillId="0" borderId="4" xfId="0" applyFont="1" applyFill="1" applyBorder="1" applyAlignment="1">
      <alignment horizontal="center"/>
    </xf>
    <xf numFmtId="0" fontId="26" fillId="0" borderId="0" xfId="0" applyNumberFormat="1" applyFont="1" applyFill="1" applyBorder="1" applyAlignment="1"/>
    <xf numFmtId="1" fontId="18" fillId="0" borderId="3" xfId="0" applyNumberFormat="1" applyFont="1" applyFill="1" applyBorder="1" applyAlignment="1">
      <alignment horizontal="center"/>
    </xf>
    <xf numFmtId="40" fontId="11" fillId="0" borderId="3" xfId="8" applyNumberFormat="1" applyFont="1" applyFill="1" applyBorder="1" applyAlignment="1"/>
    <xf numFmtId="40" fontId="13" fillId="0" borderId="3" xfId="8" applyNumberFormat="1" applyFont="1" applyFill="1" applyBorder="1" applyAlignment="1"/>
    <xf numFmtId="0" fontId="25" fillId="0" borderId="0" xfId="0" applyFont="1" applyFill="1">
      <alignment vertical="center"/>
    </xf>
    <xf numFmtId="0" fontId="27" fillId="0" borderId="0" xfId="0" applyFont="1" applyFill="1" applyBorder="1" applyAlignment="1"/>
    <xf numFmtId="0" fontId="0" fillId="0" borderId="0" xfId="0" applyFill="1" applyAlignment="1">
      <alignment vertical="center"/>
    </xf>
    <xf numFmtId="0" fontId="28" fillId="0" borderId="3" xfId="0" applyFont="1" applyFill="1" applyBorder="1" applyAlignment="1">
      <alignment wrapText="1"/>
    </xf>
    <xf numFmtId="1" fontId="26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Alignment="1"/>
    <xf numFmtId="0" fontId="26" fillId="0" borderId="0" xfId="0" applyFont="1" applyFill="1" applyBorder="1" applyAlignment="1"/>
    <xf numFmtId="0" fontId="29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right"/>
    </xf>
    <xf numFmtId="1" fontId="30" fillId="0" borderId="0" xfId="0" applyNumberFormat="1" applyFont="1" applyFill="1" applyBorder="1" applyAlignment="1">
      <alignment horizontal="right"/>
    </xf>
    <xf numFmtId="0" fontId="31" fillId="0" borderId="0" xfId="0" applyFont="1" applyFill="1" applyBorder="1" applyAlignment="1"/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horizontal="right"/>
    </xf>
    <xf numFmtId="1" fontId="30" fillId="0" borderId="0" xfId="0" applyNumberFormat="1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left"/>
    </xf>
    <xf numFmtId="0" fontId="34" fillId="0" borderId="0" xfId="0" applyFont="1" applyFill="1" applyBorder="1" applyAlignment="1"/>
    <xf numFmtId="0" fontId="30" fillId="0" borderId="0" xfId="0" applyFont="1" applyFill="1" applyBorder="1" applyAlignment="1" applyProtection="1">
      <alignment vertical="center"/>
      <protection locked="0"/>
    </xf>
    <xf numFmtId="0" fontId="30" fillId="0" borderId="0" xfId="0" applyFont="1" applyFill="1" applyBorder="1" applyAlignment="1" applyProtection="1">
      <alignment horizontal="right" vertical="center"/>
      <protection locked="0"/>
    </xf>
    <xf numFmtId="0" fontId="30" fillId="0" borderId="0" xfId="0" applyFont="1" applyFill="1" applyBorder="1" applyAlignment="1" applyProtection="1">
      <alignment horizontal="left" vertical="center"/>
      <protection locked="0"/>
    </xf>
    <xf numFmtId="180" fontId="30" fillId="0" borderId="0" xfId="0" applyNumberFormat="1" applyFont="1" applyFill="1" applyBorder="1" applyAlignment="1" applyProtection="1">
      <alignment horizontal="right" vertical="center"/>
      <protection locked="0"/>
    </xf>
    <xf numFmtId="0" fontId="35" fillId="0" borderId="0" xfId="0" applyFont="1" applyFill="1" applyBorder="1" applyAlignment="1"/>
    <xf numFmtId="0" fontId="30" fillId="0" borderId="1" xfId="0" applyFont="1" applyFill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0" fontId="30" fillId="0" borderId="3" xfId="0" applyFont="1" applyFill="1" applyBorder="1" applyAlignment="1">
      <alignment horizontal="center"/>
    </xf>
    <xf numFmtId="1" fontId="30" fillId="0" borderId="3" xfId="0" applyNumberFormat="1" applyFont="1" applyFill="1" applyBorder="1" applyAlignment="1">
      <alignment horizontal="center"/>
    </xf>
    <xf numFmtId="0" fontId="26" fillId="0" borderId="3" xfId="0" applyNumberFormat="1" applyFont="1" applyFill="1" applyBorder="1" applyAlignment="1">
      <alignment horizontal="center"/>
    </xf>
    <xf numFmtId="14" fontId="26" fillId="0" borderId="3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left"/>
    </xf>
    <xf numFmtId="0" fontId="26" fillId="0" borderId="3" xfId="0" applyFont="1" applyFill="1" applyBorder="1" applyAlignment="1">
      <alignment horizont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40" fontId="26" fillId="0" borderId="3" xfId="8" applyNumberFormat="1" applyFont="1" applyFill="1" applyBorder="1" applyAlignment="1"/>
    <xf numFmtId="0" fontId="30" fillId="0" borderId="0" xfId="0" applyFont="1" applyFill="1" applyBorder="1" applyAlignment="1"/>
    <xf numFmtId="0" fontId="36" fillId="0" borderId="0" xfId="0" applyFont="1" applyFill="1" applyBorder="1" applyAlignment="1"/>
    <xf numFmtId="0" fontId="37" fillId="0" borderId="0" xfId="0" applyFont="1" applyFill="1" applyAlignment="1">
      <alignment horizontal="justify" vertical="center"/>
    </xf>
    <xf numFmtId="0" fontId="27" fillId="0" borderId="5" xfId="0" applyFont="1" applyFill="1" applyBorder="1" applyAlignment="1"/>
    <xf numFmtId="0" fontId="33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179" fontId="26" fillId="0" borderId="0" xfId="0" applyNumberFormat="1" applyFont="1" applyFill="1" applyBorder="1" applyAlignment="1"/>
    <xf numFmtId="0" fontId="39" fillId="0" borderId="0" xfId="0" applyFont="1">
      <alignment vertical="center"/>
    </xf>
    <xf numFmtId="181" fontId="39" fillId="0" borderId="0" xfId="0" applyNumberFormat="1" applyFont="1">
      <alignment vertical="center"/>
    </xf>
    <xf numFmtId="49" fontId="39" fillId="0" borderId="0" xfId="0" applyNumberFormat="1" applyFont="1">
      <alignment vertical="center"/>
    </xf>
    <xf numFmtId="181" fontId="0" fillId="0" borderId="0" xfId="0" applyNumberFormat="1" applyFill="1" applyAlignment="1">
      <alignment vertical="center"/>
    </xf>
    <xf numFmtId="0" fontId="40" fillId="0" borderId="0" xfId="0" applyFont="1" applyAlignment="1">
      <alignment wrapText="1"/>
    </xf>
    <xf numFmtId="0" fontId="41" fillId="0" borderId="0" xfId="0" applyFont="1" applyAlignment="1">
      <alignment wrapText="1"/>
    </xf>
    <xf numFmtId="181" fontId="41" fillId="0" borderId="0" xfId="0" applyNumberFormat="1" applyFont="1" applyAlignment="1">
      <alignment wrapText="1"/>
    </xf>
    <xf numFmtId="49" fontId="41" fillId="0" borderId="0" xfId="0" applyNumberFormat="1" applyFont="1" applyAlignment="1">
      <alignment wrapText="1"/>
    </xf>
    <xf numFmtId="181" fontId="40" fillId="0" borderId="0" xfId="0" applyNumberFormat="1" applyFont="1" applyAlignment="1">
      <alignment wrapText="1"/>
    </xf>
    <xf numFmtId="49" fontId="40" fillId="0" borderId="0" xfId="0" applyNumberFormat="1" applyFont="1" applyAlignment="1">
      <alignment horizontal="right" wrapText="1"/>
    </xf>
    <xf numFmtId="0" fontId="41" fillId="0" borderId="10" xfId="0" applyFont="1" applyBorder="1" applyAlignment="1">
      <alignment wrapText="1"/>
    </xf>
    <xf numFmtId="181" fontId="41" fillId="0" borderId="10" xfId="0" applyNumberFormat="1" applyFont="1" applyBorder="1" applyAlignment="1">
      <alignment wrapText="1"/>
    </xf>
    <xf numFmtId="49" fontId="41" fillId="0" borderId="10" xfId="0" applyNumberFormat="1" applyFont="1" applyBorder="1" applyAlignment="1">
      <alignment wrapText="1"/>
    </xf>
    <xf numFmtId="0" fontId="41" fillId="0" borderId="11" xfId="0" applyFont="1" applyBorder="1" applyAlignment="1">
      <alignment wrapText="1"/>
    </xf>
    <xf numFmtId="0" fontId="40" fillId="0" borderId="10" xfId="0" applyFont="1" applyBorder="1" applyAlignment="1">
      <alignment wrapText="1"/>
    </xf>
    <xf numFmtId="49" fontId="41" fillId="0" borderId="12" xfId="0" applyNumberFormat="1" applyFont="1" applyBorder="1" applyAlignment="1">
      <alignment wrapText="1"/>
    </xf>
    <xf numFmtId="0" fontId="40" fillId="0" borderId="13" xfId="0" applyFont="1" applyBorder="1" applyAlignment="1">
      <alignment wrapText="1"/>
    </xf>
    <xf numFmtId="0" fontId="40" fillId="0" borderId="12" xfId="0" applyFont="1" applyBorder="1" applyAlignment="1">
      <alignment wrapText="1"/>
    </xf>
    <xf numFmtId="0" fontId="40" fillId="0" borderId="12" xfId="0" applyFont="1" applyBorder="1" applyAlignment="1">
      <alignment horizontal="right" wrapText="1"/>
    </xf>
    <xf numFmtId="181" fontId="40" fillId="0" borderId="12" xfId="0" applyNumberFormat="1" applyFont="1" applyBorder="1" applyAlignment="1">
      <alignment horizontal="center" wrapText="1"/>
    </xf>
    <xf numFmtId="49" fontId="40" fillId="0" borderId="12" xfId="0" applyNumberFormat="1" applyFont="1" applyBorder="1" applyAlignment="1">
      <alignment horizontal="right" wrapText="1"/>
    </xf>
    <xf numFmtId="0" fontId="42" fillId="0" borderId="13" xfId="0" applyFont="1" applyBorder="1" applyAlignment="1">
      <alignment horizontal="center" wrapText="1"/>
    </xf>
    <xf numFmtId="0" fontId="42" fillId="0" borderId="12" xfId="0" applyFont="1" applyBorder="1" applyAlignment="1">
      <alignment horizontal="center" wrapText="1"/>
    </xf>
    <xf numFmtId="0" fontId="42" fillId="0" borderId="12" xfId="0" applyFont="1" applyBorder="1" applyAlignment="1">
      <alignment wrapText="1"/>
    </xf>
    <xf numFmtId="0" fontId="42" fillId="0" borderId="12" xfId="0" applyFont="1" applyBorder="1" applyAlignment="1">
      <alignment horizontal="right" wrapText="1"/>
    </xf>
    <xf numFmtId="181" fontId="42" fillId="0" borderId="12" xfId="0" applyNumberFormat="1" applyFont="1" applyBorder="1" applyAlignment="1">
      <alignment horizontal="center" wrapText="1"/>
    </xf>
    <xf numFmtId="4" fontId="43" fillId="0" borderId="12" xfId="0" applyNumberFormat="1" applyFont="1" applyBorder="1" applyAlignment="1">
      <alignment horizontal="right" wrapText="1"/>
    </xf>
    <xf numFmtId="0" fontId="40" fillId="0" borderId="13" xfId="0" applyFont="1" applyBorder="1" applyAlignment="1">
      <alignment horizontal="center" wrapText="1"/>
    </xf>
    <xf numFmtId="14" fontId="42" fillId="0" borderId="12" xfId="0" applyNumberFormat="1" applyFont="1" applyBorder="1" applyAlignment="1">
      <alignment horizontal="center" wrapText="1"/>
    </xf>
    <xf numFmtId="0" fontId="41" fillId="0" borderId="12" xfId="0" applyFont="1" applyBorder="1" applyAlignment="1">
      <alignment wrapText="1"/>
    </xf>
    <xf numFmtId="181" fontId="41" fillId="0" borderId="12" xfId="0" applyNumberFormat="1" applyFont="1" applyBorder="1" applyAlignment="1">
      <alignment wrapText="1"/>
    </xf>
    <xf numFmtId="0" fontId="43" fillId="0" borderId="12" xfId="0" applyNumberFormat="1" applyFont="1" applyBorder="1" applyAlignment="1">
      <alignment horizontal="right" wrapText="1"/>
    </xf>
    <xf numFmtId="0" fontId="41" fillId="0" borderId="13" xfId="0" applyFont="1" applyBorder="1" applyAlignment="1">
      <alignment wrapText="1"/>
    </xf>
    <xf numFmtId="181" fontId="40" fillId="0" borderId="14" xfId="0" applyNumberFormat="1" applyFont="1" applyBorder="1" applyAlignment="1">
      <alignment horizontal="center" wrapText="1"/>
    </xf>
    <xf numFmtId="4" fontId="44" fillId="0" borderId="12" xfId="0" applyNumberFormat="1" applyFont="1" applyBorder="1" applyAlignment="1">
      <alignment horizontal="right" wrapText="1"/>
    </xf>
    <xf numFmtId="0" fontId="41" fillId="0" borderId="10" xfId="0" applyFont="1" applyBorder="1" applyAlignment="1" quotePrefix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465455</xdr:colOff>
      <xdr:row>1</xdr:row>
      <xdr:rowOff>8890</xdr:rowOff>
    </xdr:from>
    <xdr:to>
      <xdr:col>2</xdr:col>
      <xdr:colOff>110490</xdr:colOff>
      <xdr:row>4</xdr:row>
      <xdr:rowOff>152400</xdr:rowOff>
    </xdr:to>
    <xdr:pic>
      <xdr:nvPicPr>
        <xdr:cNvPr id="2" name="Picture 6" descr="HI Pattaya_RG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455" y="199390"/>
          <a:ext cx="897890" cy="8578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85725</xdr:colOff>
      <xdr:row>0</xdr:row>
      <xdr:rowOff>85725</xdr:rowOff>
    </xdr:from>
    <xdr:to>
      <xdr:col>2</xdr:col>
      <xdr:colOff>447675</xdr:colOff>
      <xdr:row>3</xdr:row>
      <xdr:rowOff>133350</xdr:rowOff>
    </xdr:to>
    <xdr:pic>
      <xdr:nvPicPr>
        <xdr:cNvPr id="2" name="Picture 1" descr="HI Pattaya_RGB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85725"/>
          <a:ext cx="92900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85725</xdr:colOff>
      <xdr:row>0</xdr:row>
      <xdr:rowOff>85725</xdr:rowOff>
    </xdr:from>
    <xdr:to>
      <xdr:col>2</xdr:col>
      <xdr:colOff>659823</xdr:colOff>
      <xdr:row>4</xdr:row>
      <xdr:rowOff>114300</xdr:rowOff>
    </xdr:to>
    <xdr:pic>
      <xdr:nvPicPr>
        <xdr:cNvPr id="2" name="Picture 1" descr="HI Pattaya_RGB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85725"/>
          <a:ext cx="11410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85725</xdr:colOff>
      <xdr:row>0</xdr:row>
      <xdr:rowOff>85725</xdr:rowOff>
    </xdr:from>
    <xdr:to>
      <xdr:col>2</xdr:col>
      <xdr:colOff>447675</xdr:colOff>
      <xdr:row>3</xdr:row>
      <xdr:rowOff>133350</xdr:rowOff>
    </xdr:to>
    <xdr:pic>
      <xdr:nvPicPr>
        <xdr:cNvPr id="2" name="Picture 1" descr="HI Pattaya_RGB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85725"/>
          <a:ext cx="92900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0</xdr:rowOff>
    </xdr:from>
    <xdr:to>
      <xdr:col>3</xdr:col>
      <xdr:colOff>0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180975" y="0"/>
          <a:ext cx="1588135" cy="1238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3</xdr:col>
      <xdr:colOff>8890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568450" cy="1238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666115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3</xdr:col>
      <xdr:colOff>0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2</xdr:col>
      <xdr:colOff>513715</xdr:colOff>
      <xdr:row>4</xdr:row>
      <xdr:rowOff>123825</xdr:rowOff>
    </xdr:to>
    <xdr:pic>
      <xdr:nvPicPr>
        <xdr:cNvPr id="2" name="Picture 3" descr="New Image.JPG"/>
        <xdr:cNvPicPr/>
      </xdr:nvPicPr>
      <xdr:blipFill>
        <a:blip r:embed="rId1" cstate="print"/>
        <a:stretch>
          <a:fillRect/>
        </a:stretch>
      </xdr:blipFill>
      <xdr:spPr>
        <a:xfrm>
          <a:off x="209550" y="0"/>
          <a:ext cx="161861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7"/>
  <sheetViews>
    <sheetView workbookViewId="0">
      <selection activeCell="I36" sqref="I36"/>
    </sheetView>
  </sheetViews>
  <sheetFormatPr defaultColWidth="11.875" defaultRowHeight="13.5"/>
  <cols>
    <col min="1" max="6" width="11.875" style="251" customWidth="1"/>
    <col min="7" max="7" width="14.625" style="252" customWidth="1"/>
    <col min="8" max="8" width="11.875" style="253" customWidth="1"/>
    <col min="9" max="10" width="11.875" style="251" customWidth="1"/>
    <col min="11" max="11" width="17.125" style="254"/>
    <col min="12" max="12" width="9" style="214"/>
    <col min="13" max="16384" width="11.875" style="251" customWidth="1"/>
  </cols>
  <sheetData>
    <row r="1" ht="12" customHeight="1" spans="1:8">
      <c r="A1" s="255" t="s">
        <v>0</v>
      </c>
      <c r="B1" s="255"/>
      <c r="C1" s="255"/>
      <c r="D1" s="255"/>
      <c r="E1" s="255"/>
      <c r="F1" s="256"/>
      <c r="G1" s="257"/>
      <c r="H1" s="258"/>
    </row>
    <row r="2" customHeight="1" spans="1:8">
      <c r="A2" s="255" t="s">
        <v>1</v>
      </c>
      <c r="B2" s="255"/>
      <c r="C2" s="255"/>
      <c r="D2" s="255"/>
      <c r="E2" s="255"/>
      <c r="F2" s="255"/>
      <c r="G2" s="259"/>
      <c r="H2" s="260" t="s">
        <v>2</v>
      </c>
    </row>
    <row r="3" ht="15.75" customHeight="1" spans="1:8">
      <c r="A3" s="255" t="s">
        <v>3</v>
      </c>
      <c r="B3" s="255"/>
      <c r="C3" s="255"/>
      <c r="D3" s="255"/>
      <c r="E3" s="255"/>
      <c r="F3" s="256"/>
      <c r="G3" s="259" t="s">
        <v>4</v>
      </c>
      <c r="H3" s="260">
        <v>70114</v>
      </c>
    </row>
    <row r="4" ht="15.75" customHeight="1" spans="1:8">
      <c r="A4" s="255" t="s">
        <v>5</v>
      </c>
      <c r="B4" s="255"/>
      <c r="C4" s="255"/>
      <c r="D4" s="256"/>
      <c r="E4" s="256"/>
      <c r="F4" s="256"/>
      <c r="G4" s="259" t="s">
        <v>6</v>
      </c>
      <c r="H4" s="260">
        <v>42810</v>
      </c>
    </row>
    <row r="5" ht="17.25" customHeight="1" spans="1:8">
      <c r="A5" s="261"/>
      <c r="B5" s="261"/>
      <c r="C5" s="261"/>
      <c r="D5" s="261"/>
      <c r="E5" s="261"/>
      <c r="F5" s="261"/>
      <c r="G5" s="262"/>
      <c r="H5" s="263"/>
    </row>
    <row r="6" ht="17.25" customHeight="1" spans="1:8">
      <c r="A6" s="264"/>
      <c r="B6" s="261"/>
      <c r="C6" s="261"/>
      <c r="D6" s="265" t="s">
        <v>7</v>
      </c>
      <c r="E6" s="265"/>
      <c r="F6" s="261"/>
      <c r="G6" s="262"/>
      <c r="H6" s="266"/>
    </row>
    <row r="7" ht="24" customHeight="1" spans="1:8">
      <c r="A7" s="267" t="s">
        <v>8</v>
      </c>
      <c r="B7" s="268" t="s">
        <v>9</v>
      </c>
      <c r="C7" s="268"/>
      <c r="D7" s="268" t="s">
        <v>10</v>
      </c>
      <c r="E7" s="261"/>
      <c r="F7" s="269" t="s">
        <v>4</v>
      </c>
      <c r="G7" s="270" t="s">
        <v>11</v>
      </c>
      <c r="H7" s="271" t="s">
        <v>12</v>
      </c>
    </row>
    <row r="8" ht="14.25" spans="1:8">
      <c r="A8" s="272">
        <v>1</v>
      </c>
      <c r="B8" s="273" t="s">
        <v>13</v>
      </c>
      <c r="C8" s="273" t="s">
        <v>14</v>
      </c>
      <c r="D8" s="274" t="s">
        <v>15</v>
      </c>
      <c r="E8" s="261"/>
      <c r="F8" s="275">
        <v>392724</v>
      </c>
      <c r="G8" s="276">
        <v>170104153619</v>
      </c>
      <c r="H8" s="277">
        <v>6800</v>
      </c>
    </row>
    <row r="9" ht="14.25" spans="1:8">
      <c r="A9" s="272">
        <v>2</v>
      </c>
      <c r="B9" s="273" t="s">
        <v>16</v>
      </c>
      <c r="C9" s="273" t="s">
        <v>17</v>
      </c>
      <c r="D9" s="274" t="s">
        <v>18</v>
      </c>
      <c r="E9" s="261"/>
      <c r="F9" s="275">
        <v>392891</v>
      </c>
      <c r="G9" s="276">
        <v>17011309262475</v>
      </c>
      <c r="H9" s="277">
        <v>6400</v>
      </c>
    </row>
    <row r="10" ht="14.25" spans="1:8">
      <c r="A10" s="272">
        <v>3</v>
      </c>
      <c r="B10" s="273" t="s">
        <v>19</v>
      </c>
      <c r="C10" s="273" t="s">
        <v>20</v>
      </c>
      <c r="D10" s="274" t="s">
        <v>21</v>
      </c>
      <c r="E10" s="261"/>
      <c r="F10" s="275">
        <v>393119</v>
      </c>
      <c r="G10" s="276">
        <v>17010817134119</v>
      </c>
      <c r="H10" s="277">
        <v>11100</v>
      </c>
    </row>
    <row r="11" ht="14.25" spans="1:8">
      <c r="A11" s="272">
        <v>4</v>
      </c>
      <c r="B11" s="273" t="s">
        <v>17</v>
      </c>
      <c r="C11" s="273" t="s">
        <v>20</v>
      </c>
      <c r="D11" s="274" t="s">
        <v>22</v>
      </c>
      <c r="E11" s="261"/>
      <c r="F11" s="275">
        <v>393095</v>
      </c>
      <c r="G11" s="276">
        <v>17011209220617</v>
      </c>
      <c r="H11" s="277">
        <v>3400</v>
      </c>
    </row>
    <row r="12" ht="14.25" spans="1:8">
      <c r="A12" s="272">
        <v>5</v>
      </c>
      <c r="B12" s="273" t="s">
        <v>16</v>
      </c>
      <c r="C12" s="273" t="s">
        <v>20</v>
      </c>
      <c r="D12" s="274" t="s">
        <v>23</v>
      </c>
      <c r="E12" s="261"/>
      <c r="F12" s="275">
        <v>393121</v>
      </c>
      <c r="G12" s="276">
        <v>17010817135019</v>
      </c>
      <c r="H12" s="277">
        <v>11100</v>
      </c>
    </row>
    <row r="13" ht="26.25" spans="1:8">
      <c r="A13" s="272">
        <v>6</v>
      </c>
      <c r="B13" s="273" t="s">
        <v>17</v>
      </c>
      <c r="C13" s="273" t="s">
        <v>24</v>
      </c>
      <c r="D13" s="274" t="s">
        <v>25</v>
      </c>
      <c r="E13" s="286" t="s">
        <v>26</v>
      </c>
      <c r="F13" s="275">
        <v>393364</v>
      </c>
      <c r="G13" s="276">
        <v>1168723</v>
      </c>
      <c r="H13" s="277">
        <v>18400</v>
      </c>
    </row>
    <row r="14" ht="14.25" spans="1:8">
      <c r="A14" s="272">
        <v>7</v>
      </c>
      <c r="B14" s="273" t="s">
        <v>17</v>
      </c>
      <c r="C14" s="273" t="s">
        <v>24</v>
      </c>
      <c r="D14" s="274" t="s">
        <v>27</v>
      </c>
      <c r="E14" s="261"/>
      <c r="F14" s="275">
        <v>393376</v>
      </c>
      <c r="G14" s="276">
        <v>17012207094915</v>
      </c>
      <c r="H14" s="277">
        <v>6200</v>
      </c>
    </row>
    <row r="15" ht="14.25" spans="1:8">
      <c r="A15" s="272">
        <v>8</v>
      </c>
      <c r="B15" s="273" t="s">
        <v>17</v>
      </c>
      <c r="C15" s="273" t="s">
        <v>24</v>
      </c>
      <c r="D15" s="274" t="s">
        <v>28</v>
      </c>
      <c r="E15" s="286" t="s">
        <v>29</v>
      </c>
      <c r="F15" s="275">
        <v>393382</v>
      </c>
      <c r="G15" s="276">
        <v>1168650</v>
      </c>
      <c r="H15" s="277">
        <v>9200</v>
      </c>
    </row>
    <row r="16" ht="26.25" spans="1:8">
      <c r="A16" s="272">
        <v>9</v>
      </c>
      <c r="B16" s="273" t="s">
        <v>20</v>
      </c>
      <c r="C16" s="273" t="s">
        <v>30</v>
      </c>
      <c r="D16" s="274" t="s">
        <v>31</v>
      </c>
      <c r="E16" s="261"/>
      <c r="F16" s="275">
        <v>393604</v>
      </c>
      <c r="G16" s="276">
        <v>17011115572619</v>
      </c>
      <c r="H16" s="277">
        <v>25600</v>
      </c>
    </row>
    <row r="17" ht="14.25" spans="1:8">
      <c r="A17" s="272">
        <v>10</v>
      </c>
      <c r="B17" s="273" t="s">
        <v>24</v>
      </c>
      <c r="C17" s="273" t="s">
        <v>30</v>
      </c>
      <c r="D17" s="274" t="s">
        <v>32</v>
      </c>
      <c r="E17" s="261"/>
      <c r="F17" s="275">
        <v>393635</v>
      </c>
      <c r="G17" s="276">
        <v>17010809335918</v>
      </c>
      <c r="H17" s="277">
        <v>6200</v>
      </c>
    </row>
    <row r="18" ht="14.25" spans="1:8">
      <c r="A18" s="272">
        <v>11</v>
      </c>
      <c r="B18" s="273" t="s">
        <v>30</v>
      </c>
      <c r="C18" s="273" t="s">
        <v>33</v>
      </c>
      <c r="D18" s="274" t="s">
        <v>34</v>
      </c>
      <c r="E18" s="261"/>
      <c r="F18" s="275">
        <v>394002</v>
      </c>
      <c r="G18" s="276">
        <v>170221161323</v>
      </c>
      <c r="H18" s="277">
        <v>7200</v>
      </c>
    </row>
    <row r="19" ht="14.25" spans="1:8">
      <c r="A19" s="272">
        <v>12</v>
      </c>
      <c r="B19" s="273" t="s">
        <v>24</v>
      </c>
      <c r="C19" s="273" t="s">
        <v>33</v>
      </c>
      <c r="D19" s="274" t="s">
        <v>35</v>
      </c>
      <c r="E19" s="261"/>
      <c r="F19" s="275">
        <v>393995</v>
      </c>
      <c r="G19" s="276">
        <v>17011700161819</v>
      </c>
      <c r="H19" s="277">
        <v>18600</v>
      </c>
    </row>
    <row r="20" ht="14.25" spans="1:8">
      <c r="A20" s="272">
        <v>13</v>
      </c>
      <c r="B20" s="273" t="s">
        <v>24</v>
      </c>
      <c r="C20" s="273" t="s">
        <v>33</v>
      </c>
      <c r="D20" s="274" t="s">
        <v>36</v>
      </c>
      <c r="E20" s="261"/>
      <c r="F20" s="275">
        <v>393981</v>
      </c>
      <c r="G20" s="276">
        <v>161227195017</v>
      </c>
      <c r="H20" s="277">
        <v>20400</v>
      </c>
    </row>
    <row r="21" ht="14.25" spans="1:8">
      <c r="A21" s="278">
        <v>14</v>
      </c>
      <c r="B21" s="279">
        <v>39158</v>
      </c>
      <c r="C21" s="279">
        <v>40619</v>
      </c>
      <c r="D21" s="274" t="s">
        <v>37</v>
      </c>
      <c r="E21" s="261"/>
      <c r="F21" s="275">
        <v>394821</v>
      </c>
      <c r="G21" s="276">
        <v>17010422351918</v>
      </c>
      <c r="H21" s="277">
        <v>11600</v>
      </c>
    </row>
    <row r="22" ht="14.25" spans="1:8">
      <c r="A22" s="278">
        <v>15</v>
      </c>
      <c r="B22" s="279">
        <v>39889</v>
      </c>
      <c r="C22" s="279">
        <v>40619</v>
      </c>
      <c r="D22" s="274" t="s">
        <v>38</v>
      </c>
      <c r="E22" s="261"/>
      <c r="F22" s="275">
        <v>394801</v>
      </c>
      <c r="G22" s="276">
        <v>1170725</v>
      </c>
      <c r="H22" s="277">
        <v>8300</v>
      </c>
    </row>
    <row r="23" ht="14.25" spans="1:8">
      <c r="A23" s="278">
        <v>16</v>
      </c>
      <c r="B23" s="279">
        <v>39524</v>
      </c>
      <c r="C23" s="279">
        <v>40619</v>
      </c>
      <c r="D23" s="274" t="s">
        <v>39</v>
      </c>
      <c r="E23" s="261"/>
      <c r="F23" s="275">
        <v>394804</v>
      </c>
      <c r="G23" s="276">
        <v>17012015052417</v>
      </c>
      <c r="H23" s="277">
        <v>20400</v>
      </c>
    </row>
    <row r="24" ht="14.25" spans="1:8">
      <c r="A24" s="278">
        <v>17</v>
      </c>
      <c r="B24" s="279">
        <v>39889</v>
      </c>
      <c r="C24" s="279">
        <v>40985</v>
      </c>
      <c r="D24" s="274" t="s">
        <v>40</v>
      </c>
      <c r="E24" s="261"/>
      <c r="F24" s="275">
        <v>394996</v>
      </c>
      <c r="G24" s="276">
        <v>17013010532716</v>
      </c>
      <c r="H24" s="277">
        <v>9300</v>
      </c>
    </row>
    <row r="25" ht="14.25" spans="1:8">
      <c r="A25" s="278">
        <v>18</v>
      </c>
      <c r="B25" s="279">
        <v>39889</v>
      </c>
      <c r="C25" s="279">
        <v>40985</v>
      </c>
      <c r="D25" s="274" t="s">
        <v>41</v>
      </c>
      <c r="E25" s="261"/>
      <c r="F25" s="275">
        <v>394995</v>
      </c>
      <c r="G25" s="276">
        <v>17013011420416</v>
      </c>
      <c r="H25" s="277">
        <v>9300</v>
      </c>
    </row>
    <row r="26" ht="14.25" spans="1:8">
      <c r="A26" s="278">
        <v>19</v>
      </c>
      <c r="B26" s="279">
        <v>39889</v>
      </c>
      <c r="C26" s="279">
        <v>40985</v>
      </c>
      <c r="D26" s="274" t="s">
        <v>42</v>
      </c>
      <c r="E26" s="261"/>
      <c r="F26" s="275">
        <v>394955</v>
      </c>
      <c r="G26" s="276">
        <v>17020117003075</v>
      </c>
      <c r="H26" s="277">
        <v>10200</v>
      </c>
    </row>
    <row r="27" ht="26.25" spans="1:8">
      <c r="A27" s="278">
        <v>20</v>
      </c>
      <c r="B27" s="279">
        <v>40254</v>
      </c>
      <c r="C27" s="279">
        <v>40985</v>
      </c>
      <c r="D27" s="274" t="s">
        <v>43</v>
      </c>
      <c r="E27" s="261"/>
      <c r="F27" s="275">
        <v>394991</v>
      </c>
      <c r="G27" s="276">
        <v>17011001111889</v>
      </c>
      <c r="H27" s="277">
        <v>13600</v>
      </c>
    </row>
    <row r="28" ht="14.25" spans="1:8">
      <c r="A28" s="278">
        <v>21</v>
      </c>
      <c r="B28" s="279">
        <v>40254</v>
      </c>
      <c r="C28" s="279">
        <v>40985</v>
      </c>
      <c r="D28" s="274" t="s">
        <v>44</v>
      </c>
      <c r="E28" s="261"/>
      <c r="F28" s="275">
        <v>394963</v>
      </c>
      <c r="G28" s="276">
        <v>1170895</v>
      </c>
      <c r="H28" s="277">
        <v>8500</v>
      </c>
    </row>
    <row r="29" ht="14.25" spans="1:8">
      <c r="A29" s="278">
        <v>22</v>
      </c>
      <c r="B29" s="279">
        <v>40985</v>
      </c>
      <c r="C29" s="273" t="s">
        <v>45</v>
      </c>
      <c r="D29" s="274" t="s">
        <v>46</v>
      </c>
      <c r="E29" s="261"/>
      <c r="F29" s="275">
        <v>395323</v>
      </c>
      <c r="G29" s="276">
        <v>1169928</v>
      </c>
      <c r="H29" s="277">
        <v>4300</v>
      </c>
    </row>
    <row r="30" ht="14.25" spans="1:8">
      <c r="A30" s="278">
        <v>23</v>
      </c>
      <c r="B30" s="279">
        <v>40254</v>
      </c>
      <c r="C30" s="273" t="s">
        <v>45</v>
      </c>
      <c r="D30" s="274" t="s">
        <v>47</v>
      </c>
      <c r="E30" s="261"/>
      <c r="F30" s="275">
        <v>395371</v>
      </c>
      <c r="G30" s="276">
        <v>1170168</v>
      </c>
      <c r="H30" s="277">
        <v>14000</v>
      </c>
    </row>
    <row r="31" ht="26.25" spans="1:8">
      <c r="A31" s="278">
        <v>24</v>
      </c>
      <c r="B31" s="279">
        <v>40985</v>
      </c>
      <c r="C31" s="273" t="s">
        <v>48</v>
      </c>
      <c r="D31" s="274" t="s">
        <v>49</v>
      </c>
      <c r="E31" s="261"/>
      <c r="F31" s="275">
        <v>395731</v>
      </c>
      <c r="G31" s="276">
        <v>1169242</v>
      </c>
      <c r="H31" s="277">
        <v>13100</v>
      </c>
    </row>
    <row r="32" ht="14.25" spans="1:8">
      <c r="A32" s="278">
        <v>25</v>
      </c>
      <c r="B32" s="280"/>
      <c r="C32" s="280"/>
      <c r="D32" s="280"/>
      <c r="E32" s="261"/>
      <c r="F32" s="280"/>
      <c r="G32" s="281"/>
      <c r="H32" s="282">
        <v>0</v>
      </c>
    </row>
    <row r="33" ht="14.25" spans="1:9">
      <c r="A33" s="283"/>
      <c r="B33" s="261"/>
      <c r="C33" s="261"/>
      <c r="D33" s="261"/>
      <c r="E33" s="261"/>
      <c r="F33" s="261"/>
      <c r="G33" s="284" t="s">
        <v>50</v>
      </c>
      <c r="H33" s="285">
        <v>273200</v>
      </c>
      <c r="I33" s="251" t="s">
        <v>51</v>
      </c>
    </row>
    <row r="37" spans="11:12">
      <c r="K37" s="208"/>
      <c r="L37" s="208"/>
    </row>
    <row r="38" spans="11:12">
      <c r="K38" s="208"/>
      <c r="L38" s="208"/>
    </row>
    <row r="39" spans="11:12">
      <c r="K39" s="208"/>
      <c r="L39" s="208"/>
    </row>
    <row r="40" spans="11:12">
      <c r="K40" s="208"/>
      <c r="L40" s="208"/>
    </row>
    <row r="41" spans="11:12">
      <c r="K41" s="208"/>
      <c r="L41" s="208"/>
    </row>
    <row r="42" spans="11:12">
      <c r="K42" s="208"/>
      <c r="L42" s="208"/>
    </row>
    <row r="43" spans="11:12">
      <c r="K43" s="208"/>
      <c r="L43" s="208"/>
    </row>
    <row r="44" spans="11:12">
      <c r="K44" s="208"/>
      <c r="L44" s="208"/>
    </row>
    <row r="45" spans="11:12">
      <c r="K45" s="208"/>
      <c r="L45" s="208"/>
    </row>
    <row r="46" spans="11:12">
      <c r="K46" s="208"/>
      <c r="L46" s="208"/>
    </row>
    <row r="47" spans="11:12">
      <c r="K47" s="208"/>
      <c r="L47" s="208"/>
    </row>
    <row r="48" spans="11:12">
      <c r="K48" s="208"/>
      <c r="L48" s="208"/>
    </row>
    <row r="49" spans="11:12">
      <c r="K49" s="208"/>
      <c r="L49" s="208"/>
    </row>
    <row r="50" spans="11:12">
      <c r="K50" s="208"/>
      <c r="L50" s="208"/>
    </row>
    <row r="51" spans="11:12">
      <c r="K51" s="208"/>
      <c r="L51" s="208"/>
    </row>
    <row r="52" spans="11:12">
      <c r="K52" s="208"/>
      <c r="L52" s="208"/>
    </row>
    <row r="53" spans="11:12">
      <c r="K53" s="208"/>
      <c r="L53" s="208"/>
    </row>
    <row r="54" spans="11:12">
      <c r="K54" s="208"/>
      <c r="L54" s="208"/>
    </row>
    <row r="55" spans="11:12">
      <c r="K55" s="208"/>
      <c r="L55" s="208"/>
    </row>
    <row r="56" spans="11:12">
      <c r="K56" s="208"/>
      <c r="L56" s="208"/>
    </row>
    <row r="57" spans="11:12">
      <c r="K57" s="208"/>
      <c r="L57" s="208"/>
    </row>
    <row r="58" spans="11:12">
      <c r="K58" s="208"/>
      <c r="L58" s="208"/>
    </row>
    <row r="59" spans="11:12">
      <c r="K59" s="208"/>
      <c r="L59" s="208"/>
    </row>
    <row r="60" spans="11:12">
      <c r="K60" s="208"/>
      <c r="L60" s="208"/>
    </row>
    <row r="61" spans="11:12">
      <c r="K61" s="208"/>
      <c r="L61" s="208"/>
    </row>
    <row r="62" spans="11:12">
      <c r="K62" s="208"/>
      <c r="L62" s="208"/>
    </row>
    <row r="63" spans="11:12">
      <c r="K63" s="208"/>
      <c r="L63" s="208"/>
    </row>
    <row r="64" spans="11:12">
      <c r="K64" s="208"/>
      <c r="L64" s="208"/>
    </row>
    <row r="65" spans="11:12">
      <c r="K65" s="208"/>
      <c r="L65" s="208"/>
    </row>
    <row r="66" spans="11:12">
      <c r="K66" s="208"/>
      <c r="L66" s="208"/>
    </row>
    <row r="67" spans="11:12">
      <c r="K67" s="208"/>
      <c r="L67" s="208"/>
    </row>
    <row r="68" spans="11:12">
      <c r="K68" s="208"/>
      <c r="L68" s="208"/>
    </row>
    <row r="69" spans="11:12">
      <c r="K69" s="208"/>
      <c r="L69" s="208"/>
    </row>
    <row r="70" spans="11:12">
      <c r="K70" s="208"/>
      <c r="L70" s="208"/>
    </row>
    <row r="71" spans="11:12">
      <c r="K71" s="208"/>
      <c r="L71" s="208"/>
    </row>
    <row r="72" spans="11:12">
      <c r="K72" s="208"/>
      <c r="L72" s="208"/>
    </row>
    <row r="73" spans="11:12">
      <c r="K73" s="208"/>
      <c r="L73" s="208"/>
    </row>
    <row r="74" spans="11:12">
      <c r="K74" s="208"/>
      <c r="L74" s="208"/>
    </row>
    <row r="75" spans="11:12">
      <c r="K75" s="208"/>
      <c r="L75" s="208"/>
    </row>
    <row r="76" spans="11:12">
      <c r="K76" s="208"/>
      <c r="L76" s="208"/>
    </row>
    <row r="77" spans="11:12">
      <c r="K77" s="208"/>
      <c r="L77" s="208"/>
    </row>
  </sheetData>
  <mergeCells count="7">
    <mergeCell ref="A1:E1"/>
    <mergeCell ref="A2:G2"/>
    <mergeCell ref="A3:E3"/>
    <mergeCell ref="A4:C4"/>
    <mergeCell ref="D5:E5"/>
    <mergeCell ref="D6:E6"/>
    <mergeCell ref="B7:C7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K5" sqref="K5"/>
    </sheetView>
  </sheetViews>
  <sheetFormatPr defaultColWidth="9" defaultRowHeight="13.5" outlineLevelRow="4"/>
  <sheetData>
    <row r="1" ht="14.25" spans="1:10">
      <c r="A1" s="163" t="s">
        <v>401</v>
      </c>
      <c r="B1" s="164"/>
      <c r="C1" s="164"/>
      <c r="D1" s="164"/>
      <c r="E1" s="164"/>
      <c r="F1" s="164"/>
      <c r="G1" s="164"/>
      <c r="H1" s="164"/>
      <c r="I1" s="164"/>
      <c r="J1" s="167"/>
    </row>
    <row r="2" ht="14.25" spans="1:10">
      <c r="A2" s="165" t="s">
        <v>402</v>
      </c>
      <c r="B2" s="166" t="s">
        <v>403</v>
      </c>
      <c r="C2" s="163" t="s">
        <v>404</v>
      </c>
      <c r="D2" s="167"/>
      <c r="E2" s="166" t="s">
        <v>405</v>
      </c>
      <c r="F2" s="168" t="s">
        <v>406</v>
      </c>
      <c r="G2" s="166" t="s">
        <v>407</v>
      </c>
      <c r="H2" s="168" t="s">
        <v>408</v>
      </c>
      <c r="I2" s="168" t="s">
        <v>409</v>
      </c>
      <c r="J2" s="165" t="s">
        <v>410</v>
      </c>
    </row>
    <row r="3" ht="14.25" spans="1:10">
      <c r="A3" s="165" t="s">
        <v>411</v>
      </c>
      <c r="B3" s="168" t="s">
        <v>412</v>
      </c>
      <c r="C3" s="166" t="s">
        <v>413</v>
      </c>
      <c r="D3" s="166" t="s">
        <v>414</v>
      </c>
      <c r="E3" s="165" t="s">
        <v>411</v>
      </c>
      <c r="F3" s="165" t="s">
        <v>415</v>
      </c>
      <c r="G3" s="165" t="s">
        <v>415</v>
      </c>
      <c r="H3" s="166" t="s">
        <v>416</v>
      </c>
      <c r="I3" s="165" t="s">
        <v>417</v>
      </c>
      <c r="J3" s="176" t="s">
        <v>418</v>
      </c>
    </row>
    <row r="4" ht="14.25" spans="1:10">
      <c r="A4" s="165" t="s">
        <v>415</v>
      </c>
      <c r="B4" s="169" t="s">
        <v>419</v>
      </c>
      <c r="C4" s="170" t="s">
        <v>420</v>
      </c>
      <c r="D4" s="170" t="s">
        <v>421</v>
      </c>
      <c r="E4" s="165" t="s">
        <v>411</v>
      </c>
      <c r="F4" s="165" t="s">
        <v>411</v>
      </c>
      <c r="G4" s="165" t="s">
        <v>411</v>
      </c>
      <c r="H4" s="170" t="s">
        <v>422</v>
      </c>
      <c r="I4" s="174" t="s">
        <v>423</v>
      </c>
      <c r="J4" s="177" t="s">
        <v>424</v>
      </c>
    </row>
    <row r="5" ht="14.25" spans="1:11">
      <c r="A5" s="171" t="s">
        <v>425</v>
      </c>
      <c r="B5" s="172"/>
      <c r="C5" s="172"/>
      <c r="D5" s="173"/>
      <c r="E5" s="174" t="s">
        <v>426</v>
      </c>
      <c r="F5" s="174" t="s">
        <v>427</v>
      </c>
      <c r="G5" s="174" t="s">
        <v>427</v>
      </c>
      <c r="H5" s="175"/>
      <c r="I5" s="178"/>
      <c r="J5" s="179">
        <v>11400</v>
      </c>
      <c r="K5" s="180" t="s">
        <v>428</v>
      </c>
    </row>
  </sheetData>
  <mergeCells count="4">
    <mergeCell ref="A1:J1"/>
    <mergeCell ref="C2:D2"/>
    <mergeCell ref="A5:D5"/>
    <mergeCell ref="H5:I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O45" sqref="O45"/>
    </sheetView>
  </sheetViews>
  <sheetFormatPr defaultColWidth="8.875" defaultRowHeight="12"/>
  <cols>
    <col min="1" max="1" width="7" style="112" customWidth="1"/>
    <col min="2" max="2" width="10.25" style="112" customWidth="1"/>
    <col min="3" max="4" width="11.25" style="115" customWidth="1"/>
    <col min="5" max="7" width="6.625" style="115" customWidth="1"/>
    <col min="8" max="8" width="13.125" style="112" customWidth="1"/>
    <col min="9" max="9" width="16.875" style="112" customWidth="1"/>
    <col min="10" max="10" width="15.875" style="112" customWidth="1"/>
    <col min="11" max="16384" width="8.875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457836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62">
        <v>43103</v>
      </c>
    </row>
    <row r="11" s="112" customFormat="1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5" customHeight="1" spans="1:10">
      <c r="A14" s="127">
        <v>1</v>
      </c>
      <c r="B14" s="77">
        <v>456147</v>
      </c>
      <c r="C14" s="128">
        <v>42959</v>
      </c>
      <c r="D14" s="128">
        <v>42990</v>
      </c>
      <c r="E14" s="77">
        <v>1</v>
      </c>
      <c r="F14" s="77">
        <v>1</v>
      </c>
      <c r="G14" s="129">
        <f t="shared" ref="G14:G26" si="0">SUM(E14*F14)</f>
        <v>1</v>
      </c>
      <c r="H14" s="130" t="s">
        <v>429</v>
      </c>
      <c r="I14" s="77">
        <v>1251150</v>
      </c>
      <c r="J14" s="146">
        <v>4400</v>
      </c>
    </row>
    <row r="15" s="113" customFormat="1" ht="15" customHeight="1" spans="1:10">
      <c r="A15" s="127">
        <v>2</v>
      </c>
      <c r="B15" s="77">
        <v>456130</v>
      </c>
      <c r="C15" s="128">
        <v>42959</v>
      </c>
      <c r="D15" s="128">
        <v>42990</v>
      </c>
      <c r="E15" s="77">
        <v>1</v>
      </c>
      <c r="F15" s="77">
        <v>1</v>
      </c>
      <c r="G15" s="129">
        <f t="shared" si="0"/>
        <v>1</v>
      </c>
      <c r="H15" s="130" t="s">
        <v>430</v>
      </c>
      <c r="I15" s="77">
        <v>1251315</v>
      </c>
      <c r="J15" s="146">
        <v>4400</v>
      </c>
    </row>
    <row r="16" s="113" customFormat="1" ht="15" customHeight="1" spans="1:10">
      <c r="A16" s="127">
        <v>3</v>
      </c>
      <c r="B16" s="77">
        <v>452262</v>
      </c>
      <c r="C16" s="128">
        <v>42990</v>
      </c>
      <c r="D16" s="128">
        <v>43020</v>
      </c>
      <c r="E16" s="77">
        <v>1</v>
      </c>
      <c r="F16" s="77">
        <v>1</v>
      </c>
      <c r="G16" s="129">
        <f t="shared" si="0"/>
        <v>1</v>
      </c>
      <c r="H16" s="130" t="s">
        <v>431</v>
      </c>
      <c r="I16" s="77">
        <v>1251515</v>
      </c>
      <c r="J16" s="146">
        <v>3900</v>
      </c>
    </row>
    <row r="17" s="113" customFormat="1" ht="15" customHeight="1" spans="1:10">
      <c r="A17" s="127">
        <v>4</v>
      </c>
      <c r="B17" s="77">
        <v>456274</v>
      </c>
      <c r="C17" s="128">
        <v>42959</v>
      </c>
      <c r="D17" s="128">
        <v>43020</v>
      </c>
      <c r="E17" s="77">
        <v>1</v>
      </c>
      <c r="F17" s="77">
        <v>2</v>
      </c>
      <c r="G17" s="129">
        <f t="shared" si="0"/>
        <v>2</v>
      </c>
      <c r="H17" s="130" t="s">
        <v>432</v>
      </c>
      <c r="I17" s="77">
        <v>1251210</v>
      </c>
      <c r="J17" s="146">
        <v>8800</v>
      </c>
    </row>
    <row r="18" s="113" customFormat="1" ht="15" customHeight="1" spans="1:10">
      <c r="A18" s="127">
        <v>5</v>
      </c>
      <c r="B18" s="77">
        <v>456279</v>
      </c>
      <c r="C18" s="128">
        <v>42959</v>
      </c>
      <c r="D18" s="128">
        <v>43020</v>
      </c>
      <c r="E18" s="77">
        <v>1</v>
      </c>
      <c r="F18" s="77">
        <v>2</v>
      </c>
      <c r="G18" s="129">
        <f t="shared" si="0"/>
        <v>2</v>
      </c>
      <c r="H18" s="130" t="s">
        <v>433</v>
      </c>
      <c r="I18" s="77">
        <v>1250805</v>
      </c>
      <c r="J18" s="146">
        <v>8400</v>
      </c>
    </row>
    <row r="19" s="113" customFormat="1" ht="15" customHeight="1" spans="1:10">
      <c r="A19" s="127">
        <v>6</v>
      </c>
      <c r="B19" s="77">
        <v>456443</v>
      </c>
      <c r="C19" s="128">
        <v>42990</v>
      </c>
      <c r="D19" s="128">
        <v>43051</v>
      </c>
      <c r="E19" s="77">
        <v>1</v>
      </c>
      <c r="F19" s="77">
        <v>2</v>
      </c>
      <c r="G19" s="129">
        <f t="shared" si="0"/>
        <v>2</v>
      </c>
      <c r="H19" s="130" t="s">
        <v>434</v>
      </c>
      <c r="I19" s="77">
        <v>1251545</v>
      </c>
      <c r="J19" s="146">
        <v>8800</v>
      </c>
    </row>
    <row r="20" s="113" customFormat="1" ht="15" customHeight="1" spans="1:10">
      <c r="A20" s="127">
        <v>7</v>
      </c>
      <c r="B20" s="77">
        <v>456442</v>
      </c>
      <c r="C20" s="128">
        <v>43020</v>
      </c>
      <c r="D20" s="128">
        <v>43051</v>
      </c>
      <c r="E20" s="77">
        <v>1</v>
      </c>
      <c r="F20" s="77">
        <v>1</v>
      </c>
      <c r="G20" s="129">
        <f t="shared" si="0"/>
        <v>1</v>
      </c>
      <c r="H20" s="130" t="s">
        <v>435</v>
      </c>
      <c r="I20" s="77">
        <v>1251846</v>
      </c>
      <c r="J20" s="146">
        <v>4100</v>
      </c>
    </row>
    <row r="21" s="113" customFormat="1" ht="15" customHeight="1" spans="1:10">
      <c r="A21" s="127">
        <v>8</v>
      </c>
      <c r="B21" s="77">
        <v>456437</v>
      </c>
      <c r="C21" s="128">
        <v>43020</v>
      </c>
      <c r="D21" s="128">
        <v>43051</v>
      </c>
      <c r="E21" s="77">
        <v>1</v>
      </c>
      <c r="F21" s="77">
        <v>1</v>
      </c>
      <c r="G21" s="129">
        <f t="shared" si="0"/>
        <v>1</v>
      </c>
      <c r="H21" s="130" t="s">
        <v>436</v>
      </c>
      <c r="I21" s="77">
        <v>1251968</v>
      </c>
      <c r="J21" s="146">
        <v>3900</v>
      </c>
    </row>
    <row r="22" s="113" customFormat="1" ht="15" customHeight="1" spans="1:10">
      <c r="A22" s="127">
        <v>9</v>
      </c>
      <c r="B22" s="77">
        <v>456434</v>
      </c>
      <c r="C22" s="128">
        <v>43020</v>
      </c>
      <c r="D22" s="128">
        <v>43051</v>
      </c>
      <c r="E22" s="77">
        <v>1</v>
      </c>
      <c r="F22" s="77">
        <v>1</v>
      </c>
      <c r="G22" s="129">
        <f t="shared" si="0"/>
        <v>1</v>
      </c>
      <c r="H22" s="130" t="s">
        <v>437</v>
      </c>
      <c r="I22" s="77">
        <v>1251902</v>
      </c>
      <c r="J22" s="146">
        <v>3900</v>
      </c>
    </row>
    <row r="23" s="113" customFormat="1" ht="15" customHeight="1" spans="1:10">
      <c r="A23" s="127">
        <v>10</v>
      </c>
      <c r="B23" s="77">
        <v>456628</v>
      </c>
      <c r="C23" s="128">
        <v>43020</v>
      </c>
      <c r="D23" s="128">
        <v>43081</v>
      </c>
      <c r="E23" s="77">
        <v>2</v>
      </c>
      <c r="F23" s="77">
        <v>2</v>
      </c>
      <c r="G23" s="129">
        <f t="shared" si="0"/>
        <v>4</v>
      </c>
      <c r="H23" s="130" t="s">
        <v>438</v>
      </c>
      <c r="I23" s="77">
        <v>1251947</v>
      </c>
      <c r="J23" s="146">
        <v>17600</v>
      </c>
    </row>
    <row r="24" s="113" customFormat="1" ht="15" customHeight="1" spans="1:10">
      <c r="A24" s="127">
        <v>11</v>
      </c>
      <c r="B24" s="77">
        <v>457563</v>
      </c>
      <c r="C24" s="128" t="s">
        <v>439</v>
      </c>
      <c r="D24" s="128" t="s">
        <v>440</v>
      </c>
      <c r="E24" s="77">
        <v>1</v>
      </c>
      <c r="F24" s="77">
        <v>2</v>
      </c>
      <c r="G24" s="129">
        <f t="shared" si="0"/>
        <v>2</v>
      </c>
      <c r="H24" s="130" t="s">
        <v>441</v>
      </c>
      <c r="I24" s="77">
        <v>1253439</v>
      </c>
      <c r="J24" s="146">
        <v>7600</v>
      </c>
    </row>
    <row r="25" s="113" customFormat="1" ht="15" customHeight="1" spans="1:10">
      <c r="A25" s="127">
        <v>12</v>
      </c>
      <c r="B25" s="77">
        <v>457580</v>
      </c>
      <c r="C25" s="128" t="s">
        <v>439</v>
      </c>
      <c r="D25" s="128" t="s">
        <v>440</v>
      </c>
      <c r="E25" s="77">
        <v>1</v>
      </c>
      <c r="F25" s="77">
        <v>2</v>
      </c>
      <c r="G25" s="129">
        <f t="shared" si="0"/>
        <v>2</v>
      </c>
      <c r="H25" s="130" t="s">
        <v>442</v>
      </c>
      <c r="I25" s="77">
        <v>1253542</v>
      </c>
      <c r="J25" s="146">
        <v>8800</v>
      </c>
    </row>
    <row r="26" s="113" customFormat="1" ht="15" customHeight="1" spans="1:10">
      <c r="A26" s="127">
        <v>13</v>
      </c>
      <c r="B26" s="77">
        <v>457836</v>
      </c>
      <c r="C26" s="128" t="s">
        <v>439</v>
      </c>
      <c r="D26" s="128" t="s">
        <v>443</v>
      </c>
      <c r="E26" s="77">
        <v>1</v>
      </c>
      <c r="F26" s="77">
        <v>3</v>
      </c>
      <c r="G26" s="129">
        <f t="shared" si="0"/>
        <v>3</v>
      </c>
      <c r="H26" s="130" t="s">
        <v>444</v>
      </c>
      <c r="I26" s="77">
        <v>1253489</v>
      </c>
      <c r="J26" s="146">
        <v>11400</v>
      </c>
    </row>
    <row r="27" s="114" customFormat="1" ht="22.5" customHeight="1" spans="1:11">
      <c r="A27" s="131" t="s">
        <v>247</v>
      </c>
      <c r="B27" s="132"/>
      <c r="C27" s="132"/>
      <c r="D27" s="133"/>
      <c r="E27" s="161">
        <f t="shared" ref="E27:G27" si="1">SUM(E14:E26)</f>
        <v>14</v>
      </c>
      <c r="F27" s="161">
        <f t="shared" si="1"/>
        <v>21</v>
      </c>
      <c r="G27" s="135">
        <f t="shared" si="1"/>
        <v>23</v>
      </c>
      <c r="H27" s="136"/>
      <c r="I27" s="147"/>
      <c r="J27" s="148">
        <f>SUM(J14:J26)</f>
        <v>96000</v>
      </c>
      <c r="K27" s="114" t="s">
        <v>445</v>
      </c>
    </row>
    <row r="28" s="112" customFormat="1" ht="13.5" customHeight="1" spans="1:10">
      <c r="A28" s="137"/>
      <c r="B28" s="137"/>
      <c r="C28" s="137"/>
      <c r="D28" s="137"/>
      <c r="E28" s="98"/>
      <c r="F28" s="98"/>
      <c r="G28" s="138"/>
      <c r="H28" s="139"/>
      <c r="I28" s="139"/>
      <c r="J28" s="160"/>
    </row>
    <row r="29" s="112" customFormat="1" ht="15.75" customHeight="1" spans="1:10">
      <c r="A29" s="122" t="s">
        <v>96</v>
      </c>
      <c r="B29" s="122"/>
      <c r="C29" s="115"/>
      <c r="D29" s="123"/>
      <c r="E29" s="123"/>
      <c r="F29" s="123"/>
      <c r="G29" s="123"/>
      <c r="H29" s="122"/>
      <c r="I29" s="154"/>
      <c r="J29" s="155"/>
    </row>
    <row r="30" s="112" customFormat="1" ht="15.75" customHeight="1" spans="1:8">
      <c r="A30" s="122" t="s">
        <v>97</v>
      </c>
      <c r="B30" s="122"/>
      <c r="C30" s="115"/>
      <c r="D30" s="123"/>
      <c r="E30" s="123"/>
      <c r="F30" s="123"/>
      <c r="G30" s="123"/>
      <c r="H30" s="122"/>
    </row>
    <row r="31" s="112" customFormat="1" ht="15.75" customHeight="1" spans="1:8">
      <c r="A31" s="122" t="s">
        <v>98</v>
      </c>
      <c r="B31" s="122"/>
      <c r="C31" s="115"/>
      <c r="D31" s="123"/>
      <c r="E31" s="123"/>
      <c r="F31" s="123"/>
      <c r="G31" s="123"/>
      <c r="H31" s="122"/>
    </row>
    <row r="32" s="112" customFormat="1" ht="15.75" customHeight="1" spans="1:8">
      <c r="A32" s="122" t="s">
        <v>99</v>
      </c>
      <c r="B32" s="122"/>
      <c r="C32" s="115"/>
      <c r="D32" s="123"/>
      <c r="E32" s="123"/>
      <c r="F32" s="123"/>
      <c r="G32" s="123"/>
      <c r="H32" s="122"/>
    </row>
    <row r="33" s="112" customFormat="1" ht="15.75" customHeight="1" spans="1:8">
      <c r="A33" s="122" t="s">
        <v>100</v>
      </c>
      <c r="B33" s="122"/>
      <c r="C33" s="115"/>
      <c r="D33" s="123"/>
      <c r="E33" s="123"/>
      <c r="F33" s="123"/>
      <c r="G33" s="123"/>
      <c r="H33" s="122"/>
    </row>
    <row r="34" s="112" customFormat="1" ht="15.75" customHeight="1" spans="1:8">
      <c r="A34" s="122" t="s">
        <v>101</v>
      </c>
      <c r="B34" s="122"/>
      <c r="C34" s="115"/>
      <c r="D34" s="123"/>
      <c r="E34" s="123"/>
      <c r="F34" s="123"/>
      <c r="G34" s="123"/>
      <c r="H34" s="122"/>
    </row>
    <row r="35" s="112" customFormat="1" ht="9" customHeight="1" spans="1:7">
      <c r="A35" s="150"/>
      <c r="B35" s="151"/>
      <c r="C35" s="151"/>
      <c r="D35" s="151"/>
      <c r="E35" s="151"/>
      <c r="F35" s="151"/>
      <c r="G35" s="151"/>
    </row>
    <row r="36" s="112" customFormat="1" ht="9" customHeight="1" spans="1:7">
      <c r="A36" s="150"/>
      <c r="B36" s="151"/>
      <c r="C36" s="151"/>
      <c r="D36" s="151"/>
      <c r="E36" s="151"/>
      <c r="F36" s="151"/>
      <c r="G36" s="151"/>
    </row>
    <row r="37" s="112" customFormat="1" ht="9" customHeight="1" spans="1:7">
      <c r="A37" s="150"/>
      <c r="B37" s="151"/>
      <c r="C37" s="151"/>
      <c r="D37" s="151"/>
      <c r="E37" s="151"/>
      <c r="F37" s="151"/>
      <c r="G37" s="151"/>
    </row>
    <row r="38" s="112" customFormat="1" ht="9" customHeight="1" spans="1:7">
      <c r="A38" s="150"/>
      <c r="B38" s="151"/>
      <c r="C38" s="151"/>
      <c r="D38" s="151"/>
      <c r="E38" s="151"/>
      <c r="F38" s="151"/>
      <c r="G38" s="151"/>
    </row>
    <row r="39" s="112" customFormat="1" ht="9" customHeight="1" spans="1:7">
      <c r="A39" s="152"/>
      <c r="B39" s="153"/>
      <c r="C39" s="153"/>
      <c r="D39" s="153"/>
      <c r="E39" s="151"/>
      <c r="F39" s="151"/>
      <c r="G39" s="151"/>
    </row>
    <row r="40" s="112" customFormat="1" spans="1:7">
      <c r="A40" s="105" t="s">
        <v>248</v>
      </c>
      <c r="B40" s="105"/>
      <c r="C40" s="105"/>
      <c r="D40" s="105"/>
      <c r="E40" s="115"/>
      <c r="F40" s="115"/>
      <c r="G40" s="115"/>
    </row>
    <row r="41" s="115" customFormat="1" spans="1:10">
      <c r="A41" s="72" t="s">
        <v>103</v>
      </c>
      <c r="B41" s="72"/>
      <c r="C41" s="72"/>
      <c r="D41" s="72"/>
      <c r="H41" s="112"/>
      <c r="I41" s="112"/>
      <c r="J41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7:D27"/>
    <mergeCell ref="A40:D40"/>
    <mergeCell ref="A41:D41"/>
  </mergeCells>
  <pageMargins left="0.75" right="0.75" top="1" bottom="1" header="0.511805555555556" footer="0.511805555555556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selection activeCell="J30" sqref="J30"/>
    </sheetView>
  </sheetViews>
  <sheetFormatPr defaultColWidth="8.875" defaultRowHeight="12"/>
  <cols>
    <col min="1" max="1" width="7" style="112" customWidth="1"/>
    <col min="2" max="2" width="10.25" style="112" customWidth="1"/>
    <col min="3" max="4" width="11.25" style="115" customWidth="1"/>
    <col min="5" max="7" width="6.625" style="115" customWidth="1"/>
    <col min="8" max="8" width="13.125" style="112" customWidth="1"/>
    <col min="9" max="9" width="16.875" style="112" customWidth="1"/>
    <col min="10" max="10" width="15.875" style="112" customWidth="1"/>
    <col min="11" max="16384" width="8.875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472505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62">
        <v>43165</v>
      </c>
    </row>
    <row r="11" s="112" customFormat="1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5" customHeight="1" spans="1:10">
      <c r="A14" s="127">
        <v>1</v>
      </c>
      <c r="B14" s="77">
        <v>467142</v>
      </c>
      <c r="C14" s="128">
        <v>43131</v>
      </c>
      <c r="D14" s="128">
        <v>43134</v>
      </c>
      <c r="E14" s="77">
        <v>1</v>
      </c>
      <c r="F14" s="77">
        <v>3</v>
      </c>
      <c r="G14" s="129">
        <f t="shared" ref="G14:G22" si="0">SUM(E14*F14)</f>
        <v>3</v>
      </c>
      <c r="H14" s="130" t="s">
        <v>446</v>
      </c>
      <c r="I14" s="77">
        <v>1266677</v>
      </c>
      <c r="J14" s="146">
        <v>13200</v>
      </c>
    </row>
    <row r="15" s="113" customFormat="1" ht="15" customHeight="1" spans="1:10">
      <c r="A15" s="127">
        <v>2</v>
      </c>
      <c r="B15" s="77">
        <v>467653</v>
      </c>
      <c r="C15" s="128">
        <v>43135</v>
      </c>
      <c r="D15" s="128">
        <v>43136</v>
      </c>
      <c r="E15" s="77">
        <v>1</v>
      </c>
      <c r="F15" s="77">
        <v>1</v>
      </c>
      <c r="G15" s="129">
        <f t="shared" si="0"/>
        <v>1</v>
      </c>
      <c r="H15" s="130" t="s">
        <v>447</v>
      </c>
      <c r="I15" s="77">
        <v>1272440</v>
      </c>
      <c r="J15" s="146">
        <v>4100</v>
      </c>
    </row>
    <row r="16" s="113" customFormat="1" ht="15" customHeight="1" spans="1:10">
      <c r="A16" s="127">
        <v>3</v>
      </c>
      <c r="B16" s="77">
        <v>468589</v>
      </c>
      <c r="C16" s="128">
        <v>43139</v>
      </c>
      <c r="D16" s="128">
        <v>43141</v>
      </c>
      <c r="E16" s="77">
        <v>1</v>
      </c>
      <c r="F16" s="77">
        <v>2</v>
      </c>
      <c r="G16" s="129">
        <f t="shared" si="0"/>
        <v>2</v>
      </c>
      <c r="H16" s="130" t="s">
        <v>448</v>
      </c>
      <c r="I16" s="77">
        <v>1261814</v>
      </c>
      <c r="J16" s="146">
        <v>7200</v>
      </c>
    </row>
    <row r="17" s="113" customFormat="1" ht="15" customHeight="1" spans="1:10">
      <c r="A17" s="127">
        <v>4</v>
      </c>
      <c r="B17" s="77">
        <v>470447</v>
      </c>
      <c r="C17" s="128">
        <v>43148</v>
      </c>
      <c r="D17" s="128">
        <v>43150</v>
      </c>
      <c r="E17" s="77">
        <v>1</v>
      </c>
      <c r="F17" s="77">
        <v>2</v>
      </c>
      <c r="G17" s="129">
        <f t="shared" si="0"/>
        <v>2</v>
      </c>
      <c r="H17" s="130" t="s">
        <v>449</v>
      </c>
      <c r="I17" s="77">
        <v>1265110</v>
      </c>
      <c r="J17" s="146">
        <v>10200</v>
      </c>
    </row>
    <row r="18" s="113" customFormat="1" ht="15" customHeight="1" spans="1:10">
      <c r="A18" s="127">
        <v>5</v>
      </c>
      <c r="B18" s="77">
        <v>470707</v>
      </c>
      <c r="C18" s="128">
        <v>43147</v>
      </c>
      <c r="D18" s="128">
        <v>43151</v>
      </c>
      <c r="E18" s="77">
        <v>1</v>
      </c>
      <c r="F18" s="77">
        <v>4</v>
      </c>
      <c r="G18" s="129">
        <f t="shared" si="0"/>
        <v>4</v>
      </c>
      <c r="H18" s="130" t="s">
        <v>450</v>
      </c>
      <c r="I18" s="77">
        <v>1262545</v>
      </c>
      <c r="J18" s="146">
        <v>20400</v>
      </c>
    </row>
    <row r="19" s="113" customFormat="1" ht="15" customHeight="1" spans="1:10">
      <c r="A19" s="127">
        <v>6</v>
      </c>
      <c r="B19" s="77">
        <v>471289</v>
      </c>
      <c r="C19" s="128">
        <v>43153</v>
      </c>
      <c r="D19" s="128">
        <v>43154</v>
      </c>
      <c r="E19" s="77">
        <v>1</v>
      </c>
      <c r="F19" s="77">
        <v>1</v>
      </c>
      <c r="G19" s="129">
        <f t="shared" si="0"/>
        <v>1</v>
      </c>
      <c r="H19" s="130" t="s">
        <v>451</v>
      </c>
      <c r="I19" s="77">
        <v>1262149</v>
      </c>
      <c r="J19" s="146">
        <v>4800</v>
      </c>
    </row>
    <row r="20" s="113" customFormat="1" ht="15" customHeight="1" spans="1:10">
      <c r="A20" s="127">
        <v>7</v>
      </c>
      <c r="B20" s="77">
        <v>471772</v>
      </c>
      <c r="C20" s="128">
        <v>43154</v>
      </c>
      <c r="D20" s="128">
        <v>43156</v>
      </c>
      <c r="E20" s="77">
        <v>1</v>
      </c>
      <c r="F20" s="77">
        <v>2</v>
      </c>
      <c r="G20" s="129">
        <f t="shared" si="0"/>
        <v>2</v>
      </c>
      <c r="H20" s="130" t="s">
        <v>452</v>
      </c>
      <c r="I20" s="77">
        <v>1276448</v>
      </c>
      <c r="J20" s="146">
        <v>9600</v>
      </c>
    </row>
    <row r="21" s="113" customFormat="1" ht="15" customHeight="1" spans="1:10">
      <c r="A21" s="127">
        <v>8</v>
      </c>
      <c r="B21" s="77">
        <v>472075</v>
      </c>
      <c r="C21" s="128">
        <v>43154</v>
      </c>
      <c r="D21" s="128">
        <v>43157</v>
      </c>
      <c r="E21" s="77">
        <v>1</v>
      </c>
      <c r="F21" s="77">
        <v>3</v>
      </c>
      <c r="G21" s="129">
        <f t="shared" si="0"/>
        <v>3</v>
      </c>
      <c r="H21" s="130" t="s">
        <v>453</v>
      </c>
      <c r="I21" s="77">
        <v>1276393</v>
      </c>
      <c r="J21" s="146">
        <v>13700</v>
      </c>
    </row>
    <row r="22" s="113" customFormat="1" ht="15" customHeight="1" spans="1:10">
      <c r="A22" s="127">
        <v>9</v>
      </c>
      <c r="B22" s="77">
        <v>472505</v>
      </c>
      <c r="C22" s="128">
        <v>43157</v>
      </c>
      <c r="D22" s="128">
        <v>43159</v>
      </c>
      <c r="E22" s="77">
        <v>3</v>
      </c>
      <c r="F22" s="77">
        <v>2</v>
      </c>
      <c r="G22" s="129">
        <f t="shared" si="0"/>
        <v>6</v>
      </c>
      <c r="H22" s="130" t="s">
        <v>454</v>
      </c>
      <c r="I22" s="77">
        <v>1264187</v>
      </c>
      <c r="J22" s="146">
        <v>26400</v>
      </c>
    </row>
    <row r="23" s="114" customFormat="1" ht="22.5" customHeight="1" spans="1:11">
      <c r="A23" s="131" t="s">
        <v>247</v>
      </c>
      <c r="B23" s="132"/>
      <c r="C23" s="132"/>
      <c r="D23" s="133"/>
      <c r="E23" s="161">
        <f t="shared" ref="E23:G23" si="1">SUM(E14:E22)</f>
        <v>11</v>
      </c>
      <c r="F23" s="161">
        <f t="shared" si="1"/>
        <v>20</v>
      </c>
      <c r="G23" s="135">
        <f t="shared" si="1"/>
        <v>24</v>
      </c>
      <c r="H23" s="136"/>
      <c r="I23" s="147"/>
      <c r="J23" s="148">
        <f>SUM(J14:J22)</f>
        <v>109600</v>
      </c>
      <c r="K23" s="113" t="s">
        <v>455</v>
      </c>
    </row>
    <row r="24" s="112" customFormat="1" ht="13.5" customHeight="1" spans="1:10">
      <c r="A24" s="137"/>
      <c r="B24" s="137"/>
      <c r="C24" s="137"/>
      <c r="D24" s="137"/>
      <c r="E24" s="98"/>
      <c r="F24" s="98"/>
      <c r="G24" s="138"/>
      <c r="H24" s="139"/>
      <c r="I24" s="139"/>
      <c r="J24" s="160"/>
    </row>
    <row r="25" s="112" customFormat="1" ht="15.75" customHeight="1" spans="1:10">
      <c r="A25" s="122" t="s">
        <v>96</v>
      </c>
      <c r="B25" s="122"/>
      <c r="C25" s="115"/>
      <c r="D25" s="123"/>
      <c r="E25" s="123"/>
      <c r="F25" s="123"/>
      <c r="G25" s="123"/>
      <c r="H25" s="122"/>
      <c r="I25" s="154"/>
      <c r="J25" s="155"/>
    </row>
    <row r="26" s="112" customFormat="1" ht="15.75" customHeight="1" spans="1:8">
      <c r="A26" s="122" t="s">
        <v>97</v>
      </c>
      <c r="B26" s="122"/>
      <c r="C26" s="115"/>
      <c r="D26" s="123"/>
      <c r="E26" s="123"/>
      <c r="F26" s="123"/>
      <c r="G26" s="123"/>
      <c r="H26" s="122"/>
    </row>
    <row r="27" s="112" customFormat="1" ht="15.75" customHeight="1" spans="1:8">
      <c r="A27" s="122" t="s">
        <v>98</v>
      </c>
      <c r="B27" s="122"/>
      <c r="C27" s="115"/>
      <c r="D27" s="123"/>
      <c r="E27" s="123"/>
      <c r="F27" s="123"/>
      <c r="G27" s="123"/>
      <c r="H27" s="122"/>
    </row>
    <row r="28" s="112" customFormat="1" ht="15.75" customHeight="1" spans="1:8">
      <c r="A28" s="122" t="s">
        <v>99</v>
      </c>
      <c r="B28" s="122"/>
      <c r="C28" s="115"/>
      <c r="D28" s="123"/>
      <c r="E28" s="123"/>
      <c r="F28" s="123"/>
      <c r="G28" s="123"/>
      <c r="H28" s="122"/>
    </row>
    <row r="29" s="112" customFormat="1" ht="15.75" customHeight="1" spans="1:8">
      <c r="A29" s="122" t="s">
        <v>100</v>
      </c>
      <c r="B29" s="122"/>
      <c r="C29" s="115"/>
      <c r="D29" s="123"/>
      <c r="E29" s="123"/>
      <c r="F29" s="123"/>
      <c r="G29" s="123"/>
      <c r="H29" s="122"/>
    </row>
    <row r="30" s="112" customFormat="1" ht="15.75" customHeight="1" spans="1:8">
      <c r="A30" s="122" t="s">
        <v>101</v>
      </c>
      <c r="B30" s="122"/>
      <c r="C30" s="115"/>
      <c r="D30" s="123"/>
      <c r="E30" s="123"/>
      <c r="F30" s="123"/>
      <c r="G30" s="123"/>
      <c r="H30" s="122"/>
    </row>
    <row r="31" s="112" customFormat="1" ht="9" customHeight="1" spans="1:7">
      <c r="A31" s="150"/>
      <c r="B31" s="151"/>
      <c r="C31" s="151"/>
      <c r="D31" s="151"/>
      <c r="E31" s="151"/>
      <c r="F31" s="151"/>
      <c r="G31" s="151"/>
    </row>
    <row r="32" s="112" customFormat="1" ht="9" customHeight="1" spans="1:7">
      <c r="A32" s="150"/>
      <c r="B32" s="151"/>
      <c r="C32" s="151"/>
      <c r="D32" s="151"/>
      <c r="E32" s="151"/>
      <c r="F32" s="151"/>
      <c r="G32" s="151"/>
    </row>
    <row r="33" s="112" customFormat="1" ht="9" customHeight="1" spans="1:7">
      <c r="A33" s="150"/>
      <c r="B33" s="151"/>
      <c r="C33" s="151"/>
      <c r="D33" s="151"/>
      <c r="E33" s="151"/>
      <c r="F33" s="151"/>
      <c r="G33" s="151"/>
    </row>
    <row r="34" s="112" customFormat="1" ht="9" customHeight="1" spans="1:7">
      <c r="A34" s="150"/>
      <c r="B34" s="151"/>
      <c r="C34" s="151"/>
      <c r="D34" s="151"/>
      <c r="E34" s="151"/>
      <c r="F34" s="151"/>
      <c r="G34" s="151"/>
    </row>
    <row r="35" s="112" customFormat="1" ht="9" customHeight="1" spans="1:7">
      <c r="A35" s="152"/>
      <c r="B35" s="153"/>
      <c r="C35" s="153"/>
      <c r="D35" s="153"/>
      <c r="E35" s="151"/>
      <c r="F35" s="151"/>
      <c r="G35" s="151"/>
    </row>
    <row r="36" s="112" customFormat="1" spans="1:7">
      <c r="A36" s="105" t="s">
        <v>248</v>
      </c>
      <c r="B36" s="105"/>
      <c r="C36" s="105"/>
      <c r="D36" s="105"/>
      <c r="E36" s="115"/>
      <c r="F36" s="115"/>
      <c r="G36" s="115"/>
    </row>
    <row r="37" s="115" customFormat="1" spans="1:10">
      <c r="A37" s="72" t="s">
        <v>103</v>
      </c>
      <c r="B37" s="72"/>
      <c r="C37" s="72"/>
      <c r="D37" s="72"/>
      <c r="H37" s="112"/>
      <c r="I37" s="112"/>
      <c r="J37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3:D23"/>
    <mergeCell ref="A36:D36"/>
    <mergeCell ref="A37:D37"/>
  </mergeCells>
  <pageMargins left="0.75" right="0.75" top="1" bottom="1" header="0.511805555555556" footer="0.511805555555556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K28" sqref="K28"/>
    </sheetView>
  </sheetViews>
  <sheetFormatPr defaultColWidth="8.875" defaultRowHeight="12"/>
  <cols>
    <col min="1" max="1" width="7" style="112" customWidth="1"/>
    <col min="2" max="2" width="10.25" style="112" customWidth="1"/>
    <col min="3" max="4" width="11.25" style="115" customWidth="1"/>
    <col min="5" max="7" width="6.625" style="115" customWidth="1"/>
    <col min="8" max="8" width="13.125" style="112" customWidth="1"/>
    <col min="9" max="9" width="16.875" style="112" customWidth="1"/>
    <col min="10" max="10" width="15.875" style="112" customWidth="1"/>
    <col min="11" max="16384" width="8.875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478080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62">
        <v>43192</v>
      </c>
    </row>
    <row r="11" s="112" customFormat="1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5" customHeight="1" spans="1:10">
      <c r="A14" s="127">
        <v>1</v>
      </c>
      <c r="B14" s="77">
        <v>476022</v>
      </c>
      <c r="C14" s="128">
        <v>43176</v>
      </c>
      <c r="D14" s="128">
        <v>43177</v>
      </c>
      <c r="E14" s="77">
        <v>1</v>
      </c>
      <c r="F14" s="77">
        <v>1</v>
      </c>
      <c r="G14" s="129">
        <f t="shared" ref="G14:G17" si="0">SUM(E14*F14)</f>
        <v>1</v>
      </c>
      <c r="H14" s="130" t="s">
        <v>456</v>
      </c>
      <c r="I14" s="77">
        <v>1285339</v>
      </c>
      <c r="J14" s="146">
        <v>3600</v>
      </c>
    </row>
    <row r="15" s="113" customFormat="1" ht="15" customHeight="1" spans="1:10">
      <c r="A15" s="127">
        <v>2</v>
      </c>
      <c r="B15" s="77">
        <v>476845</v>
      </c>
      <c r="C15" s="128">
        <v>43180</v>
      </c>
      <c r="D15" s="128">
        <v>43181</v>
      </c>
      <c r="E15" s="77">
        <v>1</v>
      </c>
      <c r="F15" s="77">
        <v>1</v>
      </c>
      <c r="G15" s="129">
        <f t="shared" si="0"/>
        <v>1</v>
      </c>
      <c r="H15" s="130" t="s">
        <v>457</v>
      </c>
      <c r="I15" s="77">
        <v>1286754</v>
      </c>
      <c r="J15" s="146">
        <v>3600</v>
      </c>
    </row>
    <row r="16" s="113" customFormat="1" ht="15" customHeight="1" spans="1:10">
      <c r="A16" s="127">
        <v>3</v>
      </c>
      <c r="B16" s="77">
        <v>476854</v>
      </c>
      <c r="C16" s="128">
        <v>43180</v>
      </c>
      <c r="D16" s="128">
        <v>43181</v>
      </c>
      <c r="E16" s="77">
        <v>1</v>
      </c>
      <c r="F16" s="77">
        <v>1</v>
      </c>
      <c r="G16" s="129">
        <f t="shared" si="0"/>
        <v>1</v>
      </c>
      <c r="H16" s="130" t="s">
        <v>458</v>
      </c>
      <c r="I16" s="77">
        <v>1286831</v>
      </c>
      <c r="J16" s="146">
        <v>3800</v>
      </c>
    </row>
    <row r="17" s="113" customFormat="1" ht="15" customHeight="1" spans="1:10">
      <c r="A17" s="127">
        <v>4</v>
      </c>
      <c r="B17" s="77">
        <v>478080</v>
      </c>
      <c r="C17" s="128">
        <v>43186</v>
      </c>
      <c r="D17" s="128">
        <v>43187</v>
      </c>
      <c r="E17" s="77">
        <v>1</v>
      </c>
      <c r="F17" s="77">
        <v>1</v>
      </c>
      <c r="G17" s="129">
        <f t="shared" si="0"/>
        <v>1</v>
      </c>
      <c r="H17" s="130" t="s">
        <v>459</v>
      </c>
      <c r="I17" s="77">
        <v>1288682</v>
      </c>
      <c r="J17" s="146">
        <v>3800</v>
      </c>
    </row>
    <row r="18" s="114" customFormat="1" ht="22.5" customHeight="1" spans="1:11">
      <c r="A18" s="131" t="s">
        <v>247</v>
      </c>
      <c r="B18" s="132"/>
      <c r="C18" s="132"/>
      <c r="D18" s="133"/>
      <c r="E18" s="161">
        <f t="shared" ref="E18:G18" si="1">SUM(E14:E17)</f>
        <v>4</v>
      </c>
      <c r="F18" s="161">
        <f t="shared" si="1"/>
        <v>4</v>
      </c>
      <c r="G18" s="135">
        <f t="shared" si="1"/>
        <v>4</v>
      </c>
      <c r="H18" s="136"/>
      <c r="I18" s="147"/>
      <c r="J18" s="148">
        <f>SUM(J14:J17)</f>
        <v>14800</v>
      </c>
      <c r="K18" s="113" t="s">
        <v>460</v>
      </c>
    </row>
    <row r="19" s="112" customFormat="1" ht="13.5" customHeight="1" spans="1:10">
      <c r="A19" s="137"/>
      <c r="B19" s="137"/>
      <c r="C19" s="137"/>
      <c r="D19" s="137"/>
      <c r="E19" s="98"/>
      <c r="F19" s="98"/>
      <c r="G19" s="138"/>
      <c r="H19" s="139"/>
      <c r="I19" s="139"/>
      <c r="J19" s="160"/>
    </row>
    <row r="20" s="112" customFormat="1" ht="15.75" customHeight="1" spans="1:10">
      <c r="A20" s="122" t="s">
        <v>96</v>
      </c>
      <c r="B20" s="122"/>
      <c r="C20" s="115"/>
      <c r="D20" s="123"/>
      <c r="E20" s="123"/>
      <c r="F20" s="123"/>
      <c r="G20" s="123"/>
      <c r="H20" s="122"/>
      <c r="I20" s="154"/>
      <c r="J20" s="155"/>
    </row>
    <row r="21" s="112" customFormat="1" ht="15.75" customHeight="1" spans="1:9">
      <c r="A21" s="122" t="s">
        <v>97</v>
      </c>
      <c r="B21" s="122"/>
      <c r="C21" s="115"/>
      <c r="D21" s="123"/>
      <c r="E21" s="123"/>
      <c r="F21" s="123"/>
      <c r="G21" s="123"/>
      <c r="H21" s="122"/>
      <c r="I21" s="154"/>
    </row>
    <row r="22" s="112" customFormat="1" ht="15.75" customHeight="1" spans="1:9">
      <c r="A22" s="122" t="s">
        <v>98</v>
      </c>
      <c r="B22" s="122"/>
      <c r="C22" s="115"/>
      <c r="D22" s="123"/>
      <c r="E22" s="123"/>
      <c r="F22" s="123"/>
      <c r="G22" s="123"/>
      <c r="H22" s="122"/>
      <c r="I22" s="154"/>
    </row>
    <row r="23" s="112" customFormat="1" ht="15.75" customHeight="1" spans="1:8">
      <c r="A23" s="122" t="s">
        <v>99</v>
      </c>
      <c r="B23" s="122"/>
      <c r="C23" s="115"/>
      <c r="D23" s="123"/>
      <c r="E23" s="123"/>
      <c r="F23" s="123"/>
      <c r="G23" s="123"/>
      <c r="H23" s="122"/>
    </row>
    <row r="24" s="112" customFormat="1" ht="15.75" customHeight="1" spans="1:10">
      <c r="A24" s="122" t="s">
        <v>100</v>
      </c>
      <c r="B24" s="122"/>
      <c r="C24" s="115"/>
      <c r="D24" s="123"/>
      <c r="E24" s="123"/>
      <c r="F24" s="123"/>
      <c r="G24" s="123"/>
      <c r="H24" s="122"/>
      <c r="J24" s="156"/>
    </row>
    <row r="25" s="112" customFormat="1" ht="15.75" customHeight="1" spans="1:8">
      <c r="A25" s="122" t="s">
        <v>101</v>
      </c>
      <c r="B25" s="122"/>
      <c r="C25" s="115"/>
      <c r="D25" s="123"/>
      <c r="E25" s="123"/>
      <c r="F25" s="123"/>
      <c r="G25" s="123"/>
      <c r="H25" s="122"/>
    </row>
    <row r="26" s="112" customFormat="1" ht="9" customHeight="1" spans="1:7">
      <c r="A26" s="150"/>
      <c r="B26" s="151"/>
      <c r="C26" s="151"/>
      <c r="D26" s="151"/>
      <c r="E26" s="151"/>
      <c r="F26" s="151"/>
      <c r="G26" s="151"/>
    </row>
    <row r="27" s="112" customFormat="1" ht="9" customHeight="1" spans="1:7">
      <c r="A27" s="150"/>
      <c r="B27" s="151"/>
      <c r="C27" s="151"/>
      <c r="D27" s="151"/>
      <c r="E27" s="151"/>
      <c r="F27" s="151"/>
      <c r="G27" s="151"/>
    </row>
    <row r="28" s="112" customFormat="1" ht="9" customHeight="1" spans="1:7">
      <c r="A28" s="150"/>
      <c r="B28" s="151"/>
      <c r="C28" s="151"/>
      <c r="D28" s="151"/>
      <c r="E28" s="151"/>
      <c r="F28" s="151"/>
      <c r="G28" s="151"/>
    </row>
    <row r="29" s="112" customFormat="1" ht="9" customHeight="1" spans="1:7">
      <c r="A29" s="150"/>
      <c r="B29" s="151"/>
      <c r="C29" s="151"/>
      <c r="D29" s="151"/>
      <c r="E29" s="151"/>
      <c r="F29" s="151"/>
      <c r="G29" s="151"/>
    </row>
    <row r="30" s="112" customFormat="1" ht="9" customHeight="1" spans="1:7">
      <c r="A30" s="152"/>
      <c r="B30" s="153"/>
      <c r="C30" s="153"/>
      <c r="D30" s="153"/>
      <c r="E30" s="151"/>
      <c r="F30" s="151"/>
      <c r="G30" s="151"/>
    </row>
    <row r="31" s="112" customFormat="1" spans="1:7">
      <c r="A31" s="105" t="s">
        <v>248</v>
      </c>
      <c r="B31" s="105"/>
      <c r="C31" s="105"/>
      <c r="D31" s="105"/>
      <c r="E31" s="115"/>
      <c r="F31" s="115"/>
      <c r="G31" s="115"/>
    </row>
    <row r="32" s="115" customFormat="1" spans="1:10">
      <c r="A32" s="72" t="s">
        <v>103</v>
      </c>
      <c r="B32" s="72"/>
      <c r="C32" s="72"/>
      <c r="D32" s="72"/>
      <c r="H32" s="112"/>
      <c r="I32" s="112"/>
      <c r="J32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18:D18"/>
    <mergeCell ref="A31:D31"/>
    <mergeCell ref="A32:D32"/>
  </mergeCells>
  <pageMargins left="0.75" right="0.75" top="1" bottom="1" header="0.511805555555556" footer="0.511805555555556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"/>
  <sheetViews>
    <sheetView topLeftCell="A100" workbookViewId="0">
      <selection activeCell="P124" sqref="P124"/>
    </sheetView>
  </sheetViews>
  <sheetFormatPr defaultColWidth="8.875" defaultRowHeight="13.5"/>
  <cols>
    <col min="1" max="1" width="7" style="112" customWidth="1"/>
    <col min="2" max="2" width="10.25" style="112" customWidth="1"/>
    <col min="3" max="4" width="11.25" style="115" customWidth="1"/>
    <col min="5" max="7" width="6.625" style="115" customWidth="1"/>
    <col min="8" max="8" width="13.125" style="112" customWidth="1"/>
    <col min="9" max="9" width="16.875" style="112" customWidth="1"/>
    <col min="10" max="10" width="15.875" style="112" customWidth="1"/>
    <col min="11" max="16382" width="8.875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157">
        <v>484670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58">
        <v>43222</v>
      </c>
    </row>
    <row r="11" s="112" customFormat="1" ht="12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6.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6.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6.5" customHeight="1" spans="1:10">
      <c r="A14" s="127">
        <v>1</v>
      </c>
      <c r="B14" s="77">
        <v>479126</v>
      </c>
      <c r="C14" s="128">
        <v>43191</v>
      </c>
      <c r="D14" s="128">
        <v>43192</v>
      </c>
      <c r="E14" s="77">
        <v>1</v>
      </c>
      <c r="F14" s="77">
        <v>1</v>
      </c>
      <c r="G14" s="129">
        <f t="shared" ref="G14:G77" si="0">SUM(E14*F14)</f>
        <v>1</v>
      </c>
      <c r="H14" s="130" t="s">
        <v>461</v>
      </c>
      <c r="I14" s="77">
        <v>1290013</v>
      </c>
      <c r="J14" s="146">
        <v>3600</v>
      </c>
    </row>
    <row r="15" s="113" customFormat="1" ht="16.5" customHeight="1" spans="1:10">
      <c r="A15" s="127">
        <v>2</v>
      </c>
      <c r="B15" s="77">
        <v>479127</v>
      </c>
      <c r="C15" s="128">
        <v>43191</v>
      </c>
      <c r="D15" s="128">
        <v>43192</v>
      </c>
      <c r="E15" s="77">
        <v>1</v>
      </c>
      <c r="F15" s="77">
        <v>1</v>
      </c>
      <c r="G15" s="129">
        <f t="shared" si="0"/>
        <v>1</v>
      </c>
      <c r="H15" s="130" t="s">
        <v>462</v>
      </c>
      <c r="I15" s="77">
        <v>1290264</v>
      </c>
      <c r="J15" s="146">
        <v>3600</v>
      </c>
    </row>
    <row r="16" s="113" customFormat="1" ht="16.5" customHeight="1" spans="1:10">
      <c r="A16" s="127">
        <v>3</v>
      </c>
      <c r="B16" s="77">
        <v>479132</v>
      </c>
      <c r="C16" s="128">
        <v>43191</v>
      </c>
      <c r="D16" s="128">
        <v>43192</v>
      </c>
      <c r="E16" s="77">
        <v>1</v>
      </c>
      <c r="F16" s="77">
        <v>1</v>
      </c>
      <c r="G16" s="129">
        <f t="shared" si="0"/>
        <v>1</v>
      </c>
      <c r="H16" s="130" t="s">
        <v>463</v>
      </c>
      <c r="I16" s="77">
        <v>1290423</v>
      </c>
      <c r="J16" s="146">
        <v>3900</v>
      </c>
    </row>
    <row r="17" s="113" customFormat="1" ht="16.5" customHeight="1" spans="1:10">
      <c r="A17" s="127">
        <v>4</v>
      </c>
      <c r="B17" s="77">
        <v>479388</v>
      </c>
      <c r="C17" s="128">
        <v>43192</v>
      </c>
      <c r="D17" s="128">
        <v>43194</v>
      </c>
      <c r="E17" s="77">
        <v>1</v>
      </c>
      <c r="F17" s="77">
        <v>2</v>
      </c>
      <c r="G17" s="129">
        <f t="shared" si="0"/>
        <v>2</v>
      </c>
      <c r="H17" s="130" t="s">
        <v>464</v>
      </c>
      <c r="I17" s="77">
        <v>1287445</v>
      </c>
      <c r="J17" s="146">
        <v>7200</v>
      </c>
    </row>
    <row r="18" s="113" customFormat="1" ht="16.5" customHeight="1" spans="1:10">
      <c r="A18" s="127">
        <v>5</v>
      </c>
      <c r="B18" s="77">
        <v>479395</v>
      </c>
      <c r="C18" s="128">
        <v>43192</v>
      </c>
      <c r="D18" s="128">
        <v>43194</v>
      </c>
      <c r="E18" s="77">
        <v>1</v>
      </c>
      <c r="F18" s="77">
        <v>2</v>
      </c>
      <c r="G18" s="129">
        <f t="shared" si="0"/>
        <v>2</v>
      </c>
      <c r="H18" s="130" t="s">
        <v>465</v>
      </c>
      <c r="I18" s="77">
        <v>1278237</v>
      </c>
      <c r="J18" s="146">
        <v>9800</v>
      </c>
    </row>
    <row r="19" s="113" customFormat="1" ht="16.5" customHeight="1" spans="1:10">
      <c r="A19" s="127">
        <v>6</v>
      </c>
      <c r="B19" s="77">
        <v>479387</v>
      </c>
      <c r="C19" s="128">
        <v>43192</v>
      </c>
      <c r="D19" s="128">
        <v>43194</v>
      </c>
      <c r="E19" s="77">
        <v>1</v>
      </c>
      <c r="F19" s="77">
        <v>2</v>
      </c>
      <c r="G19" s="129">
        <f t="shared" si="0"/>
        <v>2</v>
      </c>
      <c r="H19" s="130" t="s">
        <v>466</v>
      </c>
      <c r="I19" s="77">
        <v>1287509</v>
      </c>
      <c r="J19" s="146">
        <v>7200</v>
      </c>
    </row>
    <row r="20" s="113" customFormat="1" ht="16.5" customHeight="1" spans="1:10">
      <c r="A20" s="127">
        <v>7</v>
      </c>
      <c r="B20" s="77">
        <v>479616</v>
      </c>
      <c r="C20" s="128">
        <v>43194</v>
      </c>
      <c r="D20" s="128">
        <v>43195</v>
      </c>
      <c r="E20" s="77">
        <v>1</v>
      </c>
      <c r="F20" s="77">
        <v>1</v>
      </c>
      <c r="G20" s="129">
        <f t="shared" si="0"/>
        <v>1</v>
      </c>
      <c r="H20" s="130" t="s">
        <v>467</v>
      </c>
      <c r="I20" s="77">
        <v>1290984</v>
      </c>
      <c r="J20" s="146">
        <v>3600</v>
      </c>
    </row>
    <row r="21" s="113" customFormat="1" ht="16.5" customHeight="1" spans="1:10">
      <c r="A21" s="127">
        <v>8</v>
      </c>
      <c r="B21" s="77">
        <v>479617</v>
      </c>
      <c r="C21" s="128">
        <v>43194</v>
      </c>
      <c r="D21" s="128">
        <v>43195</v>
      </c>
      <c r="E21" s="77">
        <v>1</v>
      </c>
      <c r="F21" s="77">
        <v>1</v>
      </c>
      <c r="G21" s="129">
        <f t="shared" si="0"/>
        <v>1</v>
      </c>
      <c r="H21" s="130" t="s">
        <v>468</v>
      </c>
      <c r="I21" s="77">
        <v>1291474</v>
      </c>
      <c r="J21" s="146">
        <v>3400</v>
      </c>
    </row>
    <row r="22" s="113" customFormat="1" ht="16.5" customHeight="1" spans="1:10">
      <c r="A22" s="127">
        <v>9</v>
      </c>
      <c r="B22" s="77">
        <v>480115</v>
      </c>
      <c r="C22" s="128">
        <v>43197</v>
      </c>
      <c r="D22" s="128">
        <v>43198</v>
      </c>
      <c r="E22" s="77">
        <v>3</v>
      </c>
      <c r="F22" s="77">
        <v>1</v>
      </c>
      <c r="G22" s="129">
        <f t="shared" si="0"/>
        <v>3</v>
      </c>
      <c r="H22" s="130" t="s">
        <v>469</v>
      </c>
      <c r="I22" s="77">
        <v>1292159</v>
      </c>
      <c r="J22" s="146">
        <v>10800</v>
      </c>
    </row>
    <row r="23" s="113" customFormat="1" ht="16.5" customHeight="1" spans="1:10">
      <c r="A23" s="127">
        <v>10</v>
      </c>
      <c r="B23" s="77">
        <v>479806</v>
      </c>
      <c r="C23" s="128">
        <v>43194</v>
      </c>
      <c r="D23" s="128">
        <v>43196</v>
      </c>
      <c r="E23" s="77">
        <v>1</v>
      </c>
      <c r="F23" s="77">
        <v>2</v>
      </c>
      <c r="G23" s="129">
        <f t="shared" si="0"/>
        <v>2</v>
      </c>
      <c r="H23" s="130" t="s">
        <v>470</v>
      </c>
      <c r="I23" s="77">
        <v>1279041</v>
      </c>
      <c r="J23" s="146">
        <v>9800</v>
      </c>
    </row>
    <row r="24" s="113" customFormat="1" ht="16.5" customHeight="1" spans="1:10">
      <c r="A24" s="127">
        <v>11</v>
      </c>
      <c r="B24" s="77">
        <v>479803</v>
      </c>
      <c r="C24" s="128">
        <v>43194</v>
      </c>
      <c r="D24" s="128">
        <v>43196</v>
      </c>
      <c r="E24" s="77">
        <v>1</v>
      </c>
      <c r="F24" s="77">
        <v>2</v>
      </c>
      <c r="G24" s="129">
        <f t="shared" si="0"/>
        <v>2</v>
      </c>
      <c r="H24" s="130" t="s">
        <v>471</v>
      </c>
      <c r="I24" s="77">
        <v>1278242</v>
      </c>
      <c r="J24" s="146">
        <v>7200</v>
      </c>
    </row>
    <row r="25" s="113" customFormat="1" ht="16.5" customHeight="1" spans="1:10">
      <c r="A25" s="127">
        <v>12</v>
      </c>
      <c r="B25" s="77">
        <v>479807</v>
      </c>
      <c r="C25" s="128">
        <v>43195</v>
      </c>
      <c r="D25" s="128">
        <v>43196</v>
      </c>
      <c r="E25" s="77">
        <v>1</v>
      </c>
      <c r="F25" s="77">
        <v>1</v>
      </c>
      <c r="G25" s="129">
        <f t="shared" si="0"/>
        <v>1</v>
      </c>
      <c r="H25" s="130" t="s">
        <v>472</v>
      </c>
      <c r="I25" s="77">
        <v>1280916</v>
      </c>
      <c r="J25" s="146">
        <v>3900</v>
      </c>
    </row>
    <row r="26" s="113" customFormat="1" ht="16.5" customHeight="1" spans="1:10">
      <c r="A26" s="127">
        <v>13</v>
      </c>
      <c r="B26" s="77">
        <v>480559</v>
      </c>
      <c r="C26" s="128">
        <v>43199</v>
      </c>
      <c r="D26" s="128">
        <v>43200</v>
      </c>
      <c r="E26" s="77">
        <v>1</v>
      </c>
      <c r="F26" s="77">
        <v>1</v>
      </c>
      <c r="G26" s="129">
        <f t="shared" si="0"/>
        <v>1</v>
      </c>
      <c r="H26" s="130" t="s">
        <v>473</v>
      </c>
      <c r="I26" s="77">
        <v>1292983</v>
      </c>
      <c r="J26" s="146">
        <v>3300</v>
      </c>
    </row>
    <row r="27" s="113" customFormat="1" ht="16.5" customHeight="1" spans="1:10">
      <c r="A27" s="127">
        <v>14</v>
      </c>
      <c r="B27" s="77">
        <v>480750</v>
      </c>
      <c r="C27" s="128">
        <v>43201</v>
      </c>
      <c r="D27" s="128">
        <v>43202</v>
      </c>
      <c r="E27" s="77">
        <v>1</v>
      </c>
      <c r="F27" s="77">
        <v>1</v>
      </c>
      <c r="G27" s="129">
        <f t="shared" si="0"/>
        <v>1</v>
      </c>
      <c r="H27" s="130" t="s">
        <v>78</v>
      </c>
      <c r="I27" s="77">
        <v>1293683</v>
      </c>
      <c r="J27" s="146">
        <v>3100</v>
      </c>
    </row>
    <row r="28" s="113" customFormat="1" ht="16.5" customHeight="1" spans="1:10">
      <c r="A28" s="127">
        <v>15</v>
      </c>
      <c r="B28" s="77">
        <v>480948</v>
      </c>
      <c r="C28" s="128">
        <v>43200</v>
      </c>
      <c r="D28" s="128">
        <v>43201</v>
      </c>
      <c r="E28" s="77">
        <v>1</v>
      </c>
      <c r="F28" s="77">
        <v>3</v>
      </c>
      <c r="G28" s="129">
        <f t="shared" si="0"/>
        <v>3</v>
      </c>
      <c r="H28" s="130" t="s">
        <v>474</v>
      </c>
      <c r="I28" s="77">
        <v>1293335</v>
      </c>
      <c r="J28" s="146">
        <v>10800</v>
      </c>
    </row>
    <row r="29" s="113" customFormat="1" ht="16.5" customHeight="1" spans="1:10">
      <c r="A29" s="127">
        <v>16</v>
      </c>
      <c r="B29" s="77">
        <v>480946</v>
      </c>
      <c r="C29" s="128">
        <v>43200</v>
      </c>
      <c r="D29" s="128">
        <v>43203</v>
      </c>
      <c r="E29" s="77">
        <v>1</v>
      </c>
      <c r="F29" s="77">
        <v>3</v>
      </c>
      <c r="G29" s="129">
        <f t="shared" si="0"/>
        <v>3</v>
      </c>
      <c r="H29" s="130" t="s">
        <v>475</v>
      </c>
      <c r="I29" s="77">
        <v>1293129</v>
      </c>
      <c r="J29" s="146">
        <v>9300</v>
      </c>
    </row>
    <row r="30" s="113" customFormat="1" ht="16.5" customHeight="1" spans="1:10">
      <c r="A30" s="127">
        <v>17</v>
      </c>
      <c r="B30" s="77">
        <v>480943</v>
      </c>
      <c r="C30" s="128">
        <v>43201</v>
      </c>
      <c r="D30" s="128">
        <v>43203</v>
      </c>
      <c r="E30" s="77">
        <v>1</v>
      </c>
      <c r="F30" s="77">
        <v>2</v>
      </c>
      <c r="G30" s="129">
        <f t="shared" si="0"/>
        <v>2</v>
      </c>
      <c r="H30" s="130" t="s">
        <v>476</v>
      </c>
      <c r="I30" s="77">
        <v>1293344</v>
      </c>
      <c r="J30" s="146">
        <v>7800</v>
      </c>
    </row>
    <row r="31" s="113" customFormat="1" ht="16.5" customHeight="1" spans="1:10">
      <c r="A31" s="127">
        <v>18</v>
      </c>
      <c r="B31" s="77">
        <v>480751</v>
      </c>
      <c r="C31" s="128">
        <v>43201</v>
      </c>
      <c r="D31" s="128">
        <v>43202</v>
      </c>
      <c r="E31" s="77">
        <v>1</v>
      </c>
      <c r="F31" s="77">
        <v>1</v>
      </c>
      <c r="G31" s="129">
        <f t="shared" si="0"/>
        <v>1</v>
      </c>
      <c r="H31" s="130" t="s">
        <v>477</v>
      </c>
      <c r="I31" s="77">
        <v>1293762</v>
      </c>
      <c r="J31" s="146">
        <v>3100</v>
      </c>
    </row>
    <row r="32" s="113" customFormat="1" ht="16.5" customHeight="1" spans="1:10">
      <c r="A32" s="127">
        <v>19</v>
      </c>
      <c r="B32" s="77">
        <v>480885</v>
      </c>
      <c r="C32" s="128">
        <v>43201</v>
      </c>
      <c r="D32" s="128">
        <v>43202</v>
      </c>
      <c r="E32" s="77">
        <v>3</v>
      </c>
      <c r="F32" s="77">
        <v>1</v>
      </c>
      <c r="G32" s="129">
        <f t="shared" si="0"/>
        <v>3</v>
      </c>
      <c r="H32" s="130" t="s">
        <v>478</v>
      </c>
      <c r="I32" s="77">
        <v>1293815</v>
      </c>
      <c r="J32" s="146">
        <v>9300</v>
      </c>
    </row>
    <row r="33" s="113" customFormat="1" ht="16.5" customHeight="1" spans="1:10">
      <c r="A33" s="127">
        <v>20</v>
      </c>
      <c r="B33" s="77">
        <v>481182</v>
      </c>
      <c r="C33" s="128">
        <v>43203</v>
      </c>
      <c r="D33" s="128">
        <v>43204</v>
      </c>
      <c r="E33" s="77">
        <v>1</v>
      </c>
      <c r="F33" s="77">
        <v>1</v>
      </c>
      <c r="G33" s="129">
        <f t="shared" si="0"/>
        <v>1</v>
      </c>
      <c r="H33" s="130" t="s">
        <v>479</v>
      </c>
      <c r="I33" s="77">
        <v>1294146</v>
      </c>
      <c r="J33" s="146">
        <v>3600</v>
      </c>
    </row>
    <row r="34" s="113" customFormat="1" ht="16.5" customHeight="1" spans="1:10">
      <c r="A34" s="127">
        <v>21</v>
      </c>
      <c r="B34" s="77">
        <v>481176</v>
      </c>
      <c r="C34" s="128">
        <v>43203</v>
      </c>
      <c r="D34" s="128">
        <v>43204</v>
      </c>
      <c r="E34" s="77">
        <v>1</v>
      </c>
      <c r="F34" s="77">
        <v>1</v>
      </c>
      <c r="G34" s="129">
        <f t="shared" si="0"/>
        <v>1</v>
      </c>
      <c r="H34" s="130" t="s">
        <v>480</v>
      </c>
      <c r="I34" s="77">
        <v>1294507</v>
      </c>
      <c r="J34" s="146">
        <v>3400</v>
      </c>
    </row>
    <row r="35" s="113" customFormat="1" ht="16.5" customHeight="1" spans="1:10">
      <c r="A35" s="127">
        <v>22</v>
      </c>
      <c r="B35" s="77">
        <v>481183</v>
      </c>
      <c r="C35" s="128">
        <v>43203</v>
      </c>
      <c r="D35" s="128">
        <v>43204</v>
      </c>
      <c r="E35" s="77">
        <v>1</v>
      </c>
      <c r="F35" s="77">
        <v>1</v>
      </c>
      <c r="G35" s="129">
        <f t="shared" si="0"/>
        <v>1</v>
      </c>
      <c r="H35" s="130" t="s">
        <v>481</v>
      </c>
      <c r="I35" s="77">
        <v>1293596</v>
      </c>
      <c r="J35" s="146">
        <v>3400</v>
      </c>
    </row>
    <row r="36" s="113" customFormat="1" ht="16.5" customHeight="1" spans="1:10">
      <c r="A36" s="127">
        <v>23</v>
      </c>
      <c r="B36" s="77">
        <v>481185</v>
      </c>
      <c r="C36" s="128">
        <v>43203</v>
      </c>
      <c r="D36" s="128">
        <v>43204</v>
      </c>
      <c r="E36" s="77">
        <v>2</v>
      </c>
      <c r="F36" s="77">
        <v>1</v>
      </c>
      <c r="G36" s="129">
        <f t="shared" si="0"/>
        <v>2</v>
      </c>
      <c r="H36" s="130" t="s">
        <v>482</v>
      </c>
      <c r="I36" s="77">
        <v>1294666</v>
      </c>
      <c r="J36" s="146">
        <v>7200</v>
      </c>
    </row>
    <row r="37" s="113" customFormat="1" ht="16.5" customHeight="1" spans="1:10">
      <c r="A37" s="127">
        <v>24</v>
      </c>
      <c r="B37" s="77">
        <v>481177</v>
      </c>
      <c r="C37" s="128">
        <v>43203</v>
      </c>
      <c r="D37" s="128">
        <v>43204</v>
      </c>
      <c r="E37" s="77">
        <v>2</v>
      </c>
      <c r="F37" s="77">
        <v>1</v>
      </c>
      <c r="G37" s="129">
        <f t="shared" si="0"/>
        <v>2</v>
      </c>
      <c r="H37" s="130" t="s">
        <v>483</v>
      </c>
      <c r="I37" s="77">
        <v>1294862</v>
      </c>
      <c r="J37" s="146">
        <v>7200</v>
      </c>
    </row>
    <row r="38" s="113" customFormat="1" ht="16.5" customHeight="1" spans="1:10">
      <c r="A38" s="127">
        <v>25</v>
      </c>
      <c r="B38" s="77">
        <v>481180</v>
      </c>
      <c r="C38" s="128">
        <v>43202</v>
      </c>
      <c r="D38" s="128">
        <v>43204</v>
      </c>
      <c r="E38" s="77">
        <v>3</v>
      </c>
      <c r="F38" s="77">
        <v>2</v>
      </c>
      <c r="G38" s="129">
        <f t="shared" si="0"/>
        <v>6</v>
      </c>
      <c r="H38" s="130" t="s">
        <v>484</v>
      </c>
      <c r="I38" s="77">
        <v>1293883</v>
      </c>
      <c r="J38" s="146">
        <v>20400</v>
      </c>
    </row>
    <row r="39" s="113" customFormat="1" ht="16.5" customHeight="1" spans="1:10">
      <c r="A39" s="127">
        <v>26</v>
      </c>
      <c r="B39" s="77">
        <v>481062</v>
      </c>
      <c r="C39" s="128">
        <v>43202</v>
      </c>
      <c r="D39" s="128">
        <v>43203</v>
      </c>
      <c r="E39" s="77">
        <v>2</v>
      </c>
      <c r="F39" s="77">
        <v>1</v>
      </c>
      <c r="G39" s="129">
        <f t="shared" si="0"/>
        <v>2</v>
      </c>
      <c r="H39" s="130" t="s">
        <v>485</v>
      </c>
      <c r="I39" s="77">
        <v>1294222</v>
      </c>
      <c r="J39" s="146">
        <v>7800</v>
      </c>
    </row>
    <row r="40" s="113" customFormat="1" ht="16.5" customHeight="1" spans="1:10">
      <c r="A40" s="127">
        <v>27</v>
      </c>
      <c r="B40" s="77">
        <v>480938</v>
      </c>
      <c r="C40" s="128">
        <v>43202</v>
      </c>
      <c r="D40" s="128">
        <v>43203</v>
      </c>
      <c r="E40" s="77">
        <v>2</v>
      </c>
      <c r="F40" s="77">
        <v>1</v>
      </c>
      <c r="G40" s="129">
        <f t="shared" si="0"/>
        <v>2</v>
      </c>
      <c r="H40" s="130" t="s">
        <v>486</v>
      </c>
      <c r="I40" s="77">
        <v>1293893</v>
      </c>
      <c r="J40" s="146">
        <v>6600</v>
      </c>
    </row>
    <row r="41" s="113" customFormat="1" ht="16.5" customHeight="1" spans="1:10">
      <c r="A41" s="127">
        <v>28</v>
      </c>
      <c r="B41" s="77">
        <v>481198</v>
      </c>
      <c r="C41" s="128">
        <v>43202</v>
      </c>
      <c r="D41" s="128">
        <v>43204</v>
      </c>
      <c r="E41" s="77">
        <v>1</v>
      </c>
      <c r="F41" s="77">
        <v>2</v>
      </c>
      <c r="G41" s="129">
        <f t="shared" si="0"/>
        <v>2</v>
      </c>
      <c r="H41" s="130" t="s">
        <v>487</v>
      </c>
      <c r="I41" s="77">
        <v>1294038</v>
      </c>
      <c r="J41" s="146">
        <v>6800</v>
      </c>
    </row>
    <row r="42" s="113" customFormat="1" ht="16.5" customHeight="1" spans="1:10">
      <c r="A42" s="127">
        <v>29</v>
      </c>
      <c r="B42" s="77">
        <v>481191</v>
      </c>
      <c r="C42" s="128">
        <v>43202</v>
      </c>
      <c r="D42" s="128">
        <v>43204</v>
      </c>
      <c r="E42" s="77">
        <v>5</v>
      </c>
      <c r="F42" s="77">
        <v>2</v>
      </c>
      <c r="G42" s="129">
        <f t="shared" si="0"/>
        <v>10</v>
      </c>
      <c r="H42" s="130" t="s">
        <v>488</v>
      </c>
      <c r="I42" s="77">
        <v>1281497</v>
      </c>
      <c r="J42" s="146">
        <v>39000</v>
      </c>
    </row>
    <row r="43" s="113" customFormat="1" ht="16.5" customHeight="1" spans="1:10">
      <c r="A43" s="127">
        <v>30</v>
      </c>
      <c r="B43" s="77">
        <v>481188</v>
      </c>
      <c r="C43" s="128">
        <v>43203</v>
      </c>
      <c r="D43" s="128">
        <v>43204</v>
      </c>
      <c r="E43" s="77">
        <v>1</v>
      </c>
      <c r="F43" s="77">
        <v>1</v>
      </c>
      <c r="G43" s="129">
        <f t="shared" si="0"/>
        <v>1</v>
      </c>
      <c r="H43" s="130" t="s">
        <v>489</v>
      </c>
      <c r="I43" s="77">
        <v>1294697</v>
      </c>
      <c r="J43" s="146">
        <v>3700</v>
      </c>
    </row>
    <row r="44" s="113" customFormat="1" ht="16.5" customHeight="1" spans="1:10">
      <c r="A44" s="127">
        <v>31</v>
      </c>
      <c r="B44" s="77">
        <v>481199</v>
      </c>
      <c r="C44" s="128">
        <v>43202</v>
      </c>
      <c r="D44" s="128">
        <v>43204</v>
      </c>
      <c r="E44" s="77">
        <v>1</v>
      </c>
      <c r="F44" s="77">
        <v>2</v>
      </c>
      <c r="G44" s="129">
        <f t="shared" si="0"/>
        <v>2</v>
      </c>
      <c r="H44" s="130" t="s">
        <v>490</v>
      </c>
      <c r="I44" s="77">
        <v>1294002</v>
      </c>
      <c r="J44" s="146">
        <v>6800</v>
      </c>
    </row>
    <row r="45" s="113" customFormat="1" ht="16.5" customHeight="1" spans="1:10">
      <c r="A45" s="127">
        <v>32</v>
      </c>
      <c r="B45" s="77">
        <v>481179</v>
      </c>
      <c r="C45" s="128">
        <v>43203</v>
      </c>
      <c r="D45" s="128">
        <v>43204</v>
      </c>
      <c r="E45" s="77">
        <v>1</v>
      </c>
      <c r="F45" s="77">
        <v>1</v>
      </c>
      <c r="G45" s="129">
        <f t="shared" si="0"/>
        <v>1</v>
      </c>
      <c r="H45" s="130" t="s">
        <v>491</v>
      </c>
      <c r="I45" s="77">
        <v>1294648</v>
      </c>
      <c r="J45" s="146">
        <v>3400</v>
      </c>
    </row>
    <row r="46" s="113" customFormat="1" ht="16.5" customHeight="1" spans="1:10">
      <c r="A46" s="127">
        <v>33</v>
      </c>
      <c r="B46" s="77">
        <v>481196</v>
      </c>
      <c r="C46" s="128">
        <v>43201</v>
      </c>
      <c r="D46" s="128">
        <v>43204</v>
      </c>
      <c r="E46" s="77">
        <v>1</v>
      </c>
      <c r="F46" s="77">
        <v>3</v>
      </c>
      <c r="G46" s="129">
        <f t="shared" si="0"/>
        <v>3</v>
      </c>
      <c r="H46" s="130" t="s">
        <v>492</v>
      </c>
      <c r="I46" s="77">
        <v>1293918</v>
      </c>
      <c r="J46" s="146">
        <v>11100</v>
      </c>
    </row>
    <row r="47" s="113" customFormat="1" ht="16.5" customHeight="1" spans="1:10">
      <c r="A47" s="127">
        <v>34</v>
      </c>
      <c r="B47" s="77">
        <v>481467</v>
      </c>
      <c r="C47" s="128">
        <v>43204</v>
      </c>
      <c r="D47" s="128">
        <v>43205</v>
      </c>
      <c r="E47" s="77">
        <v>1</v>
      </c>
      <c r="F47" s="77">
        <v>1</v>
      </c>
      <c r="G47" s="129">
        <f t="shared" si="0"/>
        <v>1</v>
      </c>
      <c r="H47" s="130" t="s">
        <v>493</v>
      </c>
      <c r="I47" s="77">
        <v>1292402</v>
      </c>
      <c r="J47" s="146">
        <v>3400</v>
      </c>
    </row>
    <row r="48" s="113" customFormat="1" ht="16.5" customHeight="1" spans="1:10">
      <c r="A48" s="127">
        <v>35</v>
      </c>
      <c r="B48" s="77">
        <v>481495</v>
      </c>
      <c r="C48" s="128">
        <v>43204</v>
      </c>
      <c r="D48" s="128">
        <v>43205</v>
      </c>
      <c r="E48" s="77">
        <v>2</v>
      </c>
      <c r="F48" s="77">
        <v>1</v>
      </c>
      <c r="G48" s="129">
        <f t="shared" si="0"/>
        <v>2</v>
      </c>
      <c r="H48" s="130" t="s">
        <v>494</v>
      </c>
      <c r="I48" s="77">
        <v>1295182</v>
      </c>
      <c r="J48" s="146">
        <v>7200</v>
      </c>
    </row>
    <row r="49" s="113" customFormat="1" ht="16.5" customHeight="1" spans="1:10">
      <c r="A49" s="127">
        <v>36</v>
      </c>
      <c r="B49" s="77">
        <v>481504</v>
      </c>
      <c r="C49" s="128">
        <v>43204</v>
      </c>
      <c r="D49" s="128">
        <v>43205</v>
      </c>
      <c r="E49" s="77">
        <v>1</v>
      </c>
      <c r="F49" s="77">
        <v>1</v>
      </c>
      <c r="G49" s="129">
        <f t="shared" si="0"/>
        <v>1</v>
      </c>
      <c r="H49" s="130" t="s">
        <v>495</v>
      </c>
      <c r="I49" s="77">
        <v>1295090</v>
      </c>
      <c r="J49" s="146">
        <v>3600</v>
      </c>
    </row>
    <row r="50" s="113" customFormat="1" ht="16.5" customHeight="1" spans="1:10">
      <c r="A50" s="127">
        <v>37</v>
      </c>
      <c r="B50" s="77">
        <v>481477</v>
      </c>
      <c r="C50" s="128">
        <v>43204</v>
      </c>
      <c r="D50" s="128">
        <v>43205</v>
      </c>
      <c r="E50" s="77">
        <v>2</v>
      </c>
      <c r="F50" s="77">
        <v>1</v>
      </c>
      <c r="G50" s="129">
        <f t="shared" si="0"/>
        <v>2</v>
      </c>
      <c r="H50" s="130" t="s">
        <v>496</v>
      </c>
      <c r="I50" s="77">
        <v>1295144</v>
      </c>
      <c r="J50" s="146">
        <v>6800</v>
      </c>
    </row>
    <row r="51" s="113" customFormat="1" ht="16.5" customHeight="1" spans="1:10">
      <c r="A51" s="127">
        <v>38</v>
      </c>
      <c r="B51" s="77">
        <v>481505</v>
      </c>
      <c r="C51" s="128">
        <v>43204</v>
      </c>
      <c r="D51" s="128">
        <v>43205</v>
      </c>
      <c r="E51" s="77">
        <v>2</v>
      </c>
      <c r="F51" s="77">
        <v>1</v>
      </c>
      <c r="G51" s="129">
        <f t="shared" si="0"/>
        <v>2</v>
      </c>
      <c r="H51" s="130" t="s">
        <v>497</v>
      </c>
      <c r="I51" s="77">
        <v>1293110</v>
      </c>
      <c r="J51" s="146">
        <v>7800</v>
      </c>
    </row>
    <row r="52" s="113" customFormat="1" ht="16.5" customHeight="1" spans="1:10">
      <c r="A52" s="127">
        <v>39</v>
      </c>
      <c r="B52" s="77">
        <v>481494</v>
      </c>
      <c r="C52" s="128">
        <v>43204</v>
      </c>
      <c r="D52" s="128">
        <v>43205</v>
      </c>
      <c r="E52" s="77">
        <v>1</v>
      </c>
      <c r="F52" s="77">
        <v>1</v>
      </c>
      <c r="G52" s="129">
        <f t="shared" si="0"/>
        <v>1</v>
      </c>
      <c r="H52" s="130" t="s">
        <v>498</v>
      </c>
      <c r="I52" s="77">
        <v>1291193</v>
      </c>
      <c r="J52" s="146">
        <v>3400</v>
      </c>
    </row>
    <row r="53" s="113" customFormat="1" ht="16.5" customHeight="1" spans="1:10">
      <c r="A53" s="127">
        <v>40</v>
      </c>
      <c r="B53" s="77">
        <v>481488</v>
      </c>
      <c r="C53" s="128">
        <v>43204</v>
      </c>
      <c r="D53" s="128">
        <v>43205</v>
      </c>
      <c r="E53" s="77">
        <v>1</v>
      </c>
      <c r="F53" s="77">
        <v>1</v>
      </c>
      <c r="G53" s="129">
        <f t="shared" si="0"/>
        <v>1</v>
      </c>
      <c r="H53" s="130" t="s">
        <v>499</v>
      </c>
      <c r="I53" s="77">
        <v>1295212</v>
      </c>
      <c r="J53" s="146">
        <v>3400</v>
      </c>
    </row>
    <row r="54" s="113" customFormat="1" ht="16.5" customHeight="1" spans="1:10">
      <c r="A54" s="127">
        <v>41</v>
      </c>
      <c r="B54" s="77">
        <v>481506</v>
      </c>
      <c r="C54" s="128">
        <v>43203</v>
      </c>
      <c r="D54" s="128">
        <v>43205</v>
      </c>
      <c r="E54" s="77">
        <v>1</v>
      </c>
      <c r="F54" s="77">
        <v>2</v>
      </c>
      <c r="G54" s="129">
        <f t="shared" si="0"/>
        <v>2</v>
      </c>
      <c r="H54" s="130" t="s">
        <v>500</v>
      </c>
      <c r="I54" s="77">
        <v>1293680</v>
      </c>
      <c r="J54" s="146">
        <v>6800</v>
      </c>
    </row>
    <row r="55" s="113" customFormat="1" ht="16.5" customHeight="1" spans="1:10">
      <c r="A55" s="127">
        <v>42</v>
      </c>
      <c r="B55" s="77">
        <v>481491</v>
      </c>
      <c r="C55" s="128">
        <v>43204</v>
      </c>
      <c r="D55" s="128">
        <v>43205</v>
      </c>
      <c r="E55" s="77">
        <v>1</v>
      </c>
      <c r="F55" s="77">
        <v>1</v>
      </c>
      <c r="G55" s="129">
        <f t="shared" si="0"/>
        <v>1</v>
      </c>
      <c r="H55" s="130" t="s">
        <v>489</v>
      </c>
      <c r="I55" s="77">
        <v>1295169</v>
      </c>
      <c r="J55" s="146">
        <v>3700</v>
      </c>
    </row>
    <row r="56" s="113" customFormat="1" ht="16.5" customHeight="1" spans="1:10">
      <c r="A56" s="127">
        <v>43</v>
      </c>
      <c r="B56" s="77">
        <v>481490</v>
      </c>
      <c r="C56" s="128">
        <v>43204</v>
      </c>
      <c r="D56" s="128">
        <v>43205</v>
      </c>
      <c r="E56" s="77">
        <v>1</v>
      </c>
      <c r="F56" s="77">
        <v>1</v>
      </c>
      <c r="G56" s="129">
        <f t="shared" si="0"/>
        <v>1</v>
      </c>
      <c r="H56" s="130" t="s">
        <v>501</v>
      </c>
      <c r="I56" s="77">
        <v>1294941</v>
      </c>
      <c r="J56" s="146">
        <v>3600</v>
      </c>
    </row>
    <row r="57" s="113" customFormat="1" ht="16.5" customHeight="1" spans="1:10">
      <c r="A57" s="127">
        <v>44</v>
      </c>
      <c r="B57" s="77">
        <v>481503</v>
      </c>
      <c r="C57" s="128">
        <v>43204</v>
      </c>
      <c r="D57" s="128">
        <v>43205</v>
      </c>
      <c r="E57" s="77">
        <v>1</v>
      </c>
      <c r="F57" s="77">
        <v>1</v>
      </c>
      <c r="G57" s="129">
        <f t="shared" si="0"/>
        <v>1</v>
      </c>
      <c r="H57" s="130" t="s">
        <v>502</v>
      </c>
      <c r="I57" s="77">
        <v>1295216</v>
      </c>
      <c r="J57" s="146">
        <v>3900</v>
      </c>
    </row>
    <row r="58" s="113" customFormat="1" ht="16.5" customHeight="1" spans="1:10">
      <c r="A58" s="127">
        <v>45</v>
      </c>
      <c r="B58" s="77">
        <v>481502</v>
      </c>
      <c r="C58" s="128">
        <v>43203</v>
      </c>
      <c r="D58" s="128">
        <v>43205</v>
      </c>
      <c r="E58" s="77">
        <v>1</v>
      </c>
      <c r="F58" s="77">
        <v>2</v>
      </c>
      <c r="G58" s="129">
        <f t="shared" si="0"/>
        <v>2</v>
      </c>
      <c r="H58" s="130" t="s">
        <v>503</v>
      </c>
      <c r="I58" s="77">
        <v>1294725</v>
      </c>
      <c r="J58" s="146">
        <v>7400</v>
      </c>
    </row>
    <row r="59" s="113" customFormat="1" ht="16.5" customHeight="1" spans="1:10">
      <c r="A59" s="127">
        <v>46</v>
      </c>
      <c r="B59" s="77">
        <v>481485</v>
      </c>
      <c r="C59" s="128">
        <v>43204</v>
      </c>
      <c r="D59" s="128">
        <v>43205</v>
      </c>
      <c r="E59" s="77">
        <v>1</v>
      </c>
      <c r="F59" s="77">
        <v>1</v>
      </c>
      <c r="G59" s="129">
        <f t="shared" si="0"/>
        <v>1</v>
      </c>
      <c r="H59" s="130" t="s">
        <v>504</v>
      </c>
      <c r="I59" s="77">
        <v>1295264</v>
      </c>
      <c r="J59" s="146">
        <v>3400</v>
      </c>
    </row>
    <row r="60" s="113" customFormat="1" ht="16.5" customHeight="1" spans="1:10">
      <c r="A60" s="127">
        <v>47</v>
      </c>
      <c r="B60" s="77">
        <v>481492</v>
      </c>
      <c r="C60" s="128">
        <v>43204</v>
      </c>
      <c r="D60" s="128">
        <v>43205</v>
      </c>
      <c r="E60" s="77">
        <v>1</v>
      </c>
      <c r="F60" s="77">
        <v>1</v>
      </c>
      <c r="G60" s="129">
        <f t="shared" si="0"/>
        <v>1</v>
      </c>
      <c r="H60" s="130" t="s">
        <v>505</v>
      </c>
      <c r="I60" s="77">
        <v>1294942</v>
      </c>
      <c r="J60" s="146">
        <v>3600</v>
      </c>
    </row>
    <row r="61" s="113" customFormat="1" ht="16.5" customHeight="1" spans="1:10">
      <c r="A61" s="127">
        <v>48</v>
      </c>
      <c r="B61" s="77">
        <v>481845</v>
      </c>
      <c r="C61" s="128">
        <v>43204</v>
      </c>
      <c r="D61" s="128">
        <v>43206</v>
      </c>
      <c r="E61" s="77">
        <v>1</v>
      </c>
      <c r="F61" s="77">
        <v>2</v>
      </c>
      <c r="G61" s="129">
        <f t="shared" si="0"/>
        <v>2</v>
      </c>
      <c r="H61" s="130" t="s">
        <v>506</v>
      </c>
      <c r="I61" s="77">
        <v>1295283</v>
      </c>
      <c r="J61" s="146">
        <v>7800</v>
      </c>
    </row>
    <row r="62" s="113" customFormat="1" ht="16.5" customHeight="1" spans="1:10">
      <c r="A62" s="127">
        <v>49</v>
      </c>
      <c r="B62" s="77">
        <v>481843</v>
      </c>
      <c r="C62" s="128">
        <v>43205</v>
      </c>
      <c r="D62" s="128">
        <v>43206</v>
      </c>
      <c r="E62" s="77">
        <v>1</v>
      </c>
      <c r="F62" s="77">
        <v>1</v>
      </c>
      <c r="G62" s="129">
        <f t="shared" si="0"/>
        <v>1</v>
      </c>
      <c r="H62" s="130" t="s">
        <v>507</v>
      </c>
      <c r="I62" s="77">
        <v>1295555</v>
      </c>
      <c r="J62" s="146">
        <v>3900</v>
      </c>
    </row>
    <row r="63" s="113" customFormat="1" ht="16.5" customHeight="1" spans="1:10">
      <c r="A63" s="127">
        <v>50</v>
      </c>
      <c r="B63" s="77">
        <v>481831</v>
      </c>
      <c r="C63" s="128">
        <v>43203</v>
      </c>
      <c r="D63" s="128">
        <v>43206</v>
      </c>
      <c r="E63" s="77">
        <v>1</v>
      </c>
      <c r="F63" s="77">
        <v>3</v>
      </c>
      <c r="G63" s="129">
        <f t="shared" si="0"/>
        <v>3</v>
      </c>
      <c r="H63" s="130" t="s">
        <v>508</v>
      </c>
      <c r="I63" s="77">
        <v>1283544</v>
      </c>
      <c r="J63" s="146">
        <v>10800</v>
      </c>
    </row>
    <row r="64" s="113" customFormat="1" ht="16.5" customHeight="1" spans="1:10">
      <c r="A64" s="127">
        <v>51</v>
      </c>
      <c r="B64" s="77">
        <v>481847</v>
      </c>
      <c r="C64" s="128">
        <v>43204</v>
      </c>
      <c r="D64" s="128">
        <v>43206</v>
      </c>
      <c r="E64" s="77">
        <v>1</v>
      </c>
      <c r="F64" s="77">
        <v>2</v>
      </c>
      <c r="G64" s="129">
        <f t="shared" si="0"/>
        <v>2</v>
      </c>
      <c r="H64" s="130" t="s">
        <v>509</v>
      </c>
      <c r="I64" s="77">
        <v>1295092</v>
      </c>
      <c r="J64" s="146">
        <v>7800</v>
      </c>
    </row>
    <row r="65" s="113" customFormat="1" ht="16.5" customHeight="1" spans="1:10">
      <c r="A65" s="127">
        <v>52</v>
      </c>
      <c r="B65" s="77">
        <v>481822</v>
      </c>
      <c r="C65" s="128">
        <v>43205</v>
      </c>
      <c r="D65" s="128">
        <v>43206</v>
      </c>
      <c r="E65" s="77">
        <v>1</v>
      </c>
      <c r="F65" s="77">
        <v>1</v>
      </c>
      <c r="G65" s="129">
        <f t="shared" si="0"/>
        <v>1</v>
      </c>
      <c r="H65" s="130" t="s">
        <v>510</v>
      </c>
      <c r="I65" s="77">
        <v>1295449</v>
      </c>
      <c r="J65" s="146">
        <v>3300</v>
      </c>
    </row>
    <row r="66" s="113" customFormat="1" ht="16.5" customHeight="1" spans="1:10">
      <c r="A66" s="127">
        <v>53</v>
      </c>
      <c r="B66" s="77">
        <v>481820</v>
      </c>
      <c r="C66" s="128">
        <v>43204</v>
      </c>
      <c r="D66" s="128">
        <v>43206</v>
      </c>
      <c r="E66" s="77">
        <v>1</v>
      </c>
      <c r="F66" s="77">
        <v>2</v>
      </c>
      <c r="G66" s="129">
        <f t="shared" si="0"/>
        <v>2</v>
      </c>
      <c r="H66" s="130" t="s">
        <v>511</v>
      </c>
      <c r="I66" s="77">
        <v>1295152</v>
      </c>
      <c r="J66" s="146">
        <v>7200</v>
      </c>
    </row>
    <row r="67" s="113" customFormat="1" ht="16.5" customHeight="1" spans="1:10">
      <c r="A67" s="127">
        <v>54</v>
      </c>
      <c r="B67" s="77">
        <v>481849</v>
      </c>
      <c r="C67" s="128">
        <v>43205</v>
      </c>
      <c r="D67" s="128">
        <v>43206</v>
      </c>
      <c r="E67" s="77">
        <v>1</v>
      </c>
      <c r="F67" s="77">
        <v>1</v>
      </c>
      <c r="G67" s="129">
        <f t="shared" si="0"/>
        <v>1</v>
      </c>
      <c r="H67" s="130" t="s">
        <v>512</v>
      </c>
      <c r="I67" s="77">
        <v>1294902</v>
      </c>
      <c r="J67" s="146">
        <v>3300</v>
      </c>
    </row>
    <row r="68" s="113" customFormat="1" ht="16.5" customHeight="1" spans="1:10">
      <c r="A68" s="127">
        <v>55</v>
      </c>
      <c r="B68" s="77">
        <v>481844</v>
      </c>
      <c r="C68" s="128">
        <v>43205</v>
      </c>
      <c r="D68" s="128">
        <v>43206</v>
      </c>
      <c r="E68" s="77">
        <v>1</v>
      </c>
      <c r="F68" s="77">
        <v>1</v>
      </c>
      <c r="G68" s="129">
        <f t="shared" si="0"/>
        <v>1</v>
      </c>
      <c r="H68" s="130" t="s">
        <v>513</v>
      </c>
      <c r="I68" s="77">
        <v>1295557</v>
      </c>
      <c r="J68" s="146">
        <v>3900</v>
      </c>
    </row>
    <row r="69" s="113" customFormat="1" ht="16.5" customHeight="1" spans="1:10">
      <c r="A69" s="127">
        <v>56</v>
      </c>
      <c r="B69" s="77">
        <v>481841</v>
      </c>
      <c r="C69" s="128">
        <v>43205</v>
      </c>
      <c r="D69" s="128">
        <v>43206</v>
      </c>
      <c r="E69" s="77">
        <v>1</v>
      </c>
      <c r="F69" s="77">
        <v>1</v>
      </c>
      <c r="G69" s="129">
        <f t="shared" si="0"/>
        <v>1</v>
      </c>
      <c r="H69" s="130" t="s">
        <v>514</v>
      </c>
      <c r="I69" s="77">
        <v>1295558</v>
      </c>
      <c r="J69" s="146">
        <v>3900</v>
      </c>
    </row>
    <row r="70" s="113" customFormat="1" ht="16.5" customHeight="1" spans="1:10">
      <c r="A70" s="127">
        <v>57</v>
      </c>
      <c r="B70" s="77">
        <v>481829</v>
      </c>
      <c r="C70" s="128">
        <v>43203</v>
      </c>
      <c r="D70" s="128">
        <v>43206</v>
      </c>
      <c r="E70" s="77">
        <v>1</v>
      </c>
      <c r="F70" s="77">
        <v>3</v>
      </c>
      <c r="G70" s="129">
        <f t="shared" si="0"/>
        <v>3</v>
      </c>
      <c r="H70" s="130" t="s">
        <v>515</v>
      </c>
      <c r="I70" s="77">
        <v>1283545</v>
      </c>
      <c r="J70" s="146">
        <v>10800</v>
      </c>
    </row>
    <row r="71" s="113" customFormat="1" ht="16.5" customHeight="1" spans="1:10">
      <c r="A71" s="127">
        <v>58</v>
      </c>
      <c r="B71" s="77">
        <v>481823</v>
      </c>
      <c r="C71" s="128">
        <v>43205</v>
      </c>
      <c r="D71" s="128">
        <v>43206</v>
      </c>
      <c r="E71" s="77">
        <v>1</v>
      </c>
      <c r="F71" s="77">
        <v>1</v>
      </c>
      <c r="G71" s="129">
        <f t="shared" si="0"/>
        <v>1</v>
      </c>
      <c r="H71" s="130" t="s">
        <v>516</v>
      </c>
      <c r="I71" s="77">
        <v>1295477</v>
      </c>
      <c r="J71" s="146">
        <v>9300</v>
      </c>
    </row>
    <row r="72" s="113" customFormat="1" ht="16.5" customHeight="1" spans="1:10">
      <c r="A72" s="127">
        <v>59</v>
      </c>
      <c r="B72" s="77">
        <v>481842</v>
      </c>
      <c r="C72" s="128">
        <v>43205</v>
      </c>
      <c r="D72" s="128">
        <v>43206</v>
      </c>
      <c r="E72" s="77">
        <v>1</v>
      </c>
      <c r="F72" s="77">
        <v>1</v>
      </c>
      <c r="G72" s="129">
        <f t="shared" si="0"/>
        <v>1</v>
      </c>
      <c r="H72" s="130" t="s">
        <v>517</v>
      </c>
      <c r="I72" s="77">
        <v>1295559</v>
      </c>
      <c r="J72" s="146">
        <v>3900</v>
      </c>
    </row>
    <row r="73" s="113" customFormat="1" ht="16.5" customHeight="1" spans="1:10">
      <c r="A73" s="127">
        <v>60</v>
      </c>
      <c r="B73" s="77">
        <v>481838</v>
      </c>
      <c r="C73" s="128">
        <v>43205</v>
      </c>
      <c r="D73" s="128">
        <v>43206</v>
      </c>
      <c r="E73" s="77">
        <v>1</v>
      </c>
      <c r="F73" s="77">
        <v>1</v>
      </c>
      <c r="G73" s="129">
        <f t="shared" si="0"/>
        <v>1</v>
      </c>
      <c r="H73" s="130" t="s">
        <v>504</v>
      </c>
      <c r="I73" s="77">
        <v>1295462</v>
      </c>
      <c r="J73" s="146">
        <v>3100</v>
      </c>
    </row>
    <row r="74" s="113" customFormat="1" ht="16.5" customHeight="1" spans="1:10">
      <c r="A74" s="127">
        <v>61</v>
      </c>
      <c r="B74" s="77">
        <v>481848</v>
      </c>
      <c r="C74" s="128">
        <v>43204</v>
      </c>
      <c r="D74" s="128">
        <v>43206</v>
      </c>
      <c r="E74" s="77">
        <v>1</v>
      </c>
      <c r="F74" s="77">
        <v>2</v>
      </c>
      <c r="G74" s="129">
        <f t="shared" si="0"/>
        <v>2</v>
      </c>
      <c r="H74" s="130" t="s">
        <v>518</v>
      </c>
      <c r="I74" s="77">
        <v>1295094</v>
      </c>
      <c r="J74" s="146">
        <v>7200</v>
      </c>
    </row>
    <row r="75" s="113" customFormat="1" ht="16.5" customHeight="1" spans="1:10">
      <c r="A75" s="127">
        <v>62</v>
      </c>
      <c r="B75" s="77">
        <v>481840</v>
      </c>
      <c r="C75" s="128">
        <v>43205</v>
      </c>
      <c r="D75" s="128">
        <v>43206</v>
      </c>
      <c r="E75" s="77">
        <v>1</v>
      </c>
      <c r="F75" s="77">
        <v>1</v>
      </c>
      <c r="G75" s="129">
        <f t="shared" si="0"/>
        <v>1</v>
      </c>
      <c r="H75" s="130" t="s">
        <v>519</v>
      </c>
      <c r="I75" s="77">
        <v>1295434</v>
      </c>
      <c r="J75" s="146">
        <v>3900</v>
      </c>
    </row>
    <row r="76" s="113" customFormat="1" ht="16.5" customHeight="1" spans="1:10">
      <c r="A76" s="127">
        <v>63</v>
      </c>
      <c r="B76" s="77">
        <v>481836</v>
      </c>
      <c r="C76" s="128">
        <v>43205</v>
      </c>
      <c r="D76" s="128">
        <v>43206</v>
      </c>
      <c r="E76" s="77">
        <v>1</v>
      </c>
      <c r="F76" s="77">
        <v>1</v>
      </c>
      <c r="G76" s="129">
        <f t="shared" si="0"/>
        <v>1</v>
      </c>
      <c r="H76" s="130" t="s">
        <v>520</v>
      </c>
      <c r="I76" s="77">
        <v>1295405</v>
      </c>
      <c r="J76" s="146">
        <v>3300</v>
      </c>
    </row>
    <row r="77" s="113" customFormat="1" ht="16.5" customHeight="1" spans="1:10">
      <c r="A77" s="127">
        <v>64</v>
      </c>
      <c r="B77" s="77">
        <v>481493</v>
      </c>
      <c r="C77" s="128">
        <v>43203</v>
      </c>
      <c r="D77" s="128">
        <v>43205</v>
      </c>
      <c r="E77" s="77">
        <v>1</v>
      </c>
      <c r="F77" s="77">
        <v>2</v>
      </c>
      <c r="G77" s="129">
        <f t="shared" si="0"/>
        <v>2</v>
      </c>
      <c r="H77" s="130" t="s">
        <v>521</v>
      </c>
      <c r="I77" s="77">
        <v>1294853</v>
      </c>
      <c r="J77" s="146">
        <v>7200</v>
      </c>
    </row>
    <row r="78" s="113" customFormat="1" ht="16.5" customHeight="1" spans="1:10">
      <c r="A78" s="127">
        <v>65</v>
      </c>
      <c r="B78" s="77">
        <v>481825</v>
      </c>
      <c r="C78" s="128">
        <v>43204</v>
      </c>
      <c r="D78" s="128">
        <v>43206</v>
      </c>
      <c r="E78" s="77">
        <v>1</v>
      </c>
      <c r="F78" s="77">
        <v>2</v>
      </c>
      <c r="G78" s="129">
        <f t="shared" ref="G78:G120" si="1">SUM(E78*F78)</f>
        <v>2</v>
      </c>
      <c r="H78" s="130" t="s">
        <v>522</v>
      </c>
      <c r="I78" s="77">
        <v>1287458</v>
      </c>
      <c r="J78" s="146">
        <v>8800</v>
      </c>
    </row>
    <row r="79" s="113" customFormat="1" ht="16.5" customHeight="1" spans="1:10">
      <c r="A79" s="127">
        <v>66</v>
      </c>
      <c r="B79" s="77">
        <v>482096</v>
      </c>
      <c r="C79" s="128">
        <v>42841</v>
      </c>
      <c r="D79" s="128">
        <v>43207</v>
      </c>
      <c r="E79" s="77">
        <v>1</v>
      </c>
      <c r="F79" s="77">
        <v>1</v>
      </c>
      <c r="G79" s="129">
        <f t="shared" si="1"/>
        <v>1</v>
      </c>
      <c r="H79" s="130" t="s">
        <v>523</v>
      </c>
      <c r="I79" s="77">
        <v>1295800</v>
      </c>
      <c r="J79" s="146">
        <v>3900</v>
      </c>
    </row>
    <row r="80" s="113" customFormat="1" ht="16.5" customHeight="1" spans="1:10">
      <c r="A80" s="127">
        <v>67</v>
      </c>
      <c r="B80" s="77">
        <v>482098</v>
      </c>
      <c r="C80" s="128">
        <v>42841</v>
      </c>
      <c r="D80" s="128">
        <v>43207</v>
      </c>
      <c r="E80" s="77">
        <v>1</v>
      </c>
      <c r="F80" s="77">
        <v>1</v>
      </c>
      <c r="G80" s="129">
        <f t="shared" si="1"/>
        <v>1</v>
      </c>
      <c r="H80" s="130" t="s">
        <v>524</v>
      </c>
      <c r="I80" s="77">
        <v>1295807</v>
      </c>
      <c r="J80" s="146">
        <v>3900</v>
      </c>
    </row>
    <row r="81" s="113" customFormat="1" ht="16.5" customHeight="1" spans="1:10">
      <c r="A81" s="127">
        <v>68</v>
      </c>
      <c r="B81" s="77">
        <v>482093</v>
      </c>
      <c r="C81" s="128">
        <v>43205</v>
      </c>
      <c r="D81" s="128">
        <v>43207</v>
      </c>
      <c r="E81" s="77">
        <v>1</v>
      </c>
      <c r="F81" s="77">
        <v>2</v>
      </c>
      <c r="G81" s="129">
        <f t="shared" si="1"/>
        <v>2</v>
      </c>
      <c r="H81" s="130" t="s">
        <v>525</v>
      </c>
      <c r="I81" s="77">
        <v>1294946</v>
      </c>
      <c r="J81" s="146">
        <v>6200</v>
      </c>
    </row>
    <row r="82" s="113" customFormat="1" ht="16.5" customHeight="1" spans="1:10">
      <c r="A82" s="127">
        <v>69</v>
      </c>
      <c r="B82" s="77">
        <v>482097</v>
      </c>
      <c r="C82" s="128">
        <v>42841</v>
      </c>
      <c r="D82" s="128">
        <v>43207</v>
      </c>
      <c r="E82" s="77">
        <v>1</v>
      </c>
      <c r="F82" s="77">
        <v>1</v>
      </c>
      <c r="G82" s="129">
        <f t="shared" si="1"/>
        <v>1</v>
      </c>
      <c r="H82" s="130" t="s">
        <v>526</v>
      </c>
      <c r="I82" s="77">
        <v>1295885</v>
      </c>
      <c r="J82" s="146">
        <v>3700</v>
      </c>
    </row>
    <row r="83" s="113" customFormat="1" ht="16.5" customHeight="1" spans="1:10">
      <c r="A83" s="127">
        <v>70</v>
      </c>
      <c r="B83" s="77">
        <v>482094</v>
      </c>
      <c r="C83" s="128">
        <v>42841</v>
      </c>
      <c r="D83" s="128">
        <v>43207</v>
      </c>
      <c r="E83" s="77">
        <v>1</v>
      </c>
      <c r="F83" s="77">
        <v>1</v>
      </c>
      <c r="G83" s="129">
        <f t="shared" si="1"/>
        <v>1</v>
      </c>
      <c r="H83" s="130" t="s">
        <v>527</v>
      </c>
      <c r="I83" s="77">
        <v>1295865</v>
      </c>
      <c r="J83" s="146">
        <v>3700</v>
      </c>
    </row>
    <row r="84" s="113" customFormat="1" ht="16.5" customHeight="1" spans="1:10">
      <c r="A84" s="127">
        <v>71</v>
      </c>
      <c r="B84" s="77">
        <v>482088</v>
      </c>
      <c r="C84" s="128">
        <v>43205</v>
      </c>
      <c r="D84" s="128">
        <v>43207</v>
      </c>
      <c r="E84" s="77">
        <v>1</v>
      </c>
      <c r="F84" s="77">
        <v>2</v>
      </c>
      <c r="G84" s="129">
        <f t="shared" si="1"/>
        <v>2</v>
      </c>
      <c r="H84" s="130" t="s">
        <v>528</v>
      </c>
      <c r="I84" s="77">
        <v>1294682</v>
      </c>
      <c r="J84" s="146">
        <v>6200</v>
      </c>
    </row>
    <row r="85" s="113" customFormat="1" ht="16.5" customHeight="1" spans="1:10">
      <c r="A85" s="127">
        <v>72</v>
      </c>
      <c r="B85" s="77">
        <v>482089</v>
      </c>
      <c r="C85" s="128">
        <v>42841</v>
      </c>
      <c r="D85" s="128">
        <v>43207</v>
      </c>
      <c r="E85" s="77">
        <v>1</v>
      </c>
      <c r="F85" s="77">
        <v>2</v>
      </c>
      <c r="G85" s="129">
        <f t="shared" si="1"/>
        <v>2</v>
      </c>
      <c r="H85" s="130" t="s">
        <v>529</v>
      </c>
      <c r="I85" s="77">
        <v>1295801</v>
      </c>
      <c r="J85" s="146">
        <v>6600</v>
      </c>
    </row>
    <row r="86" s="113" customFormat="1" ht="16.5" customHeight="1" spans="1:10">
      <c r="A86" s="127">
        <v>73</v>
      </c>
      <c r="B86" s="77">
        <v>482288</v>
      </c>
      <c r="C86" s="128">
        <v>42841</v>
      </c>
      <c r="D86" s="128">
        <v>43208</v>
      </c>
      <c r="E86" s="77">
        <v>2</v>
      </c>
      <c r="F86" s="77">
        <v>2</v>
      </c>
      <c r="G86" s="129">
        <f t="shared" si="1"/>
        <v>4</v>
      </c>
      <c r="H86" s="130" t="s">
        <v>530</v>
      </c>
      <c r="I86" s="77">
        <v>1295927</v>
      </c>
      <c r="J86" s="146">
        <v>12400</v>
      </c>
    </row>
    <row r="87" s="113" customFormat="1" ht="16.5" customHeight="1" spans="1:10">
      <c r="A87" s="127">
        <v>74</v>
      </c>
      <c r="B87" s="77">
        <v>482511</v>
      </c>
      <c r="C87" s="128">
        <v>43208</v>
      </c>
      <c r="D87" s="128">
        <v>43209</v>
      </c>
      <c r="E87" s="77">
        <v>1</v>
      </c>
      <c r="F87" s="77">
        <v>1</v>
      </c>
      <c r="G87" s="129">
        <f t="shared" si="1"/>
        <v>1</v>
      </c>
      <c r="H87" s="130" t="s">
        <v>531</v>
      </c>
      <c r="I87" s="77">
        <v>1296996</v>
      </c>
      <c r="J87" s="146">
        <v>3100</v>
      </c>
    </row>
    <row r="88" s="113" customFormat="1" ht="16.5" customHeight="1" spans="1:10">
      <c r="A88" s="127">
        <v>75</v>
      </c>
      <c r="B88" s="77">
        <v>482519</v>
      </c>
      <c r="C88" s="128">
        <v>43208</v>
      </c>
      <c r="D88" s="128">
        <v>43209</v>
      </c>
      <c r="E88" s="77">
        <v>1</v>
      </c>
      <c r="F88" s="77">
        <v>1</v>
      </c>
      <c r="G88" s="129">
        <f t="shared" si="1"/>
        <v>1</v>
      </c>
      <c r="H88" s="130" t="s">
        <v>532</v>
      </c>
      <c r="I88" s="77">
        <v>1296875</v>
      </c>
      <c r="J88" s="146">
        <v>3400</v>
      </c>
    </row>
    <row r="89" s="113" customFormat="1" ht="16.5" customHeight="1" spans="1:10">
      <c r="A89" s="127">
        <v>76</v>
      </c>
      <c r="B89" s="77">
        <v>482516</v>
      </c>
      <c r="C89" s="128">
        <v>43206</v>
      </c>
      <c r="D89" s="128">
        <v>43209</v>
      </c>
      <c r="E89" s="77">
        <v>1</v>
      </c>
      <c r="F89" s="77">
        <v>3</v>
      </c>
      <c r="G89" s="129">
        <f t="shared" si="1"/>
        <v>3</v>
      </c>
      <c r="H89" s="130" t="s">
        <v>533</v>
      </c>
      <c r="I89" s="77">
        <v>1295993</v>
      </c>
      <c r="J89" s="146">
        <v>9300</v>
      </c>
    </row>
    <row r="90" s="113" customFormat="1" ht="16.5" customHeight="1" spans="1:10">
      <c r="A90" s="127">
        <v>77</v>
      </c>
      <c r="B90" s="77">
        <v>482518</v>
      </c>
      <c r="C90" s="128">
        <v>43203</v>
      </c>
      <c r="D90" s="128">
        <v>43209</v>
      </c>
      <c r="E90" s="77">
        <v>1</v>
      </c>
      <c r="F90" s="77">
        <v>6</v>
      </c>
      <c r="G90" s="129">
        <f t="shared" si="1"/>
        <v>6</v>
      </c>
      <c r="H90" s="130" t="s">
        <v>534</v>
      </c>
      <c r="I90" s="77">
        <v>1292724</v>
      </c>
      <c r="J90" s="146">
        <v>21600</v>
      </c>
    </row>
    <row r="91" s="113" customFormat="1" ht="16.5" customHeight="1" spans="1:10">
      <c r="A91" s="127">
        <v>78</v>
      </c>
      <c r="B91" s="77">
        <v>482502</v>
      </c>
      <c r="C91" s="128">
        <v>43208</v>
      </c>
      <c r="D91" s="128">
        <v>43209</v>
      </c>
      <c r="E91" s="77">
        <v>1</v>
      </c>
      <c r="F91" s="77">
        <v>1</v>
      </c>
      <c r="G91" s="129">
        <f t="shared" si="1"/>
        <v>1</v>
      </c>
      <c r="H91" s="130" t="s">
        <v>535</v>
      </c>
      <c r="I91" s="77">
        <v>1296733</v>
      </c>
      <c r="J91" s="146">
        <v>3100</v>
      </c>
    </row>
    <row r="92" s="113" customFormat="1" ht="16.5" customHeight="1" spans="1:10">
      <c r="A92" s="127">
        <v>79</v>
      </c>
      <c r="B92" s="77">
        <v>482514</v>
      </c>
      <c r="C92" s="128">
        <v>43206</v>
      </c>
      <c r="D92" s="128">
        <v>43209</v>
      </c>
      <c r="E92" s="77">
        <v>1</v>
      </c>
      <c r="F92" s="77">
        <v>3</v>
      </c>
      <c r="G92" s="129">
        <f t="shared" si="1"/>
        <v>3</v>
      </c>
      <c r="H92" s="130" t="s">
        <v>536</v>
      </c>
      <c r="I92" s="77">
        <v>1296002</v>
      </c>
      <c r="J92" s="146">
        <v>9300</v>
      </c>
    </row>
    <row r="93" s="113" customFormat="1" ht="16.5" customHeight="1" spans="1:10">
      <c r="A93" s="127">
        <v>80</v>
      </c>
      <c r="B93" s="77">
        <v>482504</v>
      </c>
      <c r="C93" s="128">
        <v>43208</v>
      </c>
      <c r="D93" s="128">
        <v>43209</v>
      </c>
      <c r="E93" s="77">
        <v>1</v>
      </c>
      <c r="F93" s="77">
        <v>1</v>
      </c>
      <c r="G93" s="129">
        <f t="shared" si="1"/>
        <v>1</v>
      </c>
      <c r="H93" s="130" t="s">
        <v>537</v>
      </c>
      <c r="I93" s="77">
        <v>1296737</v>
      </c>
      <c r="J93" s="146">
        <v>3400</v>
      </c>
    </row>
    <row r="94" s="113" customFormat="1" ht="16.5" customHeight="1" spans="1:10">
      <c r="A94" s="127">
        <v>81</v>
      </c>
      <c r="B94" s="77">
        <v>482512</v>
      </c>
      <c r="C94" s="128">
        <v>43206</v>
      </c>
      <c r="D94" s="128">
        <v>43209</v>
      </c>
      <c r="E94" s="77">
        <v>1</v>
      </c>
      <c r="F94" s="77">
        <v>3</v>
      </c>
      <c r="G94" s="129">
        <f t="shared" si="1"/>
        <v>3</v>
      </c>
      <c r="H94" s="130" t="s">
        <v>538</v>
      </c>
      <c r="I94" s="77">
        <v>1296048</v>
      </c>
      <c r="J94" s="146">
        <v>9900</v>
      </c>
    </row>
    <row r="95" s="113" customFormat="1" ht="16.5" customHeight="1" spans="1:10">
      <c r="A95" s="127">
        <v>82</v>
      </c>
      <c r="B95" s="77">
        <v>482503</v>
      </c>
      <c r="C95" s="128">
        <v>43208</v>
      </c>
      <c r="D95" s="128">
        <v>43209</v>
      </c>
      <c r="E95" s="77">
        <v>1</v>
      </c>
      <c r="F95" s="77">
        <v>1</v>
      </c>
      <c r="G95" s="129">
        <f t="shared" si="1"/>
        <v>1</v>
      </c>
      <c r="H95" s="130" t="s">
        <v>539</v>
      </c>
      <c r="I95" s="77">
        <v>1296735</v>
      </c>
      <c r="J95" s="146">
        <v>3400</v>
      </c>
    </row>
    <row r="96" s="113" customFormat="1" ht="16.5" customHeight="1" spans="1:10">
      <c r="A96" s="127">
        <v>83</v>
      </c>
      <c r="B96" s="77">
        <v>482513</v>
      </c>
      <c r="C96" s="128">
        <v>43206</v>
      </c>
      <c r="D96" s="128">
        <v>43209</v>
      </c>
      <c r="E96" s="77">
        <v>1</v>
      </c>
      <c r="F96" s="77">
        <v>3</v>
      </c>
      <c r="G96" s="129">
        <f t="shared" si="1"/>
        <v>3</v>
      </c>
      <c r="H96" s="130" t="s">
        <v>540</v>
      </c>
      <c r="I96" s="77">
        <v>1296050</v>
      </c>
      <c r="J96" s="146">
        <v>9900</v>
      </c>
    </row>
    <row r="97" s="113" customFormat="1" ht="16.5" customHeight="1" spans="1:10">
      <c r="A97" s="127">
        <v>84</v>
      </c>
      <c r="B97" s="77">
        <v>482740</v>
      </c>
      <c r="C97" s="128">
        <v>43208</v>
      </c>
      <c r="D97" s="128">
        <v>43210</v>
      </c>
      <c r="E97" s="77">
        <v>1</v>
      </c>
      <c r="F97" s="77">
        <v>2</v>
      </c>
      <c r="G97" s="129">
        <f t="shared" si="1"/>
        <v>2</v>
      </c>
      <c r="H97" s="130" t="s">
        <v>535</v>
      </c>
      <c r="I97" s="77">
        <v>1296734</v>
      </c>
      <c r="J97" s="146">
        <v>6200</v>
      </c>
    </row>
    <row r="98" s="113" customFormat="1" ht="16.5" customHeight="1" spans="1:10">
      <c r="A98" s="127">
        <v>85</v>
      </c>
      <c r="B98" s="77">
        <v>482980</v>
      </c>
      <c r="C98" s="128">
        <v>43209</v>
      </c>
      <c r="D98" s="128">
        <v>43211</v>
      </c>
      <c r="E98" s="77">
        <v>1</v>
      </c>
      <c r="F98" s="77">
        <v>2</v>
      </c>
      <c r="G98" s="129">
        <f t="shared" si="1"/>
        <v>2</v>
      </c>
      <c r="H98" s="130" t="s">
        <v>541</v>
      </c>
      <c r="I98" s="77">
        <v>1294612</v>
      </c>
      <c r="J98" s="146">
        <v>9800</v>
      </c>
    </row>
    <row r="99" s="113" customFormat="1" ht="16.5" customHeight="1" spans="1:10">
      <c r="A99" s="127">
        <v>86</v>
      </c>
      <c r="B99" s="77">
        <v>483168</v>
      </c>
      <c r="C99" s="128">
        <v>43211</v>
      </c>
      <c r="D99" s="128">
        <v>43212</v>
      </c>
      <c r="E99" s="77">
        <v>1</v>
      </c>
      <c r="F99" s="77">
        <v>1</v>
      </c>
      <c r="G99" s="129">
        <f t="shared" si="1"/>
        <v>1</v>
      </c>
      <c r="H99" s="130" t="s">
        <v>542</v>
      </c>
      <c r="I99" s="77">
        <v>1297727</v>
      </c>
      <c r="J99" s="146">
        <v>3100</v>
      </c>
    </row>
    <row r="100" s="113" customFormat="1" ht="16.5" customHeight="1" spans="1:10">
      <c r="A100" s="127">
        <v>87</v>
      </c>
      <c r="B100" s="77">
        <v>483179</v>
      </c>
      <c r="C100" s="128">
        <v>43211</v>
      </c>
      <c r="D100" s="128">
        <v>43212</v>
      </c>
      <c r="E100" s="77">
        <v>1</v>
      </c>
      <c r="F100" s="77">
        <v>1</v>
      </c>
      <c r="G100" s="129">
        <f t="shared" si="1"/>
        <v>1</v>
      </c>
      <c r="H100" s="130" t="s">
        <v>543</v>
      </c>
      <c r="I100" s="77">
        <v>1298058</v>
      </c>
      <c r="J100" s="146">
        <v>3100</v>
      </c>
    </row>
    <row r="101" s="113" customFormat="1" ht="16.5" customHeight="1" spans="1:10">
      <c r="A101" s="127">
        <v>88</v>
      </c>
      <c r="B101" s="77">
        <v>483162</v>
      </c>
      <c r="C101" s="128">
        <v>43211</v>
      </c>
      <c r="D101" s="128">
        <v>43212</v>
      </c>
      <c r="E101" s="77">
        <v>1</v>
      </c>
      <c r="F101" s="77">
        <v>1</v>
      </c>
      <c r="G101" s="129">
        <f t="shared" si="1"/>
        <v>1</v>
      </c>
      <c r="H101" s="130" t="s">
        <v>544</v>
      </c>
      <c r="I101" s="77">
        <v>1297978</v>
      </c>
      <c r="J101" s="146">
        <v>3100</v>
      </c>
    </row>
    <row r="102" s="113" customFormat="1" ht="16.5" customHeight="1" spans="1:10">
      <c r="A102" s="127">
        <v>89</v>
      </c>
      <c r="B102" s="77">
        <v>483201</v>
      </c>
      <c r="C102" s="128">
        <v>43211</v>
      </c>
      <c r="D102" s="128">
        <v>43212</v>
      </c>
      <c r="E102" s="77">
        <v>1</v>
      </c>
      <c r="F102" s="77">
        <v>1</v>
      </c>
      <c r="G102" s="129">
        <f t="shared" si="1"/>
        <v>1</v>
      </c>
      <c r="H102" s="130" t="s">
        <v>545</v>
      </c>
      <c r="I102" s="77">
        <v>1297911</v>
      </c>
      <c r="J102" s="146">
        <v>3600</v>
      </c>
    </row>
    <row r="103" s="113" customFormat="1" ht="16.5" customHeight="1" spans="1:10">
      <c r="A103" s="127">
        <v>90</v>
      </c>
      <c r="B103" s="77">
        <v>483160</v>
      </c>
      <c r="C103" s="128">
        <v>43211</v>
      </c>
      <c r="D103" s="128">
        <v>43212</v>
      </c>
      <c r="E103" s="77">
        <v>1</v>
      </c>
      <c r="F103" s="77">
        <v>1</v>
      </c>
      <c r="G103" s="129">
        <f t="shared" si="1"/>
        <v>1</v>
      </c>
      <c r="H103" s="130" t="s">
        <v>546</v>
      </c>
      <c r="I103" s="77">
        <v>1297990</v>
      </c>
      <c r="J103" s="146">
        <v>3400</v>
      </c>
    </row>
    <row r="104" s="113" customFormat="1" ht="16.5" customHeight="1" spans="1:10">
      <c r="A104" s="127">
        <v>91</v>
      </c>
      <c r="B104" s="77">
        <v>483432</v>
      </c>
      <c r="C104" s="128">
        <v>43212</v>
      </c>
      <c r="D104" s="128">
        <v>43213</v>
      </c>
      <c r="E104" s="77">
        <v>3</v>
      </c>
      <c r="F104" s="77">
        <v>1</v>
      </c>
      <c r="G104" s="129">
        <f t="shared" si="1"/>
        <v>3</v>
      </c>
      <c r="H104" s="130" t="s">
        <v>547</v>
      </c>
      <c r="I104" s="77">
        <v>1298248</v>
      </c>
      <c r="J104" s="146">
        <v>9900</v>
      </c>
    </row>
    <row r="105" s="113" customFormat="1" ht="16.5" customHeight="1" spans="1:10">
      <c r="A105" s="127">
        <v>92</v>
      </c>
      <c r="B105" s="77">
        <v>483434</v>
      </c>
      <c r="C105" s="128">
        <v>43212</v>
      </c>
      <c r="D105" s="128">
        <v>43213</v>
      </c>
      <c r="E105" s="77">
        <v>1</v>
      </c>
      <c r="F105" s="77">
        <v>1</v>
      </c>
      <c r="G105" s="129">
        <f t="shared" si="1"/>
        <v>1</v>
      </c>
      <c r="H105" s="130" t="s">
        <v>548</v>
      </c>
      <c r="I105" s="77">
        <v>1298302</v>
      </c>
      <c r="J105" s="146">
        <v>3400</v>
      </c>
    </row>
    <row r="106" s="113" customFormat="1" ht="16.5" customHeight="1" spans="1:10">
      <c r="A106" s="127">
        <v>93</v>
      </c>
      <c r="B106" s="77">
        <v>483438</v>
      </c>
      <c r="C106" s="128">
        <v>43212</v>
      </c>
      <c r="D106" s="128">
        <v>43213</v>
      </c>
      <c r="E106" s="77">
        <v>1</v>
      </c>
      <c r="F106" s="77">
        <v>1</v>
      </c>
      <c r="G106" s="129">
        <f t="shared" si="1"/>
        <v>1</v>
      </c>
      <c r="H106" s="130" t="s">
        <v>543</v>
      </c>
      <c r="I106" s="77">
        <v>1298375</v>
      </c>
      <c r="J106" s="146">
        <v>3100</v>
      </c>
    </row>
    <row r="107" s="113" customFormat="1" ht="16.5" customHeight="1" spans="1:10">
      <c r="A107" s="127">
        <v>94</v>
      </c>
      <c r="B107" s="77">
        <v>483437</v>
      </c>
      <c r="C107" s="128">
        <v>43211</v>
      </c>
      <c r="D107" s="128">
        <v>43213</v>
      </c>
      <c r="E107" s="77">
        <v>1</v>
      </c>
      <c r="F107" s="77">
        <v>2</v>
      </c>
      <c r="G107" s="129">
        <f t="shared" si="1"/>
        <v>2</v>
      </c>
      <c r="H107" s="130" t="s">
        <v>549</v>
      </c>
      <c r="I107" s="77">
        <v>1294166</v>
      </c>
      <c r="J107" s="146">
        <v>6200</v>
      </c>
    </row>
    <row r="108" s="113" customFormat="1" ht="16.5" customHeight="1" spans="1:10">
      <c r="A108" s="127">
        <v>95</v>
      </c>
      <c r="B108" s="77">
        <v>483439</v>
      </c>
      <c r="C108" s="128">
        <v>43211</v>
      </c>
      <c r="D108" s="128">
        <v>43213</v>
      </c>
      <c r="E108" s="77">
        <v>1</v>
      </c>
      <c r="F108" s="77">
        <v>2</v>
      </c>
      <c r="G108" s="129">
        <f t="shared" si="1"/>
        <v>2</v>
      </c>
      <c r="H108" s="130" t="s">
        <v>550</v>
      </c>
      <c r="I108" s="77">
        <v>1297946</v>
      </c>
      <c r="J108" s="146">
        <v>6200</v>
      </c>
    </row>
    <row r="109" s="113" customFormat="1" ht="16.5" customHeight="1" spans="1:10">
      <c r="A109" s="127">
        <v>96</v>
      </c>
      <c r="B109" s="77">
        <v>483436</v>
      </c>
      <c r="C109" s="128">
        <v>43212</v>
      </c>
      <c r="D109" s="128">
        <v>43213</v>
      </c>
      <c r="E109" s="77">
        <v>1</v>
      </c>
      <c r="F109" s="77">
        <v>1</v>
      </c>
      <c r="G109" s="129">
        <f t="shared" si="1"/>
        <v>1</v>
      </c>
      <c r="H109" s="130" t="s">
        <v>551</v>
      </c>
      <c r="I109" s="77">
        <v>1298382</v>
      </c>
      <c r="J109" s="146">
        <v>3300</v>
      </c>
    </row>
    <row r="110" s="113" customFormat="1" ht="16.5" customHeight="1" spans="1:10">
      <c r="A110" s="127">
        <v>97</v>
      </c>
      <c r="B110" s="77">
        <v>483595</v>
      </c>
      <c r="C110" s="128">
        <v>43211</v>
      </c>
      <c r="D110" s="128">
        <v>43214</v>
      </c>
      <c r="E110" s="77">
        <v>1</v>
      </c>
      <c r="F110" s="77">
        <v>3</v>
      </c>
      <c r="G110" s="129">
        <f t="shared" si="1"/>
        <v>3</v>
      </c>
      <c r="H110" s="130" t="s">
        <v>552</v>
      </c>
      <c r="I110" s="77">
        <v>1298068</v>
      </c>
      <c r="J110" s="146">
        <v>9300</v>
      </c>
    </row>
    <row r="111" s="113" customFormat="1" ht="16.5" customHeight="1" spans="1:10">
      <c r="A111" s="127">
        <v>98</v>
      </c>
      <c r="B111" s="77">
        <v>483594</v>
      </c>
      <c r="C111" s="128">
        <v>43212</v>
      </c>
      <c r="D111" s="128">
        <v>43214</v>
      </c>
      <c r="E111" s="77">
        <v>1</v>
      </c>
      <c r="F111" s="77">
        <v>2</v>
      </c>
      <c r="G111" s="129">
        <f t="shared" si="1"/>
        <v>2</v>
      </c>
      <c r="H111" s="130" t="s">
        <v>553</v>
      </c>
      <c r="I111" s="77">
        <v>1298163</v>
      </c>
      <c r="J111" s="146">
        <v>8800</v>
      </c>
    </row>
    <row r="112" s="113" customFormat="1" ht="16.5" customHeight="1" spans="1:10">
      <c r="A112" s="127">
        <v>99</v>
      </c>
      <c r="B112" s="77">
        <v>483597</v>
      </c>
      <c r="C112" s="128">
        <v>43212</v>
      </c>
      <c r="D112" s="128">
        <v>43214</v>
      </c>
      <c r="E112" s="77">
        <v>2</v>
      </c>
      <c r="F112" s="77">
        <v>2</v>
      </c>
      <c r="G112" s="129">
        <f t="shared" si="1"/>
        <v>4</v>
      </c>
      <c r="H112" s="130" t="s">
        <v>554</v>
      </c>
      <c r="I112" s="77">
        <v>1297942</v>
      </c>
      <c r="J112" s="146">
        <v>12400</v>
      </c>
    </row>
    <row r="113" s="113" customFormat="1" ht="16.5" customHeight="1" spans="1:10">
      <c r="A113" s="127">
        <v>100</v>
      </c>
      <c r="B113" s="77">
        <v>483600</v>
      </c>
      <c r="C113" s="128">
        <v>43213</v>
      </c>
      <c r="D113" s="128">
        <v>43214</v>
      </c>
      <c r="E113" s="77">
        <v>1</v>
      </c>
      <c r="F113" s="77">
        <v>1</v>
      </c>
      <c r="G113" s="129">
        <f t="shared" si="1"/>
        <v>1</v>
      </c>
      <c r="H113" s="130" t="s">
        <v>555</v>
      </c>
      <c r="I113" s="77">
        <v>1298573</v>
      </c>
      <c r="J113" s="146">
        <v>3300</v>
      </c>
    </row>
    <row r="114" s="113" customFormat="1" ht="16.5" customHeight="1" spans="1:10">
      <c r="A114" s="127">
        <v>101</v>
      </c>
      <c r="B114" s="77">
        <v>484462</v>
      </c>
      <c r="C114" s="128">
        <v>43218</v>
      </c>
      <c r="D114" s="128">
        <v>43219</v>
      </c>
      <c r="E114" s="77">
        <v>3</v>
      </c>
      <c r="F114" s="77">
        <v>1</v>
      </c>
      <c r="G114" s="129">
        <f t="shared" si="1"/>
        <v>3</v>
      </c>
      <c r="H114" s="130" t="s">
        <v>556</v>
      </c>
      <c r="I114" s="77">
        <v>1300784</v>
      </c>
      <c r="J114" s="146">
        <v>11700</v>
      </c>
    </row>
    <row r="115" s="113" customFormat="1" ht="16.5" customHeight="1" spans="1:10">
      <c r="A115" s="127">
        <v>102</v>
      </c>
      <c r="B115" s="77">
        <v>484467</v>
      </c>
      <c r="C115" s="128">
        <v>43217</v>
      </c>
      <c r="D115" s="128">
        <v>43219</v>
      </c>
      <c r="E115" s="77">
        <v>2</v>
      </c>
      <c r="F115" s="77">
        <v>2</v>
      </c>
      <c r="G115" s="129">
        <f t="shared" si="1"/>
        <v>4</v>
      </c>
      <c r="H115" s="130" t="s">
        <v>557</v>
      </c>
      <c r="I115" s="77">
        <v>1285978</v>
      </c>
      <c r="J115" s="146">
        <v>13200</v>
      </c>
    </row>
    <row r="116" s="113" customFormat="1" ht="16.5" customHeight="1" spans="1:10">
      <c r="A116" s="127">
        <v>103</v>
      </c>
      <c r="B116" s="77">
        <v>484469</v>
      </c>
      <c r="C116" s="128">
        <v>43218</v>
      </c>
      <c r="D116" s="128">
        <v>43219</v>
      </c>
      <c r="E116" s="77">
        <v>1</v>
      </c>
      <c r="F116" s="77">
        <v>1</v>
      </c>
      <c r="G116" s="129">
        <f t="shared" si="1"/>
        <v>1</v>
      </c>
      <c r="H116" s="130" t="s">
        <v>558</v>
      </c>
      <c r="I116" s="77">
        <v>1300425</v>
      </c>
      <c r="J116" s="146">
        <v>3900</v>
      </c>
    </row>
    <row r="117" s="113" customFormat="1" ht="16.5" customHeight="1" spans="1:10">
      <c r="A117" s="127">
        <v>104</v>
      </c>
      <c r="B117" s="77">
        <v>484666</v>
      </c>
      <c r="C117" s="128">
        <v>43219</v>
      </c>
      <c r="D117" s="128">
        <v>43220</v>
      </c>
      <c r="E117" s="77">
        <v>1</v>
      </c>
      <c r="F117" s="77">
        <v>1</v>
      </c>
      <c r="G117" s="129">
        <f t="shared" si="1"/>
        <v>1</v>
      </c>
      <c r="H117" s="130" t="s">
        <v>559</v>
      </c>
      <c r="I117" s="77">
        <v>1301015</v>
      </c>
      <c r="J117" s="146">
        <v>3700</v>
      </c>
    </row>
    <row r="118" s="113" customFormat="1" ht="16.5" customHeight="1" spans="1:10">
      <c r="A118" s="127">
        <v>105</v>
      </c>
      <c r="B118" s="77">
        <v>484667</v>
      </c>
      <c r="C118" s="128">
        <v>43218</v>
      </c>
      <c r="D118" s="128">
        <v>43220</v>
      </c>
      <c r="E118" s="77">
        <v>1</v>
      </c>
      <c r="F118" s="77">
        <v>2</v>
      </c>
      <c r="G118" s="129">
        <f t="shared" si="1"/>
        <v>2</v>
      </c>
      <c r="H118" s="130" t="s">
        <v>560</v>
      </c>
      <c r="I118" s="77">
        <v>1300819</v>
      </c>
      <c r="J118" s="146">
        <v>7400</v>
      </c>
    </row>
    <row r="119" s="113" customFormat="1" ht="16.5" customHeight="1" spans="1:10">
      <c r="A119" s="127">
        <v>106</v>
      </c>
      <c r="B119" s="77">
        <v>484669</v>
      </c>
      <c r="C119" s="128">
        <v>43218</v>
      </c>
      <c r="D119" s="128">
        <v>43220</v>
      </c>
      <c r="E119" s="77">
        <v>1</v>
      </c>
      <c r="F119" s="77">
        <v>2</v>
      </c>
      <c r="G119" s="129">
        <f t="shared" si="1"/>
        <v>2</v>
      </c>
      <c r="H119" s="130" t="s">
        <v>561</v>
      </c>
      <c r="I119" s="77">
        <v>1300751</v>
      </c>
      <c r="J119" s="146">
        <v>7400</v>
      </c>
    </row>
    <row r="120" s="113" customFormat="1" ht="16.5" customHeight="1" spans="1:10">
      <c r="A120" s="127">
        <v>107</v>
      </c>
      <c r="B120" s="77">
        <v>484670</v>
      </c>
      <c r="C120" s="128">
        <v>43218</v>
      </c>
      <c r="D120" s="128">
        <v>43220</v>
      </c>
      <c r="E120" s="77">
        <v>1</v>
      </c>
      <c r="F120" s="77">
        <v>2</v>
      </c>
      <c r="G120" s="129">
        <f t="shared" si="1"/>
        <v>2</v>
      </c>
      <c r="H120" s="130" t="s">
        <v>562</v>
      </c>
      <c r="I120" s="77">
        <v>1298896</v>
      </c>
      <c r="J120" s="146">
        <v>7800</v>
      </c>
    </row>
    <row r="121" s="114" customFormat="1" ht="22.5" customHeight="1" spans="1:11">
      <c r="A121" s="131" t="s">
        <v>247</v>
      </c>
      <c r="B121" s="132"/>
      <c r="C121" s="132"/>
      <c r="D121" s="133"/>
      <c r="E121" s="135">
        <f t="shared" ref="E121:G121" si="2">SUM(E14:E120)</f>
        <v>131</v>
      </c>
      <c r="F121" s="135">
        <f t="shared" si="2"/>
        <v>164</v>
      </c>
      <c r="G121" s="135">
        <f t="shared" si="2"/>
        <v>197</v>
      </c>
      <c r="H121" s="136"/>
      <c r="I121" s="147"/>
      <c r="J121" s="148">
        <f>SUM(J14:J120)</f>
        <v>704800</v>
      </c>
      <c r="K121" s="159" t="s">
        <v>563</v>
      </c>
    </row>
    <row r="122" s="112" customFormat="1" customHeight="1" spans="1:10">
      <c r="A122" s="137"/>
      <c r="B122" s="137"/>
      <c r="C122" s="137"/>
      <c r="D122" s="137"/>
      <c r="E122" s="98"/>
      <c r="F122" s="98"/>
      <c r="G122" s="138"/>
      <c r="H122" s="139"/>
      <c r="I122" s="139"/>
      <c r="J122" s="160"/>
    </row>
    <row r="123" s="112" customFormat="1" ht="15.75" customHeight="1" spans="1:10">
      <c r="A123" s="122" t="s">
        <v>96</v>
      </c>
      <c r="B123" s="122"/>
      <c r="C123" s="115"/>
      <c r="D123" s="123"/>
      <c r="E123" s="123"/>
      <c r="F123" s="123"/>
      <c r="G123" s="123"/>
      <c r="H123" s="122"/>
      <c r="I123" s="154"/>
      <c r="J123" s="155"/>
    </row>
    <row r="124" s="112" customFormat="1" ht="15.75" customHeight="1" spans="1:9">
      <c r="A124" s="122" t="s">
        <v>97</v>
      </c>
      <c r="B124" s="122"/>
      <c r="C124" s="115"/>
      <c r="D124" s="123"/>
      <c r="E124" s="123"/>
      <c r="F124" s="123"/>
      <c r="G124" s="123"/>
      <c r="H124" s="122"/>
      <c r="I124" s="154"/>
    </row>
    <row r="125" s="112" customFormat="1" ht="15.75" customHeight="1" spans="1:9">
      <c r="A125" s="122" t="s">
        <v>98</v>
      </c>
      <c r="B125" s="122"/>
      <c r="C125" s="115"/>
      <c r="D125" s="123"/>
      <c r="E125" s="123"/>
      <c r="F125" s="123"/>
      <c r="G125" s="123"/>
      <c r="H125" s="122"/>
      <c r="I125" s="154"/>
    </row>
    <row r="126" s="112" customFormat="1" ht="15.75" customHeight="1" spans="1:10">
      <c r="A126" s="122" t="s">
        <v>99</v>
      </c>
      <c r="B126" s="122"/>
      <c r="C126" s="115"/>
      <c r="D126" s="123"/>
      <c r="E126" s="123"/>
      <c r="F126" s="123"/>
      <c r="G126" s="123"/>
      <c r="H126" s="122"/>
      <c r="I126" s="154"/>
      <c r="J126" s="150"/>
    </row>
    <row r="127" s="112" customFormat="1" ht="15.75" customHeight="1" spans="1:10">
      <c r="A127" s="122" t="s">
        <v>100</v>
      </c>
      <c r="B127" s="122"/>
      <c r="C127" s="115"/>
      <c r="D127" s="123"/>
      <c r="E127" s="123"/>
      <c r="F127" s="123"/>
      <c r="G127" s="123"/>
      <c r="H127" s="122"/>
      <c r="I127" s="154"/>
      <c r="J127" s="150"/>
    </row>
    <row r="128" s="112" customFormat="1" ht="15.75" customHeight="1" spans="1:10">
      <c r="A128" s="122" t="s">
        <v>101</v>
      </c>
      <c r="B128" s="122"/>
      <c r="C128" s="115"/>
      <c r="D128" s="123"/>
      <c r="E128" s="123"/>
      <c r="F128" s="123"/>
      <c r="G128" s="123"/>
      <c r="H128" s="122"/>
      <c r="J128" s="150"/>
    </row>
    <row r="129" s="112" customFormat="1" ht="9" customHeight="1" spans="1:7">
      <c r="A129" s="150"/>
      <c r="B129" s="151"/>
      <c r="C129" s="151"/>
      <c r="D129" s="151"/>
      <c r="E129" s="151"/>
      <c r="F129" s="151"/>
      <c r="G129" s="151"/>
    </row>
    <row r="130" s="112" customFormat="1" ht="9" customHeight="1" spans="1:7">
      <c r="A130" s="150"/>
      <c r="B130" s="151"/>
      <c r="C130" s="151"/>
      <c r="D130" s="151"/>
      <c r="E130" s="151"/>
      <c r="F130" s="151"/>
      <c r="G130" s="151"/>
    </row>
    <row r="131" s="112" customFormat="1" ht="9" customHeight="1" spans="1:7">
      <c r="A131" s="150"/>
      <c r="B131" s="151"/>
      <c r="C131" s="151"/>
      <c r="D131" s="151"/>
      <c r="E131" s="151"/>
      <c r="F131" s="151"/>
      <c r="G131" s="151"/>
    </row>
    <row r="132" s="112" customFormat="1" ht="9" customHeight="1" spans="1:7">
      <c r="A132" s="150"/>
      <c r="B132" s="151"/>
      <c r="C132" s="151"/>
      <c r="D132" s="151"/>
      <c r="E132" s="151"/>
      <c r="F132" s="151"/>
      <c r="G132" s="151"/>
    </row>
    <row r="133" s="112" customFormat="1" ht="9" customHeight="1" spans="1:10">
      <c r="A133" s="152"/>
      <c r="B133" s="153"/>
      <c r="C133" s="153"/>
      <c r="D133" s="153"/>
      <c r="E133" s="151"/>
      <c r="F133" s="151"/>
      <c r="G133" s="151"/>
      <c r="J133" s="156"/>
    </row>
    <row r="134" s="112" customFormat="1" ht="12" spans="1:7">
      <c r="A134" s="105" t="s">
        <v>248</v>
      </c>
      <c r="B134" s="105"/>
      <c r="C134" s="105"/>
      <c r="D134" s="105"/>
      <c r="E134" s="115"/>
      <c r="F134" s="115"/>
      <c r="G134" s="115"/>
    </row>
    <row r="135" s="115" customFormat="1" ht="12" spans="1:10">
      <c r="A135" s="72" t="s">
        <v>103</v>
      </c>
      <c r="B135" s="72"/>
      <c r="C135" s="72"/>
      <c r="D135" s="72"/>
      <c r="H135" s="112"/>
      <c r="I135" s="112"/>
      <c r="J135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121:D121"/>
    <mergeCell ref="A134:D134"/>
    <mergeCell ref="A135:D135"/>
  </mergeCells>
  <pageMargins left="0.75" right="0.75" top="1" bottom="1" header="0.511805555555556" footer="0.511805555555556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workbookViewId="0">
      <selection activeCell="R95" sqref="R95"/>
    </sheetView>
  </sheetViews>
  <sheetFormatPr defaultColWidth="8.875" defaultRowHeight="12"/>
  <cols>
    <col min="1" max="1" width="7" style="112" customWidth="1"/>
    <col min="2" max="2" width="10.25" style="112" customWidth="1"/>
    <col min="3" max="4" width="11.25" style="115" customWidth="1"/>
    <col min="5" max="7" width="6.625" style="115" customWidth="1"/>
    <col min="8" max="8" width="13.125" style="112" customWidth="1"/>
    <col min="9" max="9" width="15.25" style="112" customWidth="1"/>
    <col min="10" max="10" width="15.875" style="112" customWidth="1"/>
    <col min="11" max="16384" width="8.875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141">
        <v>490488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 t="s">
        <v>564</v>
      </c>
      <c r="G10" s="121"/>
      <c r="H10" s="114"/>
      <c r="I10" s="84" t="s">
        <v>6</v>
      </c>
      <c r="J10" s="142">
        <v>43252</v>
      </c>
    </row>
    <row r="11" s="112" customFormat="1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6.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6.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6.5" customHeight="1" spans="1:10">
      <c r="A14" s="127">
        <v>1</v>
      </c>
      <c r="B14" s="77">
        <v>484862</v>
      </c>
      <c r="C14" s="128">
        <v>43220</v>
      </c>
      <c r="D14" s="128">
        <v>43221</v>
      </c>
      <c r="E14" s="77">
        <v>1</v>
      </c>
      <c r="F14" s="77">
        <v>1</v>
      </c>
      <c r="G14" s="129">
        <f t="shared" ref="G14:G62" si="0">SUM(E14*F14)</f>
        <v>1</v>
      </c>
      <c r="H14" s="130" t="s">
        <v>560</v>
      </c>
      <c r="I14" s="77">
        <v>1301365</v>
      </c>
      <c r="J14" s="146">
        <v>3300</v>
      </c>
    </row>
    <row r="15" s="113" customFormat="1" ht="16.5" customHeight="1" spans="1:10">
      <c r="A15" s="127">
        <v>2</v>
      </c>
      <c r="B15" s="77">
        <v>484866</v>
      </c>
      <c r="C15" s="128">
        <v>43220</v>
      </c>
      <c r="D15" s="128">
        <v>43221</v>
      </c>
      <c r="E15" s="77">
        <v>1</v>
      </c>
      <c r="F15" s="77">
        <v>1</v>
      </c>
      <c r="G15" s="129">
        <f t="shared" si="0"/>
        <v>1</v>
      </c>
      <c r="H15" s="130" t="s">
        <v>565</v>
      </c>
      <c r="I15" s="77">
        <v>1301367</v>
      </c>
      <c r="J15" s="146">
        <v>3600</v>
      </c>
    </row>
    <row r="16" s="113" customFormat="1" ht="16.5" customHeight="1" spans="1:10">
      <c r="A16" s="127">
        <v>3</v>
      </c>
      <c r="B16" s="77">
        <v>484876</v>
      </c>
      <c r="C16" s="128">
        <v>43219</v>
      </c>
      <c r="D16" s="128">
        <v>43221</v>
      </c>
      <c r="E16" s="77">
        <v>1</v>
      </c>
      <c r="F16" s="77">
        <v>2</v>
      </c>
      <c r="G16" s="129">
        <f t="shared" si="0"/>
        <v>2</v>
      </c>
      <c r="H16" s="130" t="s">
        <v>566</v>
      </c>
      <c r="I16" s="77">
        <v>1299586</v>
      </c>
      <c r="J16" s="146">
        <v>9400</v>
      </c>
    </row>
    <row r="17" s="113" customFormat="1" ht="16.5" customHeight="1" spans="1:10">
      <c r="A17" s="127">
        <v>4</v>
      </c>
      <c r="B17" s="77">
        <v>485104</v>
      </c>
      <c r="C17" s="128">
        <v>43221</v>
      </c>
      <c r="D17" s="128">
        <v>43222</v>
      </c>
      <c r="E17" s="77">
        <v>1</v>
      </c>
      <c r="F17" s="77">
        <v>1</v>
      </c>
      <c r="G17" s="129">
        <f t="shared" si="0"/>
        <v>1</v>
      </c>
      <c r="H17" s="130" t="s">
        <v>567</v>
      </c>
      <c r="I17" s="77">
        <v>1294760</v>
      </c>
      <c r="J17" s="146">
        <v>3600</v>
      </c>
    </row>
    <row r="18" s="113" customFormat="1" ht="16.5" customHeight="1" spans="1:10">
      <c r="A18" s="127">
        <v>5</v>
      </c>
      <c r="B18" s="77">
        <v>485122</v>
      </c>
      <c r="C18" s="128">
        <v>43221</v>
      </c>
      <c r="D18" s="128">
        <v>43222</v>
      </c>
      <c r="E18" s="77">
        <v>2</v>
      </c>
      <c r="F18" s="77">
        <v>1</v>
      </c>
      <c r="G18" s="129">
        <f t="shared" si="0"/>
        <v>2</v>
      </c>
      <c r="H18" s="130" t="s">
        <v>568</v>
      </c>
      <c r="I18" s="77">
        <v>1301569</v>
      </c>
      <c r="J18" s="146">
        <v>6200</v>
      </c>
    </row>
    <row r="19" s="113" customFormat="1" ht="16.5" customHeight="1" spans="1:10">
      <c r="A19" s="127">
        <v>6</v>
      </c>
      <c r="B19" s="77">
        <v>485106</v>
      </c>
      <c r="C19" s="128">
        <v>43221</v>
      </c>
      <c r="D19" s="128">
        <v>43222</v>
      </c>
      <c r="E19" s="77">
        <v>1</v>
      </c>
      <c r="F19" s="77">
        <v>1</v>
      </c>
      <c r="G19" s="129">
        <f t="shared" si="0"/>
        <v>1</v>
      </c>
      <c r="H19" s="130" t="s">
        <v>569</v>
      </c>
      <c r="I19" s="77">
        <v>1301671</v>
      </c>
      <c r="J19" s="146">
        <v>3600</v>
      </c>
    </row>
    <row r="20" s="113" customFormat="1" ht="16.5" customHeight="1" spans="1:10">
      <c r="A20" s="127">
        <v>7</v>
      </c>
      <c r="B20" s="77">
        <v>485107</v>
      </c>
      <c r="C20" s="128">
        <v>43221</v>
      </c>
      <c r="D20" s="128">
        <v>43222</v>
      </c>
      <c r="E20" s="77">
        <v>1</v>
      </c>
      <c r="F20" s="77">
        <v>1</v>
      </c>
      <c r="G20" s="129">
        <f t="shared" si="0"/>
        <v>1</v>
      </c>
      <c r="H20" s="130" t="s">
        <v>570</v>
      </c>
      <c r="I20" s="77">
        <v>1294757</v>
      </c>
      <c r="J20" s="146">
        <v>3600</v>
      </c>
    </row>
    <row r="21" s="113" customFormat="1" ht="16.5" customHeight="1" spans="1:10">
      <c r="A21" s="127">
        <v>8</v>
      </c>
      <c r="B21" s="77">
        <v>485110</v>
      </c>
      <c r="C21" s="128">
        <v>43221</v>
      </c>
      <c r="D21" s="128">
        <v>43222</v>
      </c>
      <c r="E21" s="77">
        <v>1</v>
      </c>
      <c r="F21" s="77">
        <v>1</v>
      </c>
      <c r="G21" s="129">
        <f t="shared" si="0"/>
        <v>1</v>
      </c>
      <c r="H21" s="130" t="s">
        <v>571</v>
      </c>
      <c r="I21" s="77">
        <v>1294762</v>
      </c>
      <c r="J21" s="146">
        <v>3600</v>
      </c>
    </row>
    <row r="22" s="113" customFormat="1" ht="16.5" customHeight="1" spans="1:10">
      <c r="A22" s="127">
        <v>9</v>
      </c>
      <c r="B22" s="77">
        <v>485113</v>
      </c>
      <c r="C22" s="128">
        <v>43220</v>
      </c>
      <c r="D22" s="128">
        <v>43222</v>
      </c>
      <c r="E22" s="77">
        <v>1</v>
      </c>
      <c r="F22" s="77">
        <v>2</v>
      </c>
      <c r="G22" s="129">
        <f t="shared" si="0"/>
        <v>2</v>
      </c>
      <c r="H22" s="130" t="s">
        <v>572</v>
      </c>
      <c r="I22" s="77">
        <v>1301417</v>
      </c>
      <c r="J22" s="146">
        <v>6200</v>
      </c>
    </row>
    <row r="23" s="113" customFormat="1" ht="16.5" customHeight="1" spans="1:10">
      <c r="A23" s="127">
        <v>10</v>
      </c>
      <c r="B23" s="77">
        <v>485273</v>
      </c>
      <c r="C23" s="128">
        <v>43220</v>
      </c>
      <c r="D23" s="128">
        <v>43223</v>
      </c>
      <c r="E23" s="77">
        <v>1</v>
      </c>
      <c r="F23" s="77">
        <v>3</v>
      </c>
      <c r="G23" s="129">
        <f t="shared" si="0"/>
        <v>3</v>
      </c>
      <c r="H23" s="130" t="s">
        <v>573</v>
      </c>
      <c r="I23" s="77">
        <v>1293234</v>
      </c>
      <c r="J23" s="146">
        <v>14700</v>
      </c>
    </row>
    <row r="24" s="113" customFormat="1" ht="16.5" customHeight="1" spans="1:10">
      <c r="A24" s="127">
        <v>11</v>
      </c>
      <c r="B24" s="77">
        <v>486149</v>
      </c>
      <c r="C24" s="128">
        <v>43224</v>
      </c>
      <c r="D24" s="128">
        <v>43227</v>
      </c>
      <c r="E24" s="77">
        <v>1</v>
      </c>
      <c r="F24" s="77">
        <v>3</v>
      </c>
      <c r="G24" s="129">
        <f t="shared" si="0"/>
        <v>3</v>
      </c>
      <c r="H24" s="130" t="s">
        <v>574</v>
      </c>
      <c r="I24" s="77">
        <v>1302860</v>
      </c>
      <c r="J24" s="146">
        <v>10800</v>
      </c>
    </row>
    <row r="25" s="113" customFormat="1" ht="16.5" customHeight="1" spans="1:10">
      <c r="A25" s="127">
        <v>12</v>
      </c>
      <c r="B25" s="77">
        <v>485869</v>
      </c>
      <c r="C25" s="128">
        <v>43225</v>
      </c>
      <c r="D25" s="128">
        <v>43226</v>
      </c>
      <c r="E25" s="77">
        <v>2</v>
      </c>
      <c r="F25" s="77">
        <v>1</v>
      </c>
      <c r="G25" s="129">
        <f t="shared" si="0"/>
        <v>2</v>
      </c>
      <c r="H25" s="130" t="s">
        <v>575</v>
      </c>
      <c r="I25" s="77">
        <v>1303086</v>
      </c>
      <c r="J25" s="146">
        <v>7800</v>
      </c>
    </row>
    <row r="26" s="113" customFormat="1" ht="16.5" customHeight="1" spans="1:10">
      <c r="A26" s="127">
        <v>13</v>
      </c>
      <c r="B26" s="77">
        <v>486439</v>
      </c>
      <c r="C26" s="128">
        <v>43227</v>
      </c>
      <c r="D26" s="128">
        <v>43228</v>
      </c>
      <c r="E26" s="77">
        <v>1</v>
      </c>
      <c r="F26" s="77">
        <v>1</v>
      </c>
      <c r="G26" s="129">
        <f t="shared" si="0"/>
        <v>1</v>
      </c>
      <c r="H26" s="130" t="s">
        <v>574</v>
      </c>
      <c r="I26" s="77">
        <v>1303858</v>
      </c>
      <c r="J26" s="146">
        <v>3600</v>
      </c>
    </row>
    <row r="27" s="113" customFormat="1" ht="16.5" customHeight="1" spans="1:10">
      <c r="A27" s="127">
        <v>14</v>
      </c>
      <c r="B27" s="77">
        <v>486438</v>
      </c>
      <c r="C27" s="128">
        <v>43227</v>
      </c>
      <c r="D27" s="128">
        <v>43228</v>
      </c>
      <c r="E27" s="77">
        <v>1</v>
      </c>
      <c r="F27" s="77">
        <v>1</v>
      </c>
      <c r="G27" s="129">
        <f t="shared" si="0"/>
        <v>1</v>
      </c>
      <c r="H27" s="130" t="s">
        <v>576</v>
      </c>
      <c r="I27" s="77">
        <v>1303891</v>
      </c>
      <c r="J27" s="146">
        <v>3100</v>
      </c>
    </row>
    <row r="28" s="113" customFormat="1" ht="16.5" customHeight="1" spans="1:10">
      <c r="A28" s="127">
        <v>15</v>
      </c>
      <c r="B28" s="77">
        <v>486433</v>
      </c>
      <c r="C28" s="128">
        <v>43227</v>
      </c>
      <c r="D28" s="128">
        <v>43228</v>
      </c>
      <c r="E28" s="77">
        <v>2</v>
      </c>
      <c r="F28" s="77">
        <v>1</v>
      </c>
      <c r="G28" s="129">
        <f t="shared" si="0"/>
        <v>2</v>
      </c>
      <c r="H28" s="130" t="s">
        <v>577</v>
      </c>
      <c r="I28" s="77">
        <v>1304006</v>
      </c>
      <c r="J28" s="146">
        <v>6600</v>
      </c>
    </row>
    <row r="29" s="113" customFormat="1" ht="16.5" customHeight="1" spans="1:10">
      <c r="A29" s="127">
        <v>16</v>
      </c>
      <c r="B29" s="77">
        <v>485852</v>
      </c>
      <c r="C29" s="128">
        <v>43225</v>
      </c>
      <c r="D29" s="128">
        <v>43226</v>
      </c>
      <c r="E29" s="77">
        <v>1</v>
      </c>
      <c r="F29" s="77">
        <v>1</v>
      </c>
      <c r="G29" s="129">
        <f t="shared" si="0"/>
        <v>1</v>
      </c>
      <c r="H29" s="130" t="s">
        <v>578</v>
      </c>
      <c r="I29" s="77">
        <v>1302762</v>
      </c>
      <c r="J29" s="146">
        <v>3400</v>
      </c>
    </row>
    <row r="30" s="113" customFormat="1" ht="16.5" customHeight="1" spans="1:10">
      <c r="A30" s="127">
        <v>17</v>
      </c>
      <c r="B30" s="77">
        <v>485873</v>
      </c>
      <c r="C30" s="128">
        <v>43225</v>
      </c>
      <c r="D30" s="128">
        <v>43226</v>
      </c>
      <c r="E30" s="77">
        <v>1</v>
      </c>
      <c r="F30" s="77">
        <v>1</v>
      </c>
      <c r="G30" s="129">
        <f t="shared" si="0"/>
        <v>1</v>
      </c>
      <c r="H30" s="130" t="s">
        <v>579</v>
      </c>
      <c r="I30" s="77">
        <v>1303341</v>
      </c>
      <c r="J30" s="146">
        <v>3700</v>
      </c>
    </row>
    <row r="31" s="113" customFormat="1" ht="16.5" customHeight="1" spans="1:10">
      <c r="A31" s="127">
        <v>18</v>
      </c>
      <c r="B31" s="77">
        <v>485653</v>
      </c>
      <c r="C31" s="128">
        <v>43224</v>
      </c>
      <c r="D31" s="128">
        <v>43225</v>
      </c>
      <c r="E31" s="77">
        <v>2</v>
      </c>
      <c r="F31" s="77">
        <v>1</v>
      </c>
      <c r="G31" s="129">
        <f t="shared" si="0"/>
        <v>2</v>
      </c>
      <c r="H31" s="130" t="s">
        <v>580</v>
      </c>
      <c r="I31" s="77">
        <v>1302926</v>
      </c>
      <c r="J31" s="146">
        <v>7800</v>
      </c>
    </row>
    <row r="32" s="113" customFormat="1" ht="16.5" customHeight="1" spans="1:10">
      <c r="A32" s="127">
        <v>19</v>
      </c>
      <c r="B32" s="77">
        <v>485651</v>
      </c>
      <c r="C32" s="128">
        <v>43224</v>
      </c>
      <c r="D32" s="128">
        <v>43225</v>
      </c>
      <c r="E32" s="77">
        <v>1</v>
      </c>
      <c r="F32" s="77">
        <v>1</v>
      </c>
      <c r="G32" s="129">
        <f t="shared" si="0"/>
        <v>1</v>
      </c>
      <c r="H32" s="130" t="s">
        <v>581</v>
      </c>
      <c r="I32" s="77">
        <v>1302908</v>
      </c>
      <c r="J32" s="146">
        <v>3900</v>
      </c>
    </row>
    <row r="33" s="113" customFormat="1" ht="16.5" customHeight="1" spans="1:10">
      <c r="A33" s="127">
        <v>20</v>
      </c>
      <c r="B33" s="77">
        <v>486614</v>
      </c>
      <c r="C33" s="128">
        <v>43227</v>
      </c>
      <c r="D33" s="128">
        <v>43229</v>
      </c>
      <c r="E33" s="77">
        <v>1</v>
      </c>
      <c r="F33" s="77">
        <v>2</v>
      </c>
      <c r="G33" s="129">
        <f t="shared" si="0"/>
        <v>2</v>
      </c>
      <c r="H33" s="130" t="s">
        <v>582</v>
      </c>
      <c r="I33" s="77">
        <v>1303979</v>
      </c>
      <c r="J33" s="146">
        <v>6200</v>
      </c>
    </row>
    <row r="34" s="113" customFormat="1" ht="16.5" customHeight="1" spans="1:10">
      <c r="A34" s="127">
        <v>21</v>
      </c>
      <c r="B34" s="77">
        <v>486609</v>
      </c>
      <c r="C34" s="128">
        <v>43227</v>
      </c>
      <c r="D34" s="128">
        <v>43229</v>
      </c>
      <c r="E34" s="77">
        <v>1</v>
      </c>
      <c r="F34" s="77">
        <v>2</v>
      </c>
      <c r="G34" s="129">
        <f t="shared" si="0"/>
        <v>2</v>
      </c>
      <c r="H34" s="130" t="s">
        <v>583</v>
      </c>
      <c r="I34" s="77">
        <v>1303926</v>
      </c>
      <c r="J34" s="146">
        <v>6800</v>
      </c>
    </row>
    <row r="35" s="113" customFormat="1" ht="16.5" customHeight="1" spans="1:10">
      <c r="A35" s="127">
        <v>22</v>
      </c>
      <c r="B35" s="77">
        <v>486608</v>
      </c>
      <c r="C35" s="128">
        <v>43228</v>
      </c>
      <c r="D35" s="128">
        <v>43229</v>
      </c>
      <c r="E35" s="77">
        <v>1</v>
      </c>
      <c r="F35" s="77">
        <v>1</v>
      </c>
      <c r="G35" s="129">
        <f t="shared" si="0"/>
        <v>1</v>
      </c>
      <c r="H35" s="130" t="s">
        <v>584</v>
      </c>
      <c r="I35" s="77">
        <v>1304315</v>
      </c>
      <c r="J35" s="146">
        <v>3300</v>
      </c>
    </row>
    <row r="36" s="113" customFormat="1" ht="16.5" customHeight="1" spans="1:10">
      <c r="A36" s="127">
        <v>23</v>
      </c>
      <c r="B36" s="77">
        <v>486738</v>
      </c>
      <c r="C36" s="128">
        <v>43229</v>
      </c>
      <c r="D36" s="128">
        <v>43230</v>
      </c>
      <c r="E36" s="77">
        <v>1</v>
      </c>
      <c r="F36" s="77">
        <v>1</v>
      </c>
      <c r="G36" s="129">
        <f t="shared" si="0"/>
        <v>1</v>
      </c>
      <c r="H36" s="130" t="s">
        <v>585</v>
      </c>
      <c r="I36" s="77">
        <v>1304750</v>
      </c>
      <c r="J36" s="146">
        <v>3300</v>
      </c>
    </row>
    <row r="37" s="113" customFormat="1" ht="16.5" customHeight="1" spans="1:10">
      <c r="A37" s="127">
        <v>24</v>
      </c>
      <c r="B37" s="77">
        <v>486750</v>
      </c>
      <c r="C37" s="128">
        <v>43229</v>
      </c>
      <c r="D37" s="128">
        <v>43230</v>
      </c>
      <c r="E37" s="77">
        <v>1</v>
      </c>
      <c r="F37" s="77">
        <v>1</v>
      </c>
      <c r="G37" s="129">
        <f t="shared" si="0"/>
        <v>1</v>
      </c>
      <c r="H37" s="130" t="s">
        <v>586</v>
      </c>
      <c r="I37" s="77">
        <v>1304780</v>
      </c>
      <c r="J37" s="146">
        <v>3300</v>
      </c>
    </row>
    <row r="38" s="113" customFormat="1" ht="16.5" customHeight="1" spans="1:10">
      <c r="A38" s="127">
        <v>25</v>
      </c>
      <c r="B38" s="77">
        <v>486741</v>
      </c>
      <c r="C38" s="128">
        <v>43228</v>
      </c>
      <c r="D38" s="128">
        <v>43230</v>
      </c>
      <c r="E38" s="77">
        <v>1</v>
      </c>
      <c r="F38" s="77">
        <v>2</v>
      </c>
      <c r="G38" s="129">
        <f t="shared" si="0"/>
        <v>2</v>
      </c>
      <c r="H38" s="130" t="s">
        <v>587</v>
      </c>
      <c r="I38" s="77">
        <v>1303885</v>
      </c>
      <c r="J38" s="146">
        <v>9800</v>
      </c>
    </row>
    <row r="39" s="113" customFormat="1" ht="16.5" customHeight="1" spans="1:10">
      <c r="A39" s="127">
        <v>26</v>
      </c>
      <c r="B39" s="77">
        <v>486752</v>
      </c>
      <c r="C39" s="128">
        <v>43229</v>
      </c>
      <c r="D39" s="128">
        <v>43230</v>
      </c>
      <c r="E39" s="77">
        <v>1</v>
      </c>
      <c r="F39" s="77">
        <v>1</v>
      </c>
      <c r="G39" s="129">
        <f t="shared" si="0"/>
        <v>1</v>
      </c>
      <c r="H39" s="130" t="s">
        <v>588</v>
      </c>
      <c r="I39" s="77">
        <v>1304871</v>
      </c>
      <c r="J39" s="146">
        <v>3100</v>
      </c>
    </row>
    <row r="40" s="113" customFormat="1" ht="16.5" customHeight="1" spans="1:10">
      <c r="A40" s="127">
        <v>27</v>
      </c>
      <c r="B40" s="77">
        <v>486922</v>
      </c>
      <c r="C40" s="128">
        <v>43230</v>
      </c>
      <c r="D40" s="128">
        <v>43231</v>
      </c>
      <c r="E40" s="77">
        <v>4</v>
      </c>
      <c r="F40" s="77">
        <v>1</v>
      </c>
      <c r="G40" s="129">
        <f t="shared" si="0"/>
        <v>4</v>
      </c>
      <c r="H40" s="130" t="s">
        <v>589</v>
      </c>
      <c r="I40" s="77">
        <v>1305126</v>
      </c>
      <c r="J40" s="146">
        <v>12400</v>
      </c>
    </row>
    <row r="41" s="113" customFormat="1" ht="16.5" customHeight="1" spans="1:10">
      <c r="A41" s="127">
        <v>28</v>
      </c>
      <c r="B41" s="77">
        <v>486931</v>
      </c>
      <c r="C41" s="128">
        <v>43230</v>
      </c>
      <c r="D41" s="128">
        <v>43231</v>
      </c>
      <c r="E41" s="77">
        <v>1</v>
      </c>
      <c r="F41" s="77">
        <v>1</v>
      </c>
      <c r="G41" s="129">
        <f t="shared" si="0"/>
        <v>1</v>
      </c>
      <c r="H41" s="130" t="s">
        <v>586</v>
      </c>
      <c r="I41" s="77">
        <v>1305122</v>
      </c>
      <c r="J41" s="146">
        <v>3300</v>
      </c>
    </row>
    <row r="42" s="113" customFormat="1" ht="16.5" customHeight="1" spans="1:10">
      <c r="A42" s="127">
        <v>29</v>
      </c>
      <c r="B42" s="77">
        <v>486939</v>
      </c>
      <c r="C42" s="128">
        <v>43228</v>
      </c>
      <c r="D42" s="128">
        <v>43231</v>
      </c>
      <c r="E42" s="77">
        <v>1</v>
      </c>
      <c r="F42" s="77">
        <v>3</v>
      </c>
      <c r="G42" s="129">
        <f t="shared" si="0"/>
        <v>3</v>
      </c>
      <c r="H42" s="130" t="s">
        <v>590</v>
      </c>
      <c r="I42" s="77">
        <v>1301804</v>
      </c>
      <c r="J42" s="146">
        <v>14700</v>
      </c>
    </row>
    <row r="43" s="113" customFormat="1" ht="16.5" customHeight="1" spans="1:10">
      <c r="A43" s="127">
        <v>30</v>
      </c>
      <c r="B43" s="77">
        <v>487454</v>
      </c>
      <c r="C43" s="128">
        <v>43232</v>
      </c>
      <c r="D43" s="128">
        <v>43233</v>
      </c>
      <c r="E43" s="77">
        <v>1</v>
      </c>
      <c r="F43" s="77">
        <v>1</v>
      </c>
      <c r="G43" s="129">
        <f t="shared" si="0"/>
        <v>1</v>
      </c>
      <c r="H43" s="130" t="s">
        <v>591</v>
      </c>
      <c r="I43" s="77">
        <v>1306049</v>
      </c>
      <c r="J43" s="146">
        <v>3400</v>
      </c>
    </row>
    <row r="44" s="113" customFormat="1" ht="16.5" customHeight="1" spans="1:10">
      <c r="A44" s="127">
        <v>31</v>
      </c>
      <c r="B44" s="77">
        <v>487455</v>
      </c>
      <c r="C44" s="128">
        <v>43232</v>
      </c>
      <c r="D44" s="128">
        <v>43233</v>
      </c>
      <c r="E44" s="77">
        <v>1</v>
      </c>
      <c r="F44" s="77">
        <v>1</v>
      </c>
      <c r="G44" s="129">
        <f t="shared" si="0"/>
        <v>1</v>
      </c>
      <c r="H44" s="130" t="s">
        <v>592</v>
      </c>
      <c r="I44" s="77">
        <v>1306020</v>
      </c>
      <c r="J44" s="146">
        <v>3900</v>
      </c>
    </row>
    <row r="45" s="113" customFormat="1" ht="16.5" customHeight="1" spans="1:10">
      <c r="A45" s="127">
        <v>32</v>
      </c>
      <c r="B45" s="77">
        <v>487469</v>
      </c>
      <c r="C45" s="128">
        <v>43231</v>
      </c>
      <c r="D45" s="128">
        <v>43233</v>
      </c>
      <c r="E45" s="77">
        <v>1</v>
      </c>
      <c r="F45" s="77">
        <v>2</v>
      </c>
      <c r="G45" s="129">
        <f t="shared" si="0"/>
        <v>2</v>
      </c>
      <c r="H45" s="130" t="s">
        <v>593</v>
      </c>
      <c r="I45" s="77">
        <v>1305495</v>
      </c>
      <c r="J45" s="146">
        <v>6600</v>
      </c>
    </row>
    <row r="46" s="113" customFormat="1" ht="16.5" customHeight="1" spans="1:10">
      <c r="A46" s="127">
        <v>33</v>
      </c>
      <c r="B46" s="77">
        <v>487996</v>
      </c>
      <c r="C46" s="128">
        <v>43232</v>
      </c>
      <c r="D46" s="128">
        <v>43235</v>
      </c>
      <c r="E46" s="77">
        <v>1</v>
      </c>
      <c r="F46" s="77">
        <v>3</v>
      </c>
      <c r="G46" s="129">
        <f t="shared" si="0"/>
        <v>3</v>
      </c>
      <c r="H46" s="130" t="s">
        <v>594</v>
      </c>
      <c r="I46" s="77">
        <v>1298767</v>
      </c>
      <c r="J46" s="146">
        <v>13200</v>
      </c>
    </row>
    <row r="47" s="113" customFormat="1" ht="16.5" customHeight="1" spans="1:10">
      <c r="A47" s="127">
        <v>34</v>
      </c>
      <c r="B47" s="77">
        <v>488001</v>
      </c>
      <c r="C47" s="128">
        <v>43234</v>
      </c>
      <c r="D47" s="128">
        <v>43235</v>
      </c>
      <c r="E47" s="77">
        <v>1</v>
      </c>
      <c r="F47" s="77">
        <v>1</v>
      </c>
      <c r="G47" s="129">
        <f t="shared" si="0"/>
        <v>1</v>
      </c>
      <c r="H47" s="130" t="s">
        <v>595</v>
      </c>
      <c r="I47" s="77">
        <v>1306656</v>
      </c>
      <c r="J47" s="146">
        <v>3400</v>
      </c>
    </row>
    <row r="48" s="113" customFormat="1" ht="16.5" customHeight="1" spans="1:10">
      <c r="A48" s="127">
        <v>35</v>
      </c>
      <c r="B48" s="77">
        <v>488162</v>
      </c>
      <c r="C48" s="128">
        <v>43234</v>
      </c>
      <c r="D48" s="128">
        <v>43236</v>
      </c>
      <c r="E48" s="77">
        <v>1</v>
      </c>
      <c r="F48" s="77">
        <v>2</v>
      </c>
      <c r="G48" s="129">
        <f t="shared" si="0"/>
        <v>2</v>
      </c>
      <c r="H48" s="130" t="s">
        <v>596</v>
      </c>
      <c r="I48" s="77">
        <v>1297613</v>
      </c>
      <c r="J48" s="146">
        <v>8800</v>
      </c>
    </row>
    <row r="49" s="113" customFormat="1" ht="16.5" customHeight="1" spans="1:10">
      <c r="A49" s="127">
        <v>36</v>
      </c>
      <c r="B49" s="77">
        <v>488166</v>
      </c>
      <c r="C49" s="128">
        <v>43235</v>
      </c>
      <c r="D49" s="128">
        <v>43236</v>
      </c>
      <c r="E49" s="77">
        <v>1</v>
      </c>
      <c r="F49" s="77">
        <v>1</v>
      </c>
      <c r="G49" s="129">
        <f t="shared" si="0"/>
        <v>1</v>
      </c>
      <c r="H49" s="130" t="s">
        <v>595</v>
      </c>
      <c r="I49" s="77">
        <v>1307052</v>
      </c>
      <c r="J49" s="146">
        <v>3600</v>
      </c>
    </row>
    <row r="50" s="113" customFormat="1" ht="16.5" customHeight="1" spans="1:10">
      <c r="A50" s="127">
        <v>37</v>
      </c>
      <c r="B50" s="77">
        <v>488309</v>
      </c>
      <c r="C50" s="128">
        <v>43235</v>
      </c>
      <c r="D50" s="128">
        <v>43237</v>
      </c>
      <c r="E50" s="77">
        <v>1</v>
      </c>
      <c r="F50" s="77">
        <v>2</v>
      </c>
      <c r="G50" s="129">
        <f t="shared" si="0"/>
        <v>2</v>
      </c>
      <c r="H50" s="130" t="s">
        <v>597</v>
      </c>
      <c r="I50" s="77">
        <v>1306779</v>
      </c>
      <c r="J50" s="146">
        <v>6800</v>
      </c>
    </row>
    <row r="51" s="113" customFormat="1" ht="16.5" customHeight="1" spans="1:10">
      <c r="A51" s="127">
        <v>38</v>
      </c>
      <c r="B51" s="77">
        <v>488504</v>
      </c>
      <c r="C51" s="128">
        <v>43236</v>
      </c>
      <c r="D51" s="128">
        <v>43238</v>
      </c>
      <c r="E51" s="77">
        <v>3</v>
      </c>
      <c r="F51" s="77">
        <v>2</v>
      </c>
      <c r="G51" s="129">
        <f t="shared" si="0"/>
        <v>6</v>
      </c>
      <c r="H51" s="130" t="s">
        <v>598</v>
      </c>
      <c r="I51" s="77">
        <v>1307716</v>
      </c>
      <c r="J51" s="146">
        <v>18600</v>
      </c>
    </row>
    <row r="52" s="113" customFormat="1" ht="16.5" customHeight="1" spans="1:10">
      <c r="A52" s="127">
        <v>39</v>
      </c>
      <c r="B52" s="77">
        <v>488797</v>
      </c>
      <c r="C52" s="128">
        <v>43236</v>
      </c>
      <c r="D52" s="128">
        <v>43239</v>
      </c>
      <c r="E52" s="77">
        <v>1</v>
      </c>
      <c r="F52" s="77">
        <v>3</v>
      </c>
      <c r="G52" s="129">
        <f t="shared" si="0"/>
        <v>3</v>
      </c>
      <c r="H52" s="130" t="s">
        <v>599</v>
      </c>
      <c r="I52" s="77">
        <v>1304166</v>
      </c>
      <c r="J52" s="146">
        <v>14700</v>
      </c>
    </row>
    <row r="53" s="113" customFormat="1" ht="16.5" customHeight="1" spans="1:10">
      <c r="A53" s="127">
        <v>40</v>
      </c>
      <c r="B53" s="77">
        <v>488809</v>
      </c>
      <c r="C53" s="128">
        <v>43238</v>
      </c>
      <c r="D53" s="128">
        <v>43239</v>
      </c>
      <c r="E53" s="77">
        <v>2</v>
      </c>
      <c r="F53" s="77">
        <v>1</v>
      </c>
      <c r="G53" s="129">
        <f t="shared" si="0"/>
        <v>2</v>
      </c>
      <c r="H53" s="130" t="s">
        <v>600</v>
      </c>
      <c r="I53" s="77">
        <v>1308324</v>
      </c>
      <c r="J53" s="146">
        <v>6200</v>
      </c>
    </row>
    <row r="54" s="113" customFormat="1" ht="16.5" customHeight="1" spans="1:10">
      <c r="A54" s="127">
        <v>41</v>
      </c>
      <c r="B54" s="77">
        <v>489271</v>
      </c>
      <c r="C54" s="128">
        <v>43238</v>
      </c>
      <c r="D54" s="128">
        <v>43241</v>
      </c>
      <c r="E54" s="77">
        <v>1</v>
      </c>
      <c r="F54" s="77">
        <v>3</v>
      </c>
      <c r="G54" s="129">
        <f t="shared" si="0"/>
        <v>3</v>
      </c>
      <c r="H54" s="130" t="s">
        <v>601</v>
      </c>
      <c r="I54" s="77">
        <v>1308643</v>
      </c>
      <c r="J54" s="146">
        <v>10200</v>
      </c>
    </row>
    <row r="55" s="113" customFormat="1" ht="16.5" customHeight="1" spans="1:10">
      <c r="A55" s="127">
        <v>42</v>
      </c>
      <c r="B55" s="77">
        <v>489266</v>
      </c>
      <c r="C55" s="128">
        <v>43239</v>
      </c>
      <c r="D55" s="128">
        <v>43241</v>
      </c>
      <c r="E55" s="77">
        <v>2</v>
      </c>
      <c r="F55" s="77">
        <v>2</v>
      </c>
      <c r="G55" s="129">
        <f t="shared" si="0"/>
        <v>4</v>
      </c>
      <c r="H55" s="130" t="s">
        <v>602</v>
      </c>
      <c r="I55" s="77">
        <v>1309023</v>
      </c>
      <c r="J55" s="146">
        <v>12400</v>
      </c>
    </row>
    <row r="56" s="113" customFormat="1" ht="16.5" customHeight="1" spans="1:10">
      <c r="A56" s="127">
        <v>43</v>
      </c>
      <c r="B56" s="77">
        <v>490473</v>
      </c>
      <c r="C56" s="128">
        <v>43246</v>
      </c>
      <c r="D56" s="128">
        <v>43247</v>
      </c>
      <c r="E56" s="77">
        <v>1</v>
      </c>
      <c r="F56" s="77">
        <v>1</v>
      </c>
      <c r="G56" s="129">
        <f t="shared" si="0"/>
        <v>1</v>
      </c>
      <c r="H56" s="130" t="s">
        <v>603</v>
      </c>
      <c r="I56" s="77">
        <v>1312150</v>
      </c>
      <c r="J56" s="146">
        <v>3600</v>
      </c>
    </row>
    <row r="57" s="113" customFormat="1" ht="16.5" customHeight="1" spans="1:10">
      <c r="A57" s="127">
        <v>44</v>
      </c>
      <c r="B57" s="77">
        <v>490252</v>
      </c>
      <c r="C57" s="128">
        <v>43245</v>
      </c>
      <c r="D57" s="128">
        <v>43246</v>
      </c>
      <c r="E57" s="77">
        <v>1</v>
      </c>
      <c r="F57" s="77">
        <v>1</v>
      </c>
      <c r="G57" s="129">
        <f t="shared" si="0"/>
        <v>1</v>
      </c>
      <c r="H57" s="130" t="s">
        <v>604</v>
      </c>
      <c r="I57" s="77">
        <v>1311599</v>
      </c>
      <c r="J57" s="146">
        <v>3400</v>
      </c>
    </row>
    <row r="58" s="113" customFormat="1" ht="16.5" customHeight="1" spans="1:10">
      <c r="A58" s="127">
        <v>45</v>
      </c>
      <c r="B58" s="77">
        <v>490237</v>
      </c>
      <c r="C58" s="128">
        <v>43245</v>
      </c>
      <c r="D58" s="128">
        <v>43246</v>
      </c>
      <c r="E58" s="77">
        <v>1</v>
      </c>
      <c r="F58" s="77">
        <v>1</v>
      </c>
      <c r="G58" s="129">
        <f t="shared" si="0"/>
        <v>1</v>
      </c>
      <c r="H58" s="130" t="s">
        <v>605</v>
      </c>
      <c r="I58" s="77">
        <v>1311802</v>
      </c>
      <c r="J58" s="146">
        <v>3100</v>
      </c>
    </row>
    <row r="59" s="113" customFormat="1" ht="16.5" customHeight="1" spans="1:10">
      <c r="A59" s="127">
        <v>46</v>
      </c>
      <c r="B59" s="77">
        <v>490238</v>
      </c>
      <c r="C59" s="128">
        <v>43245</v>
      </c>
      <c r="D59" s="128">
        <v>43246</v>
      </c>
      <c r="E59" s="77">
        <v>1</v>
      </c>
      <c r="F59" s="77">
        <v>1</v>
      </c>
      <c r="G59" s="129">
        <f t="shared" si="0"/>
        <v>1</v>
      </c>
      <c r="H59" s="130" t="s">
        <v>606</v>
      </c>
      <c r="I59" s="77">
        <v>1311820</v>
      </c>
      <c r="J59" s="146">
        <v>3100</v>
      </c>
    </row>
    <row r="60" s="113" customFormat="1" ht="16.5" customHeight="1" spans="1:10">
      <c r="A60" s="127">
        <v>47</v>
      </c>
      <c r="B60" s="77">
        <v>490477</v>
      </c>
      <c r="C60" s="128">
        <v>43246</v>
      </c>
      <c r="D60" s="128">
        <v>43247</v>
      </c>
      <c r="E60" s="77">
        <v>1</v>
      </c>
      <c r="F60" s="77">
        <v>1</v>
      </c>
      <c r="G60" s="129">
        <f t="shared" si="0"/>
        <v>1</v>
      </c>
      <c r="H60" s="130" t="s">
        <v>604</v>
      </c>
      <c r="I60" s="77">
        <v>1312147</v>
      </c>
      <c r="J60" s="146">
        <v>3400</v>
      </c>
    </row>
    <row r="61" s="113" customFormat="1" ht="16.5" customHeight="1" spans="1:10">
      <c r="A61" s="127">
        <v>48</v>
      </c>
      <c r="B61" s="77">
        <v>490495</v>
      </c>
      <c r="C61" s="128">
        <v>43246</v>
      </c>
      <c r="D61" s="128">
        <v>43247</v>
      </c>
      <c r="E61" s="77">
        <v>1</v>
      </c>
      <c r="F61" s="77">
        <v>1</v>
      </c>
      <c r="G61" s="129">
        <f t="shared" si="0"/>
        <v>1</v>
      </c>
      <c r="H61" s="130" t="s">
        <v>607</v>
      </c>
      <c r="I61" s="77">
        <v>1312186</v>
      </c>
      <c r="J61" s="146">
        <v>3600</v>
      </c>
    </row>
    <row r="62" s="113" customFormat="1" ht="16.5" customHeight="1" spans="1:10">
      <c r="A62" s="127">
        <v>49</v>
      </c>
      <c r="B62" s="77">
        <v>490488</v>
      </c>
      <c r="C62" s="128">
        <v>43246</v>
      </c>
      <c r="D62" s="128">
        <v>43247</v>
      </c>
      <c r="E62" s="77">
        <v>1</v>
      </c>
      <c r="F62" s="77">
        <v>1</v>
      </c>
      <c r="G62" s="129">
        <f t="shared" si="0"/>
        <v>1</v>
      </c>
      <c r="H62" s="130" t="s">
        <v>608</v>
      </c>
      <c r="I62" s="77">
        <v>1312078</v>
      </c>
      <c r="J62" s="146">
        <v>3400</v>
      </c>
    </row>
    <row r="63" s="114" customFormat="1" ht="22.5" customHeight="1" spans="1:11">
      <c r="A63" s="131" t="s">
        <v>247</v>
      </c>
      <c r="B63" s="132"/>
      <c r="C63" s="132"/>
      <c r="D63" s="133"/>
      <c r="E63" s="134">
        <f t="shared" ref="E63:G63" si="1">SUM(E14:E62)</f>
        <v>60</v>
      </c>
      <c r="F63" s="134">
        <f t="shared" si="1"/>
        <v>71</v>
      </c>
      <c r="G63" s="135">
        <f t="shared" si="1"/>
        <v>85</v>
      </c>
      <c r="H63" s="136"/>
      <c r="I63" s="147"/>
      <c r="J63" s="148">
        <f>SUM(J14:J62)</f>
        <v>310100</v>
      </c>
      <c r="K63" s="114" t="s">
        <v>609</v>
      </c>
    </row>
    <row r="64" s="112" customFormat="1" ht="13.5" customHeight="1" spans="1:10">
      <c r="A64" s="137"/>
      <c r="B64" s="137"/>
      <c r="C64" s="137"/>
      <c r="D64" s="137"/>
      <c r="E64" s="98"/>
      <c r="F64" s="98"/>
      <c r="G64" s="138"/>
      <c r="H64" s="139"/>
      <c r="I64" s="139"/>
      <c r="J64" s="149" t="s">
        <v>609</v>
      </c>
    </row>
    <row r="65" s="112" customFormat="1" ht="15.75" customHeight="1" spans="1:10">
      <c r="A65" s="122" t="s">
        <v>96</v>
      </c>
      <c r="B65" s="122"/>
      <c r="C65" s="115"/>
      <c r="D65" s="123"/>
      <c r="E65" s="123"/>
      <c r="F65" s="123"/>
      <c r="G65" s="123"/>
      <c r="H65" s="122"/>
      <c r="I65" s="154"/>
      <c r="J65" s="155"/>
    </row>
    <row r="66" s="112" customFormat="1" ht="15.75" customHeight="1" spans="1:9">
      <c r="A66" s="122" t="s">
        <v>97</v>
      </c>
      <c r="B66" s="122"/>
      <c r="C66" s="115"/>
      <c r="D66" s="123"/>
      <c r="E66" s="123"/>
      <c r="F66" s="123"/>
      <c r="G66" s="123"/>
      <c r="H66" s="122"/>
      <c r="I66" s="154"/>
    </row>
    <row r="67" s="112" customFormat="1" ht="15.75" customHeight="1" spans="1:9">
      <c r="A67" s="122" t="s">
        <v>98</v>
      </c>
      <c r="B67" s="122"/>
      <c r="C67" s="115"/>
      <c r="D67" s="123"/>
      <c r="E67" s="123"/>
      <c r="F67" s="123"/>
      <c r="G67" s="123"/>
      <c r="H67" s="122"/>
      <c r="I67" s="154"/>
    </row>
    <row r="68" s="112" customFormat="1" ht="15.75" customHeight="1" spans="1:10">
      <c r="A68" s="122" t="s">
        <v>99</v>
      </c>
      <c r="B68" s="122"/>
      <c r="C68" s="115"/>
      <c r="D68" s="123"/>
      <c r="E68" s="123"/>
      <c r="F68" s="123"/>
      <c r="G68" s="123"/>
      <c r="H68" s="122"/>
      <c r="I68" s="154"/>
      <c r="J68" s="150"/>
    </row>
    <row r="69" s="112" customFormat="1" ht="15.75" customHeight="1" spans="1:10">
      <c r="A69" s="122" t="s">
        <v>100</v>
      </c>
      <c r="B69" s="122"/>
      <c r="C69" s="115"/>
      <c r="D69" s="123"/>
      <c r="E69" s="123"/>
      <c r="F69" s="123"/>
      <c r="G69" s="123"/>
      <c r="H69" s="122"/>
      <c r="I69" s="154"/>
      <c r="J69" s="150"/>
    </row>
    <row r="70" s="112" customFormat="1" ht="15.75" customHeight="1" spans="1:10">
      <c r="A70" s="122" t="s">
        <v>101</v>
      </c>
      <c r="B70" s="122"/>
      <c r="C70" s="115"/>
      <c r="D70" s="123"/>
      <c r="E70" s="123"/>
      <c r="F70" s="123"/>
      <c r="G70" s="123"/>
      <c r="H70" s="122"/>
      <c r="J70" s="150"/>
    </row>
    <row r="71" s="112" customFormat="1" ht="9" customHeight="1" spans="1:7">
      <c r="A71" s="150"/>
      <c r="B71" s="151"/>
      <c r="C71" s="151"/>
      <c r="D71" s="151"/>
      <c r="E71" s="151"/>
      <c r="F71" s="151"/>
      <c r="G71" s="151"/>
    </row>
    <row r="72" s="112" customFormat="1" ht="9" customHeight="1" spans="1:7">
      <c r="A72" s="150"/>
      <c r="B72" s="151"/>
      <c r="C72" s="151"/>
      <c r="D72" s="151"/>
      <c r="E72" s="151"/>
      <c r="F72" s="151"/>
      <c r="G72" s="151"/>
    </row>
    <row r="73" s="112" customFormat="1" ht="9" customHeight="1" spans="1:7">
      <c r="A73" s="150"/>
      <c r="B73" s="151"/>
      <c r="C73" s="151"/>
      <c r="D73" s="151"/>
      <c r="E73" s="151"/>
      <c r="F73" s="151"/>
      <c r="G73" s="151"/>
    </row>
    <row r="74" s="112" customFormat="1" ht="9" customHeight="1" spans="1:7">
      <c r="A74" s="150"/>
      <c r="B74" s="151"/>
      <c r="C74" s="151"/>
      <c r="D74" s="151"/>
      <c r="E74" s="151"/>
      <c r="F74" s="151"/>
      <c r="G74" s="151"/>
    </row>
    <row r="75" s="112" customFormat="1" ht="9" customHeight="1" spans="1:10">
      <c r="A75" s="152"/>
      <c r="B75" s="153"/>
      <c r="C75" s="153"/>
      <c r="D75" s="153"/>
      <c r="E75" s="151"/>
      <c r="F75" s="151"/>
      <c r="G75" s="151"/>
      <c r="J75" s="156"/>
    </row>
    <row r="76" s="112" customFormat="1" spans="1:7">
      <c r="A76" s="105" t="s">
        <v>248</v>
      </c>
      <c r="B76" s="105"/>
      <c r="C76" s="105"/>
      <c r="D76" s="105"/>
      <c r="E76" s="115"/>
      <c r="F76" s="115"/>
      <c r="G76" s="115"/>
    </row>
    <row r="77" s="115" customFormat="1" spans="1:10">
      <c r="A77" s="72" t="s">
        <v>103</v>
      </c>
      <c r="B77" s="72"/>
      <c r="C77" s="72"/>
      <c r="D77" s="72"/>
      <c r="H77" s="112"/>
      <c r="I77" s="112"/>
      <c r="J77" s="112"/>
    </row>
  </sheetData>
  <mergeCells count="11">
    <mergeCell ref="A1:J1"/>
    <mergeCell ref="H2:J2"/>
    <mergeCell ref="H3:J3"/>
    <mergeCell ref="C4:J4"/>
    <mergeCell ref="I5:J5"/>
    <mergeCell ref="F10:G10"/>
    <mergeCell ref="A12:J12"/>
    <mergeCell ref="C13:D13"/>
    <mergeCell ref="A63:D63"/>
    <mergeCell ref="A76:D76"/>
    <mergeCell ref="A77:D77"/>
  </mergeCells>
  <conditionalFormatting sqref="I14:I62">
    <cfRule type="duplicateValues" dxfId="0" priority="1"/>
  </conditionalFormatting>
  <pageMargins left="0.75" right="0.75" top="1" bottom="1" header="0.511805555555556" footer="0.511805555555556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7"/>
  <sheetViews>
    <sheetView topLeftCell="A49" workbookViewId="0">
      <selection activeCell="L78" sqref="L78"/>
    </sheetView>
  </sheetViews>
  <sheetFormatPr defaultColWidth="8.875" defaultRowHeight="13.5"/>
  <cols>
    <col min="1" max="1" width="7" style="59" customWidth="1"/>
    <col min="2" max="2" width="10.25" style="59" customWidth="1"/>
    <col min="3" max="4" width="10.75" style="62" customWidth="1"/>
    <col min="5" max="7" width="6.625" style="62" customWidth="1"/>
    <col min="8" max="8" width="18.625" style="59" customWidth="1"/>
    <col min="9" max="9" width="13" style="59" customWidth="1"/>
    <col min="10" max="10" width="15.875" style="59" customWidth="1"/>
    <col min="11" max="16375" width="8.875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61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1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1"/>
      <c r="J7" s="64"/>
    </row>
    <row r="8" s="59" customFormat="1" ht="15.75" spans="1:10">
      <c r="A8" s="69" t="s">
        <v>57</v>
      </c>
      <c r="B8" s="61"/>
      <c r="C8" s="61"/>
      <c r="D8" s="68"/>
      <c r="E8" s="68"/>
      <c r="F8" s="68"/>
      <c r="G8" s="68"/>
      <c r="H8" s="61"/>
      <c r="I8" s="82" t="s">
        <v>58</v>
      </c>
      <c r="J8" s="83" t="s">
        <v>2</v>
      </c>
    </row>
    <row r="9" s="59" customFormat="1" ht="15.75" spans="1:10">
      <c r="A9" s="69" t="s">
        <v>3</v>
      </c>
      <c r="B9" s="64"/>
      <c r="C9" s="61"/>
      <c r="D9" s="68"/>
      <c r="E9" s="68"/>
      <c r="F9" s="68"/>
      <c r="G9" s="68"/>
      <c r="H9" s="61"/>
      <c r="I9" s="84" t="s">
        <v>4</v>
      </c>
      <c r="J9" s="83">
        <v>497943</v>
      </c>
    </row>
    <row r="10" s="59" customFormat="1" ht="15.75" spans="1:10">
      <c r="A10" s="69" t="s">
        <v>5</v>
      </c>
      <c r="B10" s="61"/>
      <c r="C10" s="61"/>
      <c r="D10" s="68"/>
      <c r="E10" s="68"/>
      <c r="F10" s="68"/>
      <c r="G10" s="68"/>
      <c r="H10" s="61"/>
      <c r="I10" s="84" t="s">
        <v>6</v>
      </c>
      <c r="J10" s="85">
        <v>43283</v>
      </c>
    </row>
    <row r="11" s="59" customFormat="1" ht="12" spans="1:10">
      <c r="A11" s="70"/>
      <c r="B11" s="71"/>
      <c r="C11" s="71"/>
      <c r="D11" s="72"/>
      <c r="E11" s="72"/>
      <c r="F11" s="72"/>
      <c r="G11" s="72"/>
      <c r="H11" s="71"/>
      <c r="I11" s="86"/>
      <c r="J11" s="87"/>
    </row>
    <row r="12" s="60" customFormat="1" ht="16.5" customHeight="1" spans="1:10">
      <c r="A12" s="73" t="s">
        <v>7</v>
      </c>
      <c r="B12" s="74"/>
      <c r="C12" s="74"/>
      <c r="D12" s="74"/>
      <c r="E12" s="74"/>
      <c r="F12" s="74"/>
      <c r="G12" s="74"/>
      <c r="H12" s="74"/>
      <c r="I12" s="74"/>
      <c r="J12" s="88"/>
    </row>
    <row r="13" s="60" customFormat="1" ht="16.5" customHeight="1" spans="1:10">
      <c r="A13" s="75" t="s">
        <v>8</v>
      </c>
      <c r="B13" s="75" t="s">
        <v>59</v>
      </c>
      <c r="C13" s="75" t="s">
        <v>105</v>
      </c>
      <c r="D13" s="75"/>
      <c r="E13" s="75" t="s">
        <v>106</v>
      </c>
      <c r="F13" s="75" t="s">
        <v>107</v>
      </c>
      <c r="G13" s="75" t="s">
        <v>108</v>
      </c>
      <c r="H13" s="75" t="s">
        <v>10</v>
      </c>
      <c r="I13" s="89" t="s">
        <v>60</v>
      </c>
      <c r="J13" s="75" t="s">
        <v>12</v>
      </c>
    </row>
    <row r="14" s="60" customFormat="1" ht="16.5" customHeight="1" spans="1:10">
      <c r="A14" s="76">
        <v>1</v>
      </c>
      <c r="B14" s="77">
        <v>491426</v>
      </c>
      <c r="C14" s="78">
        <v>43251</v>
      </c>
      <c r="D14" s="78">
        <v>43252</v>
      </c>
      <c r="E14" s="77">
        <v>1</v>
      </c>
      <c r="F14" s="77">
        <v>1</v>
      </c>
      <c r="G14" s="79">
        <f t="shared" ref="G14:G72" si="0">SUM(E14*F14)</f>
        <v>1</v>
      </c>
      <c r="H14" s="80" t="s">
        <v>610</v>
      </c>
      <c r="I14" s="77">
        <v>1314368</v>
      </c>
      <c r="J14" s="90">
        <v>3300</v>
      </c>
    </row>
    <row r="15" s="60" customFormat="1" ht="16.5" customHeight="1" spans="1:10">
      <c r="A15" s="76">
        <v>2</v>
      </c>
      <c r="B15" s="77">
        <v>491657</v>
      </c>
      <c r="C15" s="78">
        <v>43251</v>
      </c>
      <c r="D15" s="78">
        <v>43253</v>
      </c>
      <c r="E15" s="77">
        <v>1</v>
      </c>
      <c r="F15" s="77">
        <v>2</v>
      </c>
      <c r="G15" s="79">
        <f t="shared" si="0"/>
        <v>2</v>
      </c>
      <c r="H15" s="80" t="s">
        <v>611</v>
      </c>
      <c r="I15" s="77">
        <v>1313689</v>
      </c>
      <c r="J15" s="90">
        <v>6200</v>
      </c>
    </row>
    <row r="16" s="60" customFormat="1" ht="16.5" customHeight="1" spans="1:10">
      <c r="A16" s="76">
        <v>3</v>
      </c>
      <c r="B16" s="77">
        <v>491647</v>
      </c>
      <c r="C16" s="78">
        <v>43252</v>
      </c>
      <c r="D16" s="78">
        <v>43253</v>
      </c>
      <c r="E16" s="77">
        <v>1</v>
      </c>
      <c r="F16" s="77">
        <v>1</v>
      </c>
      <c r="G16" s="79">
        <f t="shared" si="0"/>
        <v>1</v>
      </c>
      <c r="H16" s="80" t="s">
        <v>243</v>
      </c>
      <c r="I16" s="77">
        <v>1314849</v>
      </c>
      <c r="J16" s="90">
        <v>3600</v>
      </c>
    </row>
    <row r="17" s="60" customFormat="1" ht="16.5" customHeight="1" spans="1:10">
      <c r="A17" s="76">
        <v>4</v>
      </c>
      <c r="B17" s="77">
        <v>491794</v>
      </c>
      <c r="C17" s="78">
        <v>43253</v>
      </c>
      <c r="D17" s="78">
        <v>43254</v>
      </c>
      <c r="E17" s="77">
        <v>1</v>
      </c>
      <c r="F17" s="77">
        <v>1</v>
      </c>
      <c r="G17" s="79">
        <f t="shared" si="0"/>
        <v>1</v>
      </c>
      <c r="H17" s="80" t="s">
        <v>243</v>
      </c>
      <c r="I17" s="77">
        <v>1315301</v>
      </c>
      <c r="J17" s="90">
        <v>3600</v>
      </c>
    </row>
    <row r="18" s="60" customFormat="1" ht="16.5" customHeight="1" spans="1:10">
      <c r="A18" s="76">
        <v>5</v>
      </c>
      <c r="B18" s="77">
        <v>491800</v>
      </c>
      <c r="C18" s="78">
        <v>43253</v>
      </c>
      <c r="D18" s="78">
        <v>43254</v>
      </c>
      <c r="E18" s="77">
        <v>2</v>
      </c>
      <c r="F18" s="77">
        <v>1</v>
      </c>
      <c r="G18" s="79">
        <f t="shared" si="0"/>
        <v>2</v>
      </c>
      <c r="H18" s="80" t="s">
        <v>612</v>
      </c>
      <c r="I18" s="77">
        <v>1315344</v>
      </c>
      <c r="J18" s="90">
        <v>6800</v>
      </c>
    </row>
    <row r="19" s="60" customFormat="1" ht="16.5" customHeight="1" spans="1:10">
      <c r="A19" s="76">
        <v>6</v>
      </c>
      <c r="B19" s="77">
        <v>492064</v>
      </c>
      <c r="C19" s="78">
        <v>43250</v>
      </c>
      <c r="D19" s="78">
        <v>43255</v>
      </c>
      <c r="E19" s="77">
        <v>1</v>
      </c>
      <c r="F19" s="77">
        <v>5</v>
      </c>
      <c r="G19" s="79">
        <f t="shared" si="0"/>
        <v>5</v>
      </c>
      <c r="H19" s="80" t="s">
        <v>613</v>
      </c>
      <c r="I19" s="77">
        <v>1313267</v>
      </c>
      <c r="J19" s="90">
        <v>24500</v>
      </c>
    </row>
    <row r="20" s="60" customFormat="1" ht="16.5" customHeight="1" spans="1:10">
      <c r="A20" s="76">
        <v>7</v>
      </c>
      <c r="B20" s="77">
        <v>492057</v>
      </c>
      <c r="C20" s="78">
        <v>43254</v>
      </c>
      <c r="D20" s="78">
        <v>43255</v>
      </c>
      <c r="E20" s="77">
        <v>5</v>
      </c>
      <c r="F20" s="77">
        <v>1</v>
      </c>
      <c r="G20" s="79">
        <f t="shared" si="0"/>
        <v>5</v>
      </c>
      <c r="H20" s="80" t="s">
        <v>614</v>
      </c>
      <c r="I20" s="77">
        <v>1315674</v>
      </c>
      <c r="J20" s="90">
        <v>16500</v>
      </c>
    </row>
    <row r="21" s="60" customFormat="1" ht="16.5" customHeight="1" spans="1:10">
      <c r="A21" s="76">
        <v>8</v>
      </c>
      <c r="B21" s="77">
        <v>492255</v>
      </c>
      <c r="C21" s="78">
        <v>43254</v>
      </c>
      <c r="D21" s="78">
        <v>43256</v>
      </c>
      <c r="E21" s="77">
        <v>1</v>
      </c>
      <c r="F21" s="77">
        <v>2</v>
      </c>
      <c r="G21" s="79">
        <f t="shared" si="0"/>
        <v>2</v>
      </c>
      <c r="H21" s="80" t="s">
        <v>615</v>
      </c>
      <c r="I21" s="77">
        <v>1293972</v>
      </c>
      <c r="J21" s="90">
        <v>10400</v>
      </c>
    </row>
    <row r="22" s="60" customFormat="1" ht="16.5" customHeight="1" spans="1:10">
      <c r="A22" s="76">
        <v>9</v>
      </c>
      <c r="B22" s="77">
        <v>492411</v>
      </c>
      <c r="C22" s="78">
        <v>43256</v>
      </c>
      <c r="D22" s="78">
        <v>43257</v>
      </c>
      <c r="E22" s="77">
        <v>1</v>
      </c>
      <c r="F22" s="77">
        <v>1</v>
      </c>
      <c r="G22" s="79">
        <f t="shared" si="0"/>
        <v>1</v>
      </c>
      <c r="H22" s="80" t="s">
        <v>616</v>
      </c>
      <c r="I22" s="77">
        <v>1316691</v>
      </c>
      <c r="J22" s="90">
        <v>3100</v>
      </c>
    </row>
    <row r="23" s="60" customFormat="1" ht="16.5" customHeight="1" spans="1:10">
      <c r="A23" s="76">
        <v>10</v>
      </c>
      <c r="B23" s="77">
        <v>492414</v>
      </c>
      <c r="C23" s="78">
        <v>43256</v>
      </c>
      <c r="D23" s="78">
        <v>43257</v>
      </c>
      <c r="E23" s="77">
        <v>1</v>
      </c>
      <c r="F23" s="77">
        <v>1</v>
      </c>
      <c r="G23" s="79">
        <f t="shared" si="0"/>
        <v>1</v>
      </c>
      <c r="H23" s="80" t="s">
        <v>617</v>
      </c>
      <c r="I23" s="77">
        <v>1316576</v>
      </c>
      <c r="J23" s="90">
        <v>3600</v>
      </c>
    </row>
    <row r="24" s="60" customFormat="1" ht="16.5" customHeight="1" spans="1:10">
      <c r="A24" s="76">
        <v>11</v>
      </c>
      <c r="B24" s="77">
        <v>492572</v>
      </c>
      <c r="C24" s="78">
        <v>43256</v>
      </c>
      <c r="D24" s="78">
        <v>43258</v>
      </c>
      <c r="E24" s="77">
        <v>1</v>
      </c>
      <c r="F24" s="77">
        <v>2</v>
      </c>
      <c r="G24" s="79">
        <f t="shared" si="0"/>
        <v>2</v>
      </c>
      <c r="H24" s="80" t="s">
        <v>618</v>
      </c>
      <c r="I24" s="77">
        <v>1315685</v>
      </c>
      <c r="J24" s="90">
        <v>7200</v>
      </c>
    </row>
    <row r="25" s="60" customFormat="1" ht="16.5" customHeight="1" spans="1:10">
      <c r="A25" s="76">
        <v>12</v>
      </c>
      <c r="B25" s="77">
        <v>492574</v>
      </c>
      <c r="C25" s="78">
        <v>43257</v>
      </c>
      <c r="D25" s="78">
        <v>43258</v>
      </c>
      <c r="E25" s="77">
        <v>2</v>
      </c>
      <c r="F25" s="77">
        <v>1</v>
      </c>
      <c r="G25" s="79">
        <f t="shared" si="0"/>
        <v>2</v>
      </c>
      <c r="H25" s="80" t="s">
        <v>619</v>
      </c>
      <c r="I25" s="77">
        <v>1317320</v>
      </c>
      <c r="J25" s="90">
        <v>6800</v>
      </c>
    </row>
    <row r="26" s="60" customFormat="1" ht="16.5" customHeight="1" spans="1:10">
      <c r="A26" s="76">
        <v>13</v>
      </c>
      <c r="B26" s="77">
        <v>492575</v>
      </c>
      <c r="C26" s="78">
        <v>43256</v>
      </c>
      <c r="D26" s="78">
        <v>43258</v>
      </c>
      <c r="E26" s="77">
        <v>1</v>
      </c>
      <c r="F26" s="77">
        <v>2</v>
      </c>
      <c r="G26" s="79">
        <f t="shared" si="0"/>
        <v>2</v>
      </c>
      <c r="H26" s="80" t="s">
        <v>620</v>
      </c>
      <c r="I26" s="77">
        <v>1316325</v>
      </c>
      <c r="J26" s="90">
        <v>6600</v>
      </c>
    </row>
    <row r="27" s="60" customFormat="1" ht="16.5" customHeight="1" spans="1:10">
      <c r="A27" s="76">
        <v>14</v>
      </c>
      <c r="B27" s="77">
        <v>492810</v>
      </c>
      <c r="C27" s="78">
        <v>43258</v>
      </c>
      <c r="D27" s="78">
        <v>43259</v>
      </c>
      <c r="E27" s="77">
        <v>2</v>
      </c>
      <c r="F27" s="77">
        <v>1</v>
      </c>
      <c r="G27" s="79">
        <f t="shared" si="0"/>
        <v>2</v>
      </c>
      <c r="H27" s="80" t="s">
        <v>621</v>
      </c>
      <c r="I27" s="77">
        <v>1318013</v>
      </c>
      <c r="J27" s="90">
        <v>6600</v>
      </c>
    </row>
    <row r="28" s="60" customFormat="1" ht="16.5" customHeight="1" spans="1:10">
      <c r="A28" s="76">
        <v>15</v>
      </c>
      <c r="B28" s="77">
        <v>493400</v>
      </c>
      <c r="C28" s="78">
        <v>43259</v>
      </c>
      <c r="D28" s="78">
        <v>43261</v>
      </c>
      <c r="E28" s="77">
        <v>1</v>
      </c>
      <c r="F28" s="77">
        <v>2</v>
      </c>
      <c r="G28" s="79">
        <f t="shared" si="0"/>
        <v>2</v>
      </c>
      <c r="H28" s="80" t="s">
        <v>622</v>
      </c>
      <c r="I28" s="77">
        <v>1316657</v>
      </c>
      <c r="J28" s="90">
        <v>7200</v>
      </c>
    </row>
    <row r="29" s="60" customFormat="1" ht="16.5" customHeight="1" spans="1:10">
      <c r="A29" s="76">
        <v>16</v>
      </c>
      <c r="B29" s="77">
        <v>493364</v>
      </c>
      <c r="C29" s="78">
        <v>43259</v>
      </c>
      <c r="D29" s="78">
        <v>43261</v>
      </c>
      <c r="E29" s="77">
        <v>1</v>
      </c>
      <c r="F29" s="77">
        <v>2</v>
      </c>
      <c r="G29" s="79">
        <f t="shared" si="0"/>
        <v>2</v>
      </c>
      <c r="H29" s="80" t="s">
        <v>623</v>
      </c>
      <c r="I29" s="77">
        <v>1317602</v>
      </c>
      <c r="J29" s="90">
        <v>6200</v>
      </c>
    </row>
    <row r="30" s="60" customFormat="1" ht="16.5" customHeight="1" spans="1:10">
      <c r="A30" s="76">
        <v>17</v>
      </c>
      <c r="B30" s="77">
        <v>493811</v>
      </c>
      <c r="C30" s="78">
        <v>43260</v>
      </c>
      <c r="D30" s="78">
        <v>43262</v>
      </c>
      <c r="E30" s="77">
        <v>1</v>
      </c>
      <c r="F30" s="77">
        <v>2</v>
      </c>
      <c r="G30" s="79">
        <f t="shared" si="0"/>
        <v>2</v>
      </c>
      <c r="H30" s="80" t="s">
        <v>624</v>
      </c>
      <c r="I30" s="77">
        <v>1316420</v>
      </c>
      <c r="J30" s="90">
        <v>6600</v>
      </c>
    </row>
    <row r="31" s="60" customFormat="1" ht="16.5" customHeight="1" spans="1:10">
      <c r="A31" s="76">
        <v>18</v>
      </c>
      <c r="B31" s="77">
        <v>494184</v>
      </c>
      <c r="C31" s="78">
        <v>43262</v>
      </c>
      <c r="D31" s="78">
        <v>43264</v>
      </c>
      <c r="E31" s="77">
        <v>2</v>
      </c>
      <c r="F31" s="77">
        <v>2</v>
      </c>
      <c r="G31" s="79">
        <f t="shared" si="0"/>
        <v>4</v>
      </c>
      <c r="H31" s="80" t="s">
        <v>359</v>
      </c>
      <c r="I31" s="77">
        <v>1319630</v>
      </c>
      <c r="J31" s="90">
        <v>13600</v>
      </c>
    </row>
    <row r="32" s="60" customFormat="1" ht="16.5" customHeight="1" spans="1:10">
      <c r="A32" s="76">
        <v>19</v>
      </c>
      <c r="B32" s="77">
        <v>494405</v>
      </c>
      <c r="C32" s="78">
        <v>43264</v>
      </c>
      <c r="D32" s="78">
        <v>43265</v>
      </c>
      <c r="E32" s="77">
        <v>1</v>
      </c>
      <c r="F32" s="77">
        <v>1</v>
      </c>
      <c r="G32" s="79">
        <f t="shared" si="0"/>
        <v>1</v>
      </c>
      <c r="H32" s="80" t="s">
        <v>625</v>
      </c>
      <c r="I32" s="77">
        <v>1320613</v>
      </c>
      <c r="J32" s="90">
        <v>3900</v>
      </c>
    </row>
    <row r="33" s="60" customFormat="1" ht="16.5" customHeight="1" spans="1:10">
      <c r="A33" s="76">
        <v>20</v>
      </c>
      <c r="B33" s="77">
        <v>494585</v>
      </c>
      <c r="C33" s="78">
        <v>43263</v>
      </c>
      <c r="D33" s="78">
        <v>43266</v>
      </c>
      <c r="E33" s="77">
        <v>1</v>
      </c>
      <c r="F33" s="77">
        <v>3</v>
      </c>
      <c r="G33" s="79">
        <f t="shared" si="0"/>
        <v>3</v>
      </c>
      <c r="H33" s="80" t="s">
        <v>626</v>
      </c>
      <c r="I33" s="77">
        <v>1319637</v>
      </c>
      <c r="J33" s="90">
        <v>9900</v>
      </c>
    </row>
    <row r="34" s="60" customFormat="1" ht="16.5" customHeight="1" spans="1:10">
      <c r="A34" s="76">
        <v>21</v>
      </c>
      <c r="B34" s="77">
        <v>494592</v>
      </c>
      <c r="C34" s="78">
        <v>43264</v>
      </c>
      <c r="D34" s="78">
        <v>43266</v>
      </c>
      <c r="E34" s="77">
        <v>2</v>
      </c>
      <c r="F34" s="77">
        <v>2</v>
      </c>
      <c r="G34" s="79">
        <f t="shared" si="0"/>
        <v>4</v>
      </c>
      <c r="H34" s="80" t="s">
        <v>627</v>
      </c>
      <c r="I34" s="77">
        <v>1320713</v>
      </c>
      <c r="J34" s="90">
        <v>14400</v>
      </c>
    </row>
    <row r="35" s="60" customFormat="1" ht="16.5" customHeight="1" spans="1:10">
      <c r="A35" s="76">
        <v>22</v>
      </c>
      <c r="B35" s="77">
        <v>494605</v>
      </c>
      <c r="C35" s="78">
        <v>43263</v>
      </c>
      <c r="D35" s="78">
        <v>43266</v>
      </c>
      <c r="E35" s="77">
        <v>1</v>
      </c>
      <c r="F35" s="77">
        <v>3</v>
      </c>
      <c r="G35" s="79">
        <f t="shared" si="0"/>
        <v>3</v>
      </c>
      <c r="H35" s="80" t="s">
        <v>628</v>
      </c>
      <c r="I35" s="77">
        <v>1319710</v>
      </c>
      <c r="J35" s="90">
        <v>11100</v>
      </c>
    </row>
    <row r="36" s="60" customFormat="1" ht="16.5" customHeight="1" spans="1:10">
      <c r="A36" s="76">
        <v>23</v>
      </c>
      <c r="B36" s="77">
        <v>494891</v>
      </c>
      <c r="C36" s="78">
        <v>43266</v>
      </c>
      <c r="D36" s="78">
        <v>43267</v>
      </c>
      <c r="E36" s="77">
        <v>1</v>
      </c>
      <c r="F36" s="77">
        <v>1</v>
      </c>
      <c r="G36" s="79">
        <f t="shared" si="0"/>
        <v>1</v>
      </c>
      <c r="H36" s="80" t="s">
        <v>629</v>
      </c>
      <c r="I36" s="77">
        <v>1321521</v>
      </c>
      <c r="J36" s="90">
        <v>3400</v>
      </c>
    </row>
    <row r="37" s="60" customFormat="1" ht="16.5" customHeight="1" spans="1:10">
      <c r="A37" s="76">
        <v>24</v>
      </c>
      <c r="B37" s="77">
        <v>494878</v>
      </c>
      <c r="C37" s="78">
        <v>43266</v>
      </c>
      <c r="D37" s="78">
        <v>43267</v>
      </c>
      <c r="E37" s="77">
        <v>3</v>
      </c>
      <c r="F37" s="77">
        <v>1</v>
      </c>
      <c r="G37" s="79">
        <f t="shared" si="0"/>
        <v>3</v>
      </c>
      <c r="H37" s="80" t="s">
        <v>630</v>
      </c>
      <c r="I37" s="77">
        <v>1321164</v>
      </c>
      <c r="J37" s="90">
        <v>10800</v>
      </c>
    </row>
    <row r="38" s="60" customFormat="1" ht="16.5" customHeight="1" spans="1:10">
      <c r="A38" s="76">
        <v>25</v>
      </c>
      <c r="B38" s="77">
        <v>494899</v>
      </c>
      <c r="C38" s="78">
        <v>43264</v>
      </c>
      <c r="D38" s="78">
        <v>43267</v>
      </c>
      <c r="E38" s="77">
        <v>1</v>
      </c>
      <c r="F38" s="77">
        <v>3</v>
      </c>
      <c r="G38" s="79">
        <f t="shared" si="0"/>
        <v>3</v>
      </c>
      <c r="H38" s="80" t="s">
        <v>631</v>
      </c>
      <c r="I38" s="77">
        <v>1320350</v>
      </c>
      <c r="J38" s="90">
        <v>11700</v>
      </c>
    </row>
    <row r="39" s="60" customFormat="1" ht="16.5" customHeight="1" spans="1:10">
      <c r="A39" s="76">
        <v>26</v>
      </c>
      <c r="B39" s="77">
        <v>494879</v>
      </c>
      <c r="C39" s="78">
        <v>43266</v>
      </c>
      <c r="D39" s="78">
        <v>43267</v>
      </c>
      <c r="E39" s="77">
        <v>1</v>
      </c>
      <c r="F39" s="77">
        <v>1</v>
      </c>
      <c r="G39" s="79">
        <f t="shared" si="0"/>
        <v>1</v>
      </c>
      <c r="H39" s="80" t="s">
        <v>632</v>
      </c>
      <c r="I39" s="77">
        <v>1321670</v>
      </c>
      <c r="J39" s="90">
        <v>3600</v>
      </c>
    </row>
    <row r="40" s="60" customFormat="1" ht="16.5" customHeight="1" spans="1:10">
      <c r="A40" s="76">
        <v>27</v>
      </c>
      <c r="B40" s="77">
        <v>495079</v>
      </c>
      <c r="C40" s="78">
        <v>43266</v>
      </c>
      <c r="D40" s="78">
        <v>43267</v>
      </c>
      <c r="E40" s="77">
        <v>1</v>
      </c>
      <c r="F40" s="77">
        <v>1</v>
      </c>
      <c r="G40" s="79">
        <f t="shared" si="0"/>
        <v>1</v>
      </c>
      <c r="H40" s="80" t="s">
        <v>633</v>
      </c>
      <c r="I40" s="77">
        <v>1321166</v>
      </c>
      <c r="J40" s="90">
        <v>3600</v>
      </c>
    </row>
    <row r="41" s="60" customFormat="1" ht="16.5" customHeight="1" spans="1:10">
      <c r="A41" s="76">
        <v>28</v>
      </c>
      <c r="B41" s="77">
        <v>495023</v>
      </c>
      <c r="C41" s="78">
        <v>43265</v>
      </c>
      <c r="D41" s="78">
        <v>43267</v>
      </c>
      <c r="E41" s="77">
        <v>1</v>
      </c>
      <c r="F41" s="77">
        <v>2</v>
      </c>
      <c r="G41" s="79">
        <f t="shared" si="0"/>
        <v>2</v>
      </c>
      <c r="H41" s="80" t="s">
        <v>634</v>
      </c>
      <c r="I41" s="77">
        <v>1320893</v>
      </c>
      <c r="J41" s="90">
        <v>9800</v>
      </c>
    </row>
    <row r="42" s="60" customFormat="1" ht="16.5" customHeight="1" spans="1:10">
      <c r="A42" s="76">
        <v>29</v>
      </c>
      <c r="B42" s="77">
        <v>495123</v>
      </c>
      <c r="C42" s="78">
        <v>43266</v>
      </c>
      <c r="D42" s="78">
        <v>43268</v>
      </c>
      <c r="E42" s="77">
        <v>1</v>
      </c>
      <c r="F42" s="77">
        <v>2</v>
      </c>
      <c r="G42" s="79">
        <f t="shared" si="0"/>
        <v>2</v>
      </c>
      <c r="H42" s="80" t="s">
        <v>626</v>
      </c>
      <c r="I42" s="77">
        <v>1321592</v>
      </c>
      <c r="J42" s="90">
        <v>7200</v>
      </c>
    </row>
    <row r="43" s="60" customFormat="1" ht="16.5" customHeight="1" spans="1:10">
      <c r="A43" s="76">
        <v>30</v>
      </c>
      <c r="B43" s="77">
        <v>495163</v>
      </c>
      <c r="C43" s="78">
        <v>43265</v>
      </c>
      <c r="D43" s="78">
        <v>43268</v>
      </c>
      <c r="E43" s="77">
        <v>1</v>
      </c>
      <c r="F43" s="77">
        <v>3</v>
      </c>
      <c r="G43" s="79">
        <f t="shared" si="0"/>
        <v>3</v>
      </c>
      <c r="H43" s="80" t="s">
        <v>635</v>
      </c>
      <c r="I43" s="77">
        <v>1320821</v>
      </c>
      <c r="J43" s="90">
        <v>11100</v>
      </c>
    </row>
    <row r="44" s="60" customFormat="1" ht="16.5" customHeight="1" spans="1:10">
      <c r="A44" s="76">
        <v>31</v>
      </c>
      <c r="B44" s="77">
        <v>495433</v>
      </c>
      <c r="C44" s="78">
        <v>43268</v>
      </c>
      <c r="D44" s="78">
        <v>43269</v>
      </c>
      <c r="E44" s="77">
        <v>1</v>
      </c>
      <c r="F44" s="77">
        <v>1</v>
      </c>
      <c r="G44" s="79">
        <f t="shared" si="0"/>
        <v>1</v>
      </c>
      <c r="H44" s="80" t="s">
        <v>636</v>
      </c>
      <c r="I44" s="77">
        <v>1322362</v>
      </c>
      <c r="J44" s="90">
        <v>3600</v>
      </c>
    </row>
    <row r="45" s="60" customFormat="1" ht="16.5" customHeight="1" spans="1:10">
      <c r="A45" s="76">
        <v>32</v>
      </c>
      <c r="B45" s="77">
        <v>495453</v>
      </c>
      <c r="C45" s="78">
        <v>43267</v>
      </c>
      <c r="D45" s="78">
        <v>43269</v>
      </c>
      <c r="E45" s="77">
        <v>1</v>
      </c>
      <c r="F45" s="77">
        <v>2</v>
      </c>
      <c r="G45" s="79">
        <f t="shared" si="0"/>
        <v>2</v>
      </c>
      <c r="H45" s="80" t="s">
        <v>637</v>
      </c>
      <c r="I45" s="77">
        <v>1321699</v>
      </c>
      <c r="J45" s="90">
        <v>7400</v>
      </c>
    </row>
    <row r="46" s="60" customFormat="1" ht="16.5" customHeight="1" spans="1:10">
      <c r="A46" s="76">
        <v>33</v>
      </c>
      <c r="B46" s="77">
        <v>495430</v>
      </c>
      <c r="C46" s="78">
        <v>43268</v>
      </c>
      <c r="D46" s="78">
        <v>43269</v>
      </c>
      <c r="E46" s="77">
        <v>2</v>
      </c>
      <c r="F46" s="77">
        <v>1</v>
      </c>
      <c r="G46" s="79">
        <f t="shared" si="0"/>
        <v>2</v>
      </c>
      <c r="H46" s="80" t="s">
        <v>638</v>
      </c>
      <c r="I46" s="77">
        <v>1322422</v>
      </c>
      <c r="J46" s="90">
        <v>7200</v>
      </c>
    </row>
    <row r="47" s="60" customFormat="1" ht="16.5" customHeight="1" spans="1:10">
      <c r="A47" s="76">
        <v>34</v>
      </c>
      <c r="B47" s="77">
        <v>495444</v>
      </c>
      <c r="C47" s="78">
        <v>43266</v>
      </c>
      <c r="D47" s="78">
        <v>43269</v>
      </c>
      <c r="E47" s="77">
        <v>1</v>
      </c>
      <c r="F47" s="77">
        <v>3</v>
      </c>
      <c r="G47" s="79">
        <f t="shared" si="0"/>
        <v>3</v>
      </c>
      <c r="H47" s="80" t="s">
        <v>639</v>
      </c>
      <c r="I47" s="77">
        <v>1321297</v>
      </c>
      <c r="J47" s="90">
        <v>11100</v>
      </c>
    </row>
    <row r="48" s="60" customFormat="1" ht="16.5" customHeight="1" spans="1:10">
      <c r="A48" s="76">
        <v>35</v>
      </c>
      <c r="B48" s="77">
        <v>495436</v>
      </c>
      <c r="C48" s="78">
        <v>43268</v>
      </c>
      <c r="D48" s="78">
        <v>43269</v>
      </c>
      <c r="E48" s="77">
        <v>1</v>
      </c>
      <c r="F48" s="77">
        <v>1</v>
      </c>
      <c r="G48" s="79">
        <f t="shared" si="0"/>
        <v>1</v>
      </c>
      <c r="H48" s="80" t="s">
        <v>640</v>
      </c>
      <c r="I48" s="77">
        <v>1322424</v>
      </c>
      <c r="J48" s="90">
        <v>3600</v>
      </c>
    </row>
    <row r="49" s="60" customFormat="1" ht="16.5" customHeight="1" spans="1:10">
      <c r="A49" s="76">
        <v>36</v>
      </c>
      <c r="B49" s="77">
        <v>495736</v>
      </c>
      <c r="C49" s="78">
        <v>43268</v>
      </c>
      <c r="D49" s="78">
        <v>43270</v>
      </c>
      <c r="E49" s="77">
        <v>1</v>
      </c>
      <c r="F49" s="77">
        <v>2</v>
      </c>
      <c r="G49" s="79">
        <f t="shared" si="0"/>
        <v>2</v>
      </c>
      <c r="H49" s="80" t="s">
        <v>641</v>
      </c>
      <c r="I49" s="77">
        <v>1322485</v>
      </c>
      <c r="J49" s="90">
        <v>6800</v>
      </c>
    </row>
    <row r="50" s="60" customFormat="1" ht="16.5" customHeight="1" spans="1:10">
      <c r="A50" s="76">
        <v>37</v>
      </c>
      <c r="B50" s="77">
        <v>495746</v>
      </c>
      <c r="C50" s="78">
        <v>43268</v>
      </c>
      <c r="D50" s="78">
        <v>43270</v>
      </c>
      <c r="E50" s="77">
        <v>1</v>
      </c>
      <c r="F50" s="77">
        <v>2</v>
      </c>
      <c r="G50" s="79">
        <f t="shared" si="0"/>
        <v>2</v>
      </c>
      <c r="H50" s="80" t="s">
        <v>642</v>
      </c>
      <c r="I50" s="77">
        <v>1322153</v>
      </c>
      <c r="J50" s="90">
        <v>7200</v>
      </c>
    </row>
    <row r="51" s="60" customFormat="1" ht="16.5" customHeight="1" spans="1:10">
      <c r="A51" s="76">
        <v>38</v>
      </c>
      <c r="B51" s="77">
        <v>495757</v>
      </c>
      <c r="C51" s="78">
        <v>43269</v>
      </c>
      <c r="D51" s="78">
        <v>43270</v>
      </c>
      <c r="E51" s="77">
        <v>1</v>
      </c>
      <c r="F51" s="77">
        <v>1</v>
      </c>
      <c r="G51" s="79">
        <f t="shared" si="0"/>
        <v>1</v>
      </c>
      <c r="H51" s="80" t="s">
        <v>643</v>
      </c>
      <c r="I51" s="77">
        <v>1322442</v>
      </c>
      <c r="J51" s="90">
        <v>3600</v>
      </c>
    </row>
    <row r="52" s="60" customFormat="1" ht="16.5" customHeight="1" spans="1:10">
      <c r="A52" s="76">
        <v>39</v>
      </c>
      <c r="B52" s="77">
        <v>495734</v>
      </c>
      <c r="C52" s="78">
        <v>43269</v>
      </c>
      <c r="D52" s="78">
        <v>43270</v>
      </c>
      <c r="E52" s="77">
        <v>1</v>
      </c>
      <c r="F52" s="77">
        <v>1</v>
      </c>
      <c r="G52" s="79">
        <f t="shared" si="0"/>
        <v>1</v>
      </c>
      <c r="H52" s="80" t="s">
        <v>644</v>
      </c>
      <c r="I52" s="77">
        <v>1322599</v>
      </c>
      <c r="J52" s="90">
        <v>3400</v>
      </c>
    </row>
    <row r="53" s="60" customFormat="1" ht="16.5" customHeight="1" spans="1:10">
      <c r="A53" s="76">
        <v>40</v>
      </c>
      <c r="B53" s="77">
        <v>495735</v>
      </c>
      <c r="C53" s="78">
        <v>43269</v>
      </c>
      <c r="D53" s="78">
        <v>43270</v>
      </c>
      <c r="E53" s="77">
        <v>2</v>
      </c>
      <c r="F53" s="77">
        <v>1</v>
      </c>
      <c r="G53" s="79">
        <f t="shared" si="0"/>
        <v>2</v>
      </c>
      <c r="H53" s="80" t="s">
        <v>638</v>
      </c>
      <c r="I53" s="77">
        <v>1322597</v>
      </c>
      <c r="J53" s="90">
        <v>7200</v>
      </c>
    </row>
    <row r="54" s="60" customFormat="1" ht="16.5" customHeight="1" spans="1:10">
      <c r="A54" s="76">
        <v>41</v>
      </c>
      <c r="B54" s="77">
        <v>495916</v>
      </c>
      <c r="C54" s="78">
        <v>43269</v>
      </c>
      <c r="D54" s="78">
        <v>43271</v>
      </c>
      <c r="E54" s="77">
        <v>1</v>
      </c>
      <c r="F54" s="77">
        <v>2</v>
      </c>
      <c r="G54" s="79">
        <f t="shared" si="0"/>
        <v>2</v>
      </c>
      <c r="H54" s="80" t="s">
        <v>645</v>
      </c>
      <c r="I54" s="77">
        <v>1322277</v>
      </c>
      <c r="J54" s="90">
        <v>7200</v>
      </c>
    </row>
    <row r="55" s="60" customFormat="1" ht="16.5" customHeight="1" spans="1:10">
      <c r="A55" s="76">
        <v>42</v>
      </c>
      <c r="B55" s="77">
        <v>495907</v>
      </c>
      <c r="C55" s="78">
        <v>43269</v>
      </c>
      <c r="D55" s="78">
        <v>43271</v>
      </c>
      <c r="E55" s="77">
        <v>1</v>
      </c>
      <c r="F55" s="77">
        <v>2</v>
      </c>
      <c r="G55" s="79">
        <f t="shared" si="0"/>
        <v>2</v>
      </c>
      <c r="H55" s="80" t="s">
        <v>646</v>
      </c>
      <c r="I55" s="77">
        <v>1322534</v>
      </c>
      <c r="J55" s="90">
        <v>7200</v>
      </c>
    </row>
    <row r="56" s="60" customFormat="1" ht="16.5" customHeight="1" spans="1:10">
      <c r="A56" s="76">
        <v>43</v>
      </c>
      <c r="B56" s="77">
        <v>496088</v>
      </c>
      <c r="C56" s="78">
        <v>43269</v>
      </c>
      <c r="D56" s="78">
        <v>43272</v>
      </c>
      <c r="E56" s="77">
        <v>1</v>
      </c>
      <c r="F56" s="77">
        <v>3</v>
      </c>
      <c r="G56" s="79">
        <f t="shared" si="0"/>
        <v>3</v>
      </c>
      <c r="H56" s="80" t="s">
        <v>647</v>
      </c>
      <c r="I56" s="77">
        <v>1315370</v>
      </c>
      <c r="J56" s="90">
        <v>15600</v>
      </c>
    </row>
    <row r="57" s="60" customFormat="1" ht="16.5" customHeight="1" spans="1:10">
      <c r="A57" s="76">
        <v>44</v>
      </c>
      <c r="B57" s="77">
        <v>496081</v>
      </c>
      <c r="C57" s="78">
        <v>43271</v>
      </c>
      <c r="D57" s="78">
        <v>43272</v>
      </c>
      <c r="E57" s="77">
        <v>1</v>
      </c>
      <c r="F57" s="77">
        <v>1</v>
      </c>
      <c r="G57" s="79">
        <f t="shared" si="0"/>
        <v>1</v>
      </c>
      <c r="H57" s="80" t="s">
        <v>648</v>
      </c>
      <c r="I57" s="77">
        <v>1323566</v>
      </c>
      <c r="J57" s="90">
        <v>3100</v>
      </c>
    </row>
    <row r="58" s="60" customFormat="1" ht="16.5" customHeight="1" spans="1:10">
      <c r="A58" s="76">
        <v>45</v>
      </c>
      <c r="B58" s="77">
        <v>496297</v>
      </c>
      <c r="C58" s="78">
        <v>43271</v>
      </c>
      <c r="D58" s="78">
        <v>43273</v>
      </c>
      <c r="E58" s="77">
        <v>2</v>
      </c>
      <c r="F58" s="77">
        <v>2</v>
      </c>
      <c r="G58" s="79">
        <f t="shared" si="0"/>
        <v>4</v>
      </c>
      <c r="H58" s="80" t="s">
        <v>649</v>
      </c>
      <c r="I58" s="77">
        <v>1323147</v>
      </c>
      <c r="J58" s="90">
        <v>15600</v>
      </c>
    </row>
    <row r="59" s="60" customFormat="1" ht="16.5" customHeight="1" spans="1:10">
      <c r="A59" s="76">
        <v>46</v>
      </c>
      <c r="B59" s="77">
        <v>496536</v>
      </c>
      <c r="C59" s="78">
        <v>43272</v>
      </c>
      <c r="D59" s="78">
        <v>43274</v>
      </c>
      <c r="E59" s="77">
        <v>2</v>
      </c>
      <c r="F59" s="77">
        <v>2</v>
      </c>
      <c r="G59" s="79">
        <f t="shared" si="0"/>
        <v>4</v>
      </c>
      <c r="H59" s="80" t="s">
        <v>650</v>
      </c>
      <c r="I59" s="77">
        <v>1322995</v>
      </c>
      <c r="J59" s="90">
        <v>14800</v>
      </c>
    </row>
    <row r="60" s="60" customFormat="1" ht="16.5" customHeight="1" spans="1:10">
      <c r="A60" s="76">
        <v>47</v>
      </c>
      <c r="B60" s="77">
        <v>496521</v>
      </c>
      <c r="C60" s="78">
        <v>43273</v>
      </c>
      <c r="D60" s="78">
        <v>43274</v>
      </c>
      <c r="E60" s="77">
        <v>1</v>
      </c>
      <c r="F60" s="77">
        <v>1</v>
      </c>
      <c r="G60" s="79">
        <f t="shared" si="0"/>
        <v>1</v>
      </c>
      <c r="H60" s="80" t="s">
        <v>651</v>
      </c>
      <c r="I60" s="77">
        <v>1324573</v>
      </c>
      <c r="J60" s="90">
        <v>3600</v>
      </c>
    </row>
    <row r="61" s="60" customFormat="1" ht="16.5" customHeight="1" spans="1:10">
      <c r="A61" s="76">
        <v>48</v>
      </c>
      <c r="B61" s="77">
        <v>496528</v>
      </c>
      <c r="C61" s="78">
        <v>43273</v>
      </c>
      <c r="D61" s="78">
        <v>43274</v>
      </c>
      <c r="E61" s="77">
        <v>1</v>
      </c>
      <c r="F61" s="77">
        <v>1</v>
      </c>
      <c r="G61" s="79">
        <f t="shared" si="0"/>
        <v>1</v>
      </c>
      <c r="H61" s="80" t="s">
        <v>652</v>
      </c>
      <c r="I61" s="77">
        <v>1324686</v>
      </c>
      <c r="J61" s="90">
        <v>4900</v>
      </c>
    </row>
    <row r="62" s="60" customFormat="1" ht="16.5" customHeight="1" spans="1:10">
      <c r="A62" s="76">
        <v>49</v>
      </c>
      <c r="B62" s="77">
        <v>496755</v>
      </c>
      <c r="C62" s="78">
        <v>43273</v>
      </c>
      <c r="D62" s="78">
        <v>43275</v>
      </c>
      <c r="E62" s="77">
        <v>1</v>
      </c>
      <c r="F62" s="77">
        <v>2</v>
      </c>
      <c r="G62" s="79">
        <f t="shared" si="0"/>
        <v>2</v>
      </c>
      <c r="H62" s="80" t="s">
        <v>653</v>
      </c>
      <c r="I62" s="77">
        <v>1324017</v>
      </c>
      <c r="J62" s="90">
        <v>7200</v>
      </c>
    </row>
    <row r="63" s="60" customFormat="1" ht="16.5" customHeight="1" spans="1:10">
      <c r="A63" s="76">
        <v>50</v>
      </c>
      <c r="B63" s="77">
        <v>496759</v>
      </c>
      <c r="C63" s="78">
        <v>43273</v>
      </c>
      <c r="D63" s="78">
        <v>43275</v>
      </c>
      <c r="E63" s="77">
        <v>1</v>
      </c>
      <c r="F63" s="77">
        <v>2</v>
      </c>
      <c r="G63" s="79">
        <f t="shared" si="0"/>
        <v>2</v>
      </c>
      <c r="H63" s="80" t="s">
        <v>464</v>
      </c>
      <c r="I63" s="77">
        <v>1324018</v>
      </c>
      <c r="J63" s="90">
        <v>7200</v>
      </c>
    </row>
    <row r="64" s="60" customFormat="1" ht="16.5" customHeight="1" spans="1:10">
      <c r="A64" s="76">
        <v>51</v>
      </c>
      <c r="B64" s="77">
        <v>496740</v>
      </c>
      <c r="C64" s="78">
        <v>43273</v>
      </c>
      <c r="D64" s="78">
        <v>43275</v>
      </c>
      <c r="E64" s="77">
        <v>1</v>
      </c>
      <c r="F64" s="77">
        <v>2</v>
      </c>
      <c r="G64" s="79">
        <f t="shared" si="0"/>
        <v>2</v>
      </c>
      <c r="H64" s="80" t="s">
        <v>654</v>
      </c>
      <c r="I64" s="77">
        <v>1323245</v>
      </c>
      <c r="J64" s="90">
        <v>7800</v>
      </c>
    </row>
    <row r="65" s="60" customFormat="1" ht="16.5" customHeight="1" spans="1:10">
      <c r="A65" s="76">
        <v>52</v>
      </c>
      <c r="B65" s="77">
        <v>496969</v>
      </c>
      <c r="C65" s="78">
        <v>43273</v>
      </c>
      <c r="D65" s="78">
        <v>43276</v>
      </c>
      <c r="E65" s="77">
        <v>1</v>
      </c>
      <c r="F65" s="77">
        <v>3</v>
      </c>
      <c r="G65" s="79">
        <f t="shared" si="0"/>
        <v>3</v>
      </c>
      <c r="H65" s="80" t="s">
        <v>655</v>
      </c>
      <c r="I65" s="77">
        <v>1321812</v>
      </c>
      <c r="J65" s="90">
        <v>10800</v>
      </c>
    </row>
    <row r="66" s="60" customFormat="1" ht="16.5" customHeight="1" spans="1:10">
      <c r="A66" s="76">
        <v>53</v>
      </c>
      <c r="B66" s="77">
        <v>497126</v>
      </c>
      <c r="C66" s="78">
        <v>43276</v>
      </c>
      <c r="D66" s="78">
        <v>43277</v>
      </c>
      <c r="E66" s="77">
        <v>1</v>
      </c>
      <c r="F66" s="77">
        <v>1</v>
      </c>
      <c r="G66" s="79">
        <f t="shared" si="0"/>
        <v>1</v>
      </c>
      <c r="H66" s="80" t="s">
        <v>656</v>
      </c>
      <c r="I66" s="77">
        <v>1325825</v>
      </c>
      <c r="J66" s="90">
        <v>3600</v>
      </c>
    </row>
    <row r="67" s="60" customFormat="1" ht="16.5" customHeight="1" spans="1:10">
      <c r="A67" s="76">
        <v>54</v>
      </c>
      <c r="B67" s="77">
        <v>497136</v>
      </c>
      <c r="C67" s="78">
        <v>43276</v>
      </c>
      <c r="D67" s="78">
        <v>43277</v>
      </c>
      <c r="E67" s="77">
        <v>1</v>
      </c>
      <c r="F67" s="77">
        <v>1</v>
      </c>
      <c r="G67" s="79">
        <f t="shared" si="0"/>
        <v>1</v>
      </c>
      <c r="H67" s="80" t="s">
        <v>657</v>
      </c>
      <c r="I67" s="77">
        <v>1325746</v>
      </c>
      <c r="J67" s="90">
        <v>3700</v>
      </c>
    </row>
    <row r="68" s="60" customFormat="1" ht="16.5" customHeight="1" spans="1:10">
      <c r="A68" s="76">
        <v>55</v>
      </c>
      <c r="B68" s="77">
        <v>495756</v>
      </c>
      <c r="C68" s="78">
        <v>43269</v>
      </c>
      <c r="D68" s="78">
        <v>43270</v>
      </c>
      <c r="E68" s="77">
        <v>5</v>
      </c>
      <c r="F68" s="77">
        <v>1</v>
      </c>
      <c r="G68" s="79">
        <f t="shared" si="0"/>
        <v>5</v>
      </c>
      <c r="H68" s="80" t="s">
        <v>658</v>
      </c>
      <c r="I68" s="77">
        <v>1322693</v>
      </c>
      <c r="J68" s="90">
        <v>17000</v>
      </c>
    </row>
    <row r="69" s="60" customFormat="1" ht="16.5" customHeight="1" spans="1:10">
      <c r="A69" s="76">
        <v>56</v>
      </c>
      <c r="B69" s="77">
        <v>495897</v>
      </c>
      <c r="C69" s="78">
        <v>43270</v>
      </c>
      <c r="D69" s="78">
        <v>43271</v>
      </c>
      <c r="E69" s="77">
        <v>1</v>
      </c>
      <c r="F69" s="77">
        <v>1</v>
      </c>
      <c r="G69" s="79">
        <f t="shared" si="0"/>
        <v>1</v>
      </c>
      <c r="H69" s="80" t="s">
        <v>659</v>
      </c>
      <c r="I69" s="77">
        <v>1322890</v>
      </c>
      <c r="J69" s="90">
        <v>4900</v>
      </c>
    </row>
    <row r="70" s="60" customFormat="1" ht="16.5" customHeight="1" spans="1:10">
      <c r="A70" s="76">
        <v>57</v>
      </c>
      <c r="B70" s="77">
        <v>497281</v>
      </c>
      <c r="C70" s="78">
        <v>43276</v>
      </c>
      <c r="D70" s="78">
        <v>43278</v>
      </c>
      <c r="E70" s="77">
        <v>4</v>
      </c>
      <c r="F70" s="77">
        <v>2</v>
      </c>
      <c r="G70" s="79">
        <f t="shared" si="0"/>
        <v>8</v>
      </c>
      <c r="H70" s="80" t="s">
        <v>660</v>
      </c>
      <c r="I70" s="77">
        <v>1326002</v>
      </c>
      <c r="J70" s="90">
        <v>27200</v>
      </c>
    </row>
    <row r="71" s="60" customFormat="1" ht="16.5" customHeight="1" spans="1:10">
      <c r="A71" s="76">
        <v>58</v>
      </c>
      <c r="B71" s="77">
        <v>497286</v>
      </c>
      <c r="C71" s="78">
        <v>43275</v>
      </c>
      <c r="D71" s="78">
        <v>43278</v>
      </c>
      <c r="E71" s="77">
        <v>1</v>
      </c>
      <c r="F71" s="77">
        <v>3</v>
      </c>
      <c r="G71" s="79">
        <f t="shared" si="0"/>
        <v>3</v>
      </c>
      <c r="H71" s="80" t="s">
        <v>661</v>
      </c>
      <c r="I71" s="77">
        <v>1325350</v>
      </c>
      <c r="J71" s="90">
        <v>10800</v>
      </c>
    </row>
    <row r="72" s="60" customFormat="1" ht="16.5" customHeight="1" spans="1:10">
      <c r="A72" s="76">
        <v>59</v>
      </c>
      <c r="B72" s="77">
        <v>497943</v>
      </c>
      <c r="C72" s="78">
        <v>43277</v>
      </c>
      <c r="D72" s="78">
        <v>43281</v>
      </c>
      <c r="E72" s="77">
        <v>1</v>
      </c>
      <c r="F72" s="77">
        <v>4</v>
      </c>
      <c r="G72" s="79">
        <f t="shared" si="0"/>
        <v>4</v>
      </c>
      <c r="H72" s="80" t="s">
        <v>662</v>
      </c>
      <c r="I72" s="77">
        <v>1326220</v>
      </c>
      <c r="J72" s="90">
        <v>12400</v>
      </c>
    </row>
    <row r="73" s="61" customFormat="1" ht="22.5" customHeight="1" spans="1:11">
      <c r="A73" s="91" t="s">
        <v>247</v>
      </c>
      <c r="B73" s="92"/>
      <c r="C73" s="92"/>
      <c r="D73" s="93"/>
      <c r="E73" s="94">
        <f t="shared" ref="E73:G73" si="1">SUM(E14:E72)</f>
        <v>81</v>
      </c>
      <c r="F73" s="94">
        <f t="shared" si="1"/>
        <v>104</v>
      </c>
      <c r="G73" s="95">
        <f t="shared" si="1"/>
        <v>133</v>
      </c>
      <c r="H73" s="96"/>
      <c r="I73" s="106"/>
      <c r="J73" s="107">
        <f>SUM(J14:J72)</f>
        <v>488600</v>
      </c>
      <c r="K73" s="108" t="s">
        <v>663</v>
      </c>
    </row>
    <row r="74" s="59" customFormat="1" customHeight="1" spans="1:11">
      <c r="A74" s="97"/>
      <c r="B74" s="97"/>
      <c r="C74" s="97"/>
      <c r="D74" s="97"/>
      <c r="E74" s="98"/>
      <c r="F74" s="98"/>
      <c r="G74" s="99"/>
      <c r="H74" s="100"/>
      <c r="I74" s="100">
        <v>1312159</v>
      </c>
      <c r="J74" s="59">
        <v>7800</v>
      </c>
      <c r="K74" s="59" t="s">
        <v>664</v>
      </c>
    </row>
    <row r="75" s="59" customFormat="1" ht="15.75" customHeight="1" spans="1:10">
      <c r="A75" s="71" t="s">
        <v>96</v>
      </c>
      <c r="B75" s="71"/>
      <c r="C75" s="62"/>
      <c r="D75" s="72"/>
      <c r="E75" s="72"/>
      <c r="F75" s="72"/>
      <c r="G75" s="72"/>
      <c r="H75" s="71"/>
      <c r="I75" s="109"/>
      <c r="J75" s="110">
        <f>J74+J73</f>
        <v>496400</v>
      </c>
    </row>
    <row r="76" s="59" customFormat="1" ht="15.75" customHeight="1" spans="1:9">
      <c r="A76" s="71" t="s">
        <v>97</v>
      </c>
      <c r="B76" s="71"/>
      <c r="C76" s="62"/>
      <c r="D76" s="72"/>
      <c r="E76" s="72"/>
      <c r="F76" s="72"/>
      <c r="G76" s="72"/>
      <c r="H76" s="71"/>
      <c r="I76" s="109"/>
    </row>
    <row r="77" s="59" customFormat="1" ht="15.75" customHeight="1" spans="1:9">
      <c r="A77" s="71" t="s">
        <v>98</v>
      </c>
      <c r="B77" s="71"/>
      <c r="C77" s="62"/>
      <c r="D77" s="72"/>
      <c r="E77" s="72"/>
      <c r="F77" s="72"/>
      <c r="G77" s="72"/>
      <c r="H77" s="71"/>
      <c r="I77" s="109"/>
    </row>
    <row r="78" s="59" customFormat="1" ht="15.75" customHeight="1" spans="1:10">
      <c r="A78" s="71" t="s">
        <v>99</v>
      </c>
      <c r="B78" s="71"/>
      <c r="C78" s="62"/>
      <c r="D78" s="72"/>
      <c r="E78" s="72"/>
      <c r="F78" s="72"/>
      <c r="G78" s="72"/>
      <c r="H78" s="71"/>
      <c r="I78" s="109"/>
      <c r="J78" s="101"/>
    </row>
    <row r="79" s="59" customFormat="1" ht="15.75" customHeight="1" spans="1:10">
      <c r="A79" s="71" t="s">
        <v>100</v>
      </c>
      <c r="B79" s="71"/>
      <c r="C79" s="62"/>
      <c r="D79" s="72"/>
      <c r="E79" s="72"/>
      <c r="F79" s="72"/>
      <c r="G79" s="72"/>
      <c r="H79" s="71"/>
      <c r="I79" s="109"/>
      <c r="J79" s="101"/>
    </row>
    <row r="80" s="59" customFormat="1" ht="15.75" customHeight="1" spans="1:10">
      <c r="A80" s="71" t="s">
        <v>101</v>
      </c>
      <c r="B80" s="71"/>
      <c r="C80" s="62"/>
      <c r="D80" s="72"/>
      <c r="E80" s="72"/>
      <c r="F80" s="72"/>
      <c r="G80" s="72"/>
      <c r="H80" s="71"/>
      <c r="J80" s="101"/>
    </row>
    <row r="81" s="59" customFormat="1" ht="9" customHeight="1" spans="1:7">
      <c r="A81" s="101"/>
      <c r="B81" s="102"/>
      <c r="C81" s="102"/>
      <c r="D81" s="102"/>
      <c r="E81" s="102"/>
      <c r="F81" s="102"/>
      <c r="G81" s="102"/>
    </row>
    <row r="82" s="59" customFormat="1" ht="9" customHeight="1" spans="1:7">
      <c r="A82" s="101"/>
      <c r="B82" s="102"/>
      <c r="C82" s="102"/>
      <c r="D82" s="102"/>
      <c r="E82" s="102"/>
      <c r="F82" s="102"/>
      <c r="G82" s="102"/>
    </row>
    <row r="83" s="59" customFormat="1" ht="9" customHeight="1" spans="1:7">
      <c r="A83" s="101"/>
      <c r="B83" s="102"/>
      <c r="C83" s="102"/>
      <c r="D83" s="102"/>
      <c r="E83" s="102"/>
      <c r="F83" s="102"/>
      <c r="G83" s="102"/>
    </row>
    <row r="84" s="59" customFormat="1" ht="9" customHeight="1" spans="1:7">
      <c r="A84" s="101"/>
      <c r="B84" s="102"/>
      <c r="C84" s="102"/>
      <c r="D84" s="102"/>
      <c r="E84" s="102"/>
      <c r="F84" s="102"/>
      <c r="G84" s="102"/>
    </row>
    <row r="85" s="59" customFormat="1" ht="9" customHeight="1" spans="1:10">
      <c r="A85" s="103"/>
      <c r="B85" s="104"/>
      <c r="C85" s="104"/>
      <c r="D85" s="104"/>
      <c r="E85" s="102"/>
      <c r="F85" s="102"/>
      <c r="G85" s="102"/>
      <c r="J85" s="111"/>
    </row>
    <row r="86" s="59" customFormat="1" ht="12" spans="1:7">
      <c r="A86" s="105" t="s">
        <v>248</v>
      </c>
      <c r="B86" s="105"/>
      <c r="C86" s="105"/>
      <c r="D86" s="105"/>
      <c r="E86" s="62"/>
      <c r="F86" s="62"/>
      <c r="G86" s="62"/>
    </row>
    <row r="87" s="62" customFormat="1" ht="12" spans="1:10">
      <c r="A87" s="72" t="s">
        <v>103</v>
      </c>
      <c r="B87" s="72"/>
      <c r="C87" s="72"/>
      <c r="D87" s="72"/>
      <c r="H87" s="59"/>
      <c r="I87" s="59"/>
      <c r="J87" s="59"/>
    </row>
  </sheetData>
  <mergeCells count="11">
    <mergeCell ref="A1:J1"/>
    <mergeCell ref="H2:J2"/>
    <mergeCell ref="H3:J3"/>
    <mergeCell ref="C4:J4"/>
    <mergeCell ref="I5:J5"/>
    <mergeCell ref="F10:G10"/>
    <mergeCell ref="A12:J12"/>
    <mergeCell ref="C13:D13"/>
    <mergeCell ref="A73:D73"/>
    <mergeCell ref="A86:D86"/>
    <mergeCell ref="A87:D87"/>
  </mergeCells>
  <pageMargins left="0.75" right="0.75" top="1" bottom="1" header="0.511805555555556" footer="0.511805555555556"/>
  <headerFooter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topLeftCell="A49" workbookViewId="0">
      <selection activeCell="M75" sqref="M75"/>
    </sheetView>
  </sheetViews>
  <sheetFormatPr defaultColWidth="8.875" defaultRowHeight="13.5"/>
  <cols>
    <col min="1" max="1" width="7" style="1" customWidth="1"/>
    <col min="2" max="2" width="10.25" style="1" customWidth="1"/>
    <col min="3" max="4" width="10.75" style="4" customWidth="1"/>
    <col min="5" max="7" width="6.625" style="4" customWidth="1"/>
    <col min="8" max="8" width="18.625" style="1" customWidth="1"/>
    <col min="9" max="9" width="13" style="1" customWidth="1"/>
    <col min="10" max="10" width="15.875" style="1" customWidth="1"/>
    <col min="11" max="16375" width="8.875" style="1"/>
  </cols>
  <sheetData>
    <row r="1" s="1" customFormat="1" ht="36" customHeight="1" spans="1:10">
      <c r="A1" s="5" t="s">
        <v>52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7.25" customHeight="1" spans="1:10">
      <c r="A2" s="6"/>
      <c r="B2" s="6"/>
      <c r="C2" s="7"/>
      <c r="D2" s="7"/>
      <c r="E2" s="7"/>
      <c r="F2" s="7"/>
      <c r="G2" s="7"/>
      <c r="H2" s="7" t="s">
        <v>53</v>
      </c>
      <c r="I2" s="7"/>
      <c r="J2" s="7"/>
    </row>
    <row r="3" s="1" customFormat="1" ht="17.25" customHeight="1" spans="1:10">
      <c r="A3" s="6"/>
      <c r="B3" s="6"/>
      <c r="C3" s="7"/>
      <c r="D3" s="7"/>
      <c r="E3" s="7"/>
      <c r="F3" s="7"/>
      <c r="G3" s="7"/>
      <c r="H3" s="7" t="s">
        <v>104</v>
      </c>
      <c r="I3" s="7"/>
      <c r="J3" s="7"/>
    </row>
    <row r="4" s="1" customFormat="1" ht="17.25" customHeight="1" spans="1:10">
      <c r="A4" s="6"/>
      <c r="B4" s="6"/>
      <c r="C4" s="8" t="s">
        <v>55</v>
      </c>
      <c r="D4" s="8"/>
      <c r="E4" s="8"/>
      <c r="F4" s="8"/>
      <c r="G4" s="8"/>
      <c r="H4" s="8"/>
      <c r="I4" s="8"/>
      <c r="J4" s="8"/>
    </row>
    <row r="5" s="1" customFormat="1" ht="15.75" spans="1:10">
      <c r="A5" s="3"/>
      <c r="B5" s="9"/>
      <c r="C5" s="10"/>
      <c r="D5" s="10"/>
      <c r="E5" s="10"/>
      <c r="F5" s="10"/>
      <c r="G5" s="10"/>
      <c r="H5" s="3"/>
      <c r="I5" s="8" t="s">
        <v>56</v>
      </c>
      <c r="J5" s="8"/>
    </row>
    <row r="6" s="1" customFormat="1" ht="15.75" spans="1:10">
      <c r="A6" s="3" t="s">
        <v>0</v>
      </c>
      <c r="B6" s="3"/>
      <c r="C6" s="7"/>
      <c r="D6" s="10"/>
      <c r="E6" s="10"/>
      <c r="F6" s="10"/>
      <c r="G6" s="10"/>
      <c r="H6" s="3"/>
      <c r="I6" s="23"/>
      <c r="J6" s="6"/>
    </row>
    <row r="7" s="1" customFormat="1" ht="10.5" customHeight="1" spans="1:10">
      <c r="A7" s="3"/>
      <c r="B7" s="3"/>
      <c r="C7" s="7"/>
      <c r="D7" s="10"/>
      <c r="E7" s="10"/>
      <c r="F7" s="10"/>
      <c r="G7" s="10"/>
      <c r="H7" s="3"/>
      <c r="I7" s="23"/>
      <c r="J7" s="6"/>
    </row>
    <row r="8" s="1" customFormat="1" ht="15.75" spans="1:10">
      <c r="A8" s="11" t="s">
        <v>57</v>
      </c>
      <c r="B8" s="3"/>
      <c r="C8" s="3"/>
      <c r="D8" s="10"/>
      <c r="E8" s="10"/>
      <c r="F8" s="10"/>
      <c r="G8" s="10"/>
      <c r="H8" s="3"/>
      <c r="I8" s="24" t="s">
        <v>58</v>
      </c>
      <c r="J8" s="25" t="s">
        <v>2</v>
      </c>
    </row>
    <row r="9" s="1" customFormat="1" ht="15.75" spans="1:10">
      <c r="A9" s="11" t="s">
        <v>3</v>
      </c>
      <c r="B9" s="6"/>
      <c r="C9" s="3"/>
      <c r="D9" s="10"/>
      <c r="E9" s="10"/>
      <c r="F9" s="10"/>
      <c r="G9" s="10"/>
      <c r="H9" s="3"/>
      <c r="I9" s="26" t="s">
        <v>4</v>
      </c>
      <c r="J9" s="25">
        <v>505035</v>
      </c>
    </row>
    <row r="10" s="1" customFormat="1" ht="15.75" spans="1:10">
      <c r="A10" s="11" t="s">
        <v>5</v>
      </c>
      <c r="B10" s="3"/>
      <c r="C10" s="3"/>
      <c r="D10" s="10"/>
      <c r="E10" s="10"/>
      <c r="F10" s="10"/>
      <c r="G10" s="10"/>
      <c r="H10" s="3"/>
      <c r="I10" s="26" t="s">
        <v>6</v>
      </c>
      <c r="J10" s="27">
        <v>43314</v>
      </c>
    </row>
    <row r="11" s="1" customFormat="1" spans="1:10">
      <c r="A11" s="12"/>
      <c r="B11" s="13"/>
      <c r="C11" s="13"/>
      <c r="D11" s="14"/>
      <c r="E11" s="14"/>
      <c r="F11" s="14"/>
      <c r="G11" s="14"/>
      <c r="H11" s="13"/>
      <c r="I11" s="28"/>
      <c r="J11" s="29"/>
    </row>
    <row r="12" s="2" customFormat="1" ht="16.5" customHeight="1" spans="1:10">
      <c r="A12" s="15" t="s">
        <v>7</v>
      </c>
      <c r="B12" s="16"/>
      <c r="C12" s="16"/>
      <c r="D12" s="16"/>
      <c r="E12" s="16"/>
      <c r="F12" s="16"/>
      <c r="G12" s="16"/>
      <c r="H12" s="16"/>
      <c r="I12" s="16"/>
      <c r="J12" s="30"/>
    </row>
    <row r="13" s="2" customFormat="1" ht="16.5" customHeight="1" spans="1:10">
      <c r="A13" s="17" t="s">
        <v>8</v>
      </c>
      <c r="B13" s="17" t="s">
        <v>59</v>
      </c>
      <c r="C13" s="17" t="s">
        <v>105</v>
      </c>
      <c r="D13" s="17"/>
      <c r="E13" s="17" t="s">
        <v>106</v>
      </c>
      <c r="F13" s="17" t="s">
        <v>107</v>
      </c>
      <c r="G13" s="17" t="s">
        <v>108</v>
      </c>
      <c r="H13" s="17" t="s">
        <v>10</v>
      </c>
      <c r="I13" s="31" t="s">
        <v>60</v>
      </c>
      <c r="J13" s="17" t="s">
        <v>12</v>
      </c>
    </row>
    <row r="14" s="2" customFormat="1" ht="16.5" customHeight="1" spans="1:10">
      <c r="A14" s="18">
        <v>1</v>
      </c>
      <c r="B14" s="19">
        <v>498159</v>
      </c>
      <c r="C14" s="20">
        <v>43281</v>
      </c>
      <c r="D14" s="20">
        <v>43282</v>
      </c>
      <c r="E14" s="19">
        <v>1</v>
      </c>
      <c r="F14" s="19">
        <v>1</v>
      </c>
      <c r="G14" s="21">
        <f t="shared" ref="G14:G69" si="0">SUM(E14*F14)</f>
        <v>1</v>
      </c>
      <c r="H14" s="22" t="s">
        <v>665</v>
      </c>
      <c r="I14" s="19">
        <v>1328169</v>
      </c>
      <c r="J14" s="32">
        <v>3600</v>
      </c>
    </row>
    <row r="15" s="2" customFormat="1" ht="16.5" customHeight="1" spans="1:10">
      <c r="A15" s="18">
        <v>2</v>
      </c>
      <c r="B15" s="19">
        <v>498179</v>
      </c>
      <c r="C15" s="20">
        <v>43280</v>
      </c>
      <c r="D15" s="20">
        <v>43282</v>
      </c>
      <c r="E15" s="19">
        <v>2</v>
      </c>
      <c r="F15" s="19">
        <v>2</v>
      </c>
      <c r="G15" s="21">
        <f t="shared" si="0"/>
        <v>4</v>
      </c>
      <c r="H15" s="22" t="s">
        <v>666</v>
      </c>
      <c r="I15" s="19">
        <v>1324724</v>
      </c>
      <c r="J15" s="32">
        <v>19600</v>
      </c>
    </row>
    <row r="16" s="2" customFormat="1" ht="16.5" customHeight="1" spans="1:10">
      <c r="A16" s="18">
        <v>3</v>
      </c>
      <c r="B16" s="19">
        <v>498181</v>
      </c>
      <c r="C16" s="20">
        <v>43281</v>
      </c>
      <c r="D16" s="20">
        <v>43282</v>
      </c>
      <c r="E16" s="19">
        <v>2</v>
      </c>
      <c r="F16" s="19">
        <v>1</v>
      </c>
      <c r="G16" s="21">
        <f t="shared" si="0"/>
        <v>2</v>
      </c>
      <c r="H16" s="22" t="s">
        <v>667</v>
      </c>
      <c r="I16" s="19">
        <v>1328487</v>
      </c>
      <c r="J16" s="32">
        <v>7200</v>
      </c>
    </row>
    <row r="17" s="2" customFormat="1" ht="16.5" customHeight="1" spans="1:10">
      <c r="A17" s="18">
        <v>4</v>
      </c>
      <c r="B17" s="19">
        <v>498681</v>
      </c>
      <c r="C17" s="20">
        <v>43281</v>
      </c>
      <c r="D17" s="20">
        <v>43284</v>
      </c>
      <c r="E17" s="19">
        <v>1</v>
      </c>
      <c r="F17" s="19">
        <v>3</v>
      </c>
      <c r="G17" s="21">
        <f t="shared" si="0"/>
        <v>3</v>
      </c>
      <c r="H17" s="22" t="s">
        <v>668</v>
      </c>
      <c r="I17" s="19">
        <v>1278713</v>
      </c>
      <c r="J17" s="32">
        <v>9900</v>
      </c>
    </row>
    <row r="18" s="2" customFormat="1" ht="16.5" customHeight="1" spans="1:10">
      <c r="A18" s="18">
        <v>5</v>
      </c>
      <c r="B18" s="19">
        <v>498836</v>
      </c>
      <c r="C18" s="20">
        <v>43284</v>
      </c>
      <c r="D18" s="20">
        <v>43285</v>
      </c>
      <c r="E18" s="19">
        <v>1</v>
      </c>
      <c r="F18" s="19">
        <v>1</v>
      </c>
      <c r="G18" s="21">
        <f t="shared" si="0"/>
        <v>1</v>
      </c>
      <c r="H18" s="22" t="s">
        <v>669</v>
      </c>
      <c r="I18" s="19">
        <v>1325071</v>
      </c>
      <c r="J18" s="32">
        <v>3100</v>
      </c>
    </row>
    <row r="19" s="2" customFormat="1" ht="16.5" customHeight="1" spans="1:10">
      <c r="A19" s="18">
        <v>6</v>
      </c>
      <c r="B19" s="19">
        <v>498834</v>
      </c>
      <c r="C19" s="20">
        <v>43283</v>
      </c>
      <c r="D19" s="20">
        <v>43285</v>
      </c>
      <c r="E19" s="19">
        <v>1</v>
      </c>
      <c r="F19" s="19">
        <v>2</v>
      </c>
      <c r="G19" s="21">
        <f t="shared" si="0"/>
        <v>2</v>
      </c>
      <c r="H19" s="22" t="s">
        <v>670</v>
      </c>
      <c r="I19" s="19">
        <v>1328783</v>
      </c>
      <c r="J19" s="32">
        <v>7200</v>
      </c>
    </row>
    <row r="20" s="2" customFormat="1" ht="16.5" customHeight="1" spans="1:10">
      <c r="A20" s="18">
        <v>7</v>
      </c>
      <c r="B20" s="19">
        <v>498835</v>
      </c>
      <c r="C20" s="20">
        <v>43283</v>
      </c>
      <c r="D20" s="20">
        <v>43285</v>
      </c>
      <c r="E20" s="19">
        <v>1</v>
      </c>
      <c r="F20" s="19">
        <v>2</v>
      </c>
      <c r="G20" s="21">
        <f t="shared" si="0"/>
        <v>2</v>
      </c>
      <c r="H20" s="22" t="s">
        <v>671</v>
      </c>
      <c r="I20" s="19">
        <v>1329048</v>
      </c>
      <c r="J20" s="32">
        <v>7200</v>
      </c>
    </row>
    <row r="21" s="2" customFormat="1" ht="16.5" customHeight="1" spans="1:10">
      <c r="A21" s="18">
        <v>8</v>
      </c>
      <c r="B21" s="19">
        <v>499059</v>
      </c>
      <c r="C21" s="20">
        <v>43283</v>
      </c>
      <c r="D21" s="20">
        <v>43286</v>
      </c>
      <c r="E21" s="19">
        <v>1</v>
      </c>
      <c r="F21" s="19">
        <v>3</v>
      </c>
      <c r="G21" s="21">
        <f t="shared" si="0"/>
        <v>3</v>
      </c>
      <c r="H21" s="22" t="s">
        <v>672</v>
      </c>
      <c r="I21" s="19">
        <v>1322320</v>
      </c>
      <c r="J21" s="32">
        <v>14700</v>
      </c>
    </row>
    <row r="22" s="2" customFormat="1" ht="16.5" customHeight="1" spans="1:10">
      <c r="A22" s="18">
        <v>9</v>
      </c>
      <c r="B22" s="19">
        <v>499282</v>
      </c>
      <c r="C22" s="20">
        <v>43284</v>
      </c>
      <c r="D22" s="20">
        <v>43287</v>
      </c>
      <c r="E22" s="19">
        <v>1</v>
      </c>
      <c r="F22" s="19">
        <v>3</v>
      </c>
      <c r="G22" s="21">
        <f t="shared" si="0"/>
        <v>3</v>
      </c>
      <c r="H22" s="22" t="s">
        <v>673</v>
      </c>
      <c r="I22" s="19">
        <v>1329440</v>
      </c>
      <c r="J22" s="32">
        <v>10800</v>
      </c>
    </row>
    <row r="23" s="2" customFormat="1" ht="16.5" customHeight="1" spans="1:10">
      <c r="A23" s="18">
        <v>10</v>
      </c>
      <c r="B23" s="19">
        <v>499283</v>
      </c>
      <c r="C23" s="20">
        <v>43284</v>
      </c>
      <c r="D23" s="20">
        <v>43287</v>
      </c>
      <c r="E23" s="19">
        <v>1</v>
      </c>
      <c r="F23" s="19">
        <v>3</v>
      </c>
      <c r="G23" s="21">
        <f t="shared" si="0"/>
        <v>3</v>
      </c>
      <c r="H23" s="22" t="s">
        <v>674</v>
      </c>
      <c r="I23" s="19">
        <v>1328850</v>
      </c>
      <c r="J23" s="32">
        <v>58500</v>
      </c>
    </row>
    <row r="24" s="2" customFormat="1" ht="16.5" customHeight="1" spans="1:10">
      <c r="A24" s="18">
        <v>11</v>
      </c>
      <c r="B24" s="19">
        <v>499285</v>
      </c>
      <c r="C24" s="20">
        <v>43285</v>
      </c>
      <c r="D24" s="20">
        <v>43287</v>
      </c>
      <c r="E24" s="19">
        <v>1</v>
      </c>
      <c r="F24" s="19">
        <v>2</v>
      </c>
      <c r="G24" s="21">
        <f t="shared" si="0"/>
        <v>2</v>
      </c>
      <c r="H24" s="22" t="s">
        <v>28</v>
      </c>
      <c r="I24" s="19">
        <v>1330469</v>
      </c>
      <c r="J24" s="32">
        <v>9800</v>
      </c>
    </row>
    <row r="25" s="2" customFormat="1" ht="16.5" customHeight="1" spans="1:10">
      <c r="A25" s="18">
        <v>12</v>
      </c>
      <c r="B25" s="19">
        <v>499511</v>
      </c>
      <c r="C25" s="20">
        <v>43287</v>
      </c>
      <c r="D25" s="20">
        <v>43288</v>
      </c>
      <c r="E25" s="19">
        <v>1</v>
      </c>
      <c r="F25" s="19">
        <v>1</v>
      </c>
      <c r="G25" s="21">
        <f t="shared" si="0"/>
        <v>1</v>
      </c>
      <c r="H25" s="22" t="s">
        <v>675</v>
      </c>
      <c r="I25" s="19">
        <v>1331117</v>
      </c>
      <c r="J25" s="32">
        <v>3900</v>
      </c>
    </row>
    <row r="26" s="2" customFormat="1" ht="16.5" customHeight="1" spans="1:10">
      <c r="A26" s="18">
        <v>13</v>
      </c>
      <c r="B26" s="19">
        <v>499503</v>
      </c>
      <c r="C26" s="20">
        <v>43287</v>
      </c>
      <c r="D26" s="20">
        <v>43288</v>
      </c>
      <c r="E26" s="19">
        <v>1</v>
      </c>
      <c r="F26" s="19">
        <v>1</v>
      </c>
      <c r="G26" s="21">
        <f t="shared" si="0"/>
        <v>1</v>
      </c>
      <c r="H26" s="22" t="s">
        <v>676</v>
      </c>
      <c r="I26" s="19">
        <v>1331783</v>
      </c>
      <c r="J26" s="32">
        <v>3700</v>
      </c>
    </row>
    <row r="27" s="2" customFormat="1" ht="16.5" customHeight="1" spans="1:10">
      <c r="A27" s="18">
        <v>14</v>
      </c>
      <c r="B27" s="19">
        <v>499498</v>
      </c>
      <c r="C27" s="20">
        <v>43287</v>
      </c>
      <c r="D27" s="20">
        <v>43288</v>
      </c>
      <c r="E27" s="19">
        <v>1</v>
      </c>
      <c r="F27" s="19">
        <v>1</v>
      </c>
      <c r="G27" s="21">
        <f t="shared" si="0"/>
        <v>1</v>
      </c>
      <c r="H27" s="22" t="s">
        <v>677</v>
      </c>
      <c r="I27" s="19">
        <v>1331705</v>
      </c>
      <c r="J27" s="32">
        <v>3600</v>
      </c>
    </row>
    <row r="28" s="2" customFormat="1" ht="16.5" customHeight="1" spans="1:10">
      <c r="A28" s="18">
        <v>15</v>
      </c>
      <c r="B28" s="19">
        <v>499734</v>
      </c>
      <c r="C28" s="20">
        <v>43286</v>
      </c>
      <c r="D28" s="20">
        <v>43289</v>
      </c>
      <c r="E28" s="19">
        <v>2</v>
      </c>
      <c r="F28" s="19">
        <v>3</v>
      </c>
      <c r="G28" s="21">
        <f t="shared" si="0"/>
        <v>6</v>
      </c>
      <c r="H28" s="22" t="s">
        <v>678</v>
      </c>
      <c r="I28" s="19">
        <v>1329420</v>
      </c>
      <c r="J28" s="32">
        <v>18600</v>
      </c>
    </row>
    <row r="29" s="2" customFormat="1" ht="16.5" customHeight="1" spans="1:10">
      <c r="A29" s="18">
        <v>16</v>
      </c>
      <c r="B29" s="19">
        <v>499763</v>
      </c>
      <c r="C29" s="20">
        <v>43288</v>
      </c>
      <c r="D29" s="20">
        <v>43289</v>
      </c>
      <c r="E29" s="19">
        <v>1</v>
      </c>
      <c r="F29" s="19">
        <v>1</v>
      </c>
      <c r="G29" s="21">
        <f t="shared" si="0"/>
        <v>1</v>
      </c>
      <c r="H29" s="22" t="s">
        <v>679</v>
      </c>
      <c r="I29" s="19">
        <v>1332552</v>
      </c>
      <c r="J29" s="32">
        <v>4400</v>
      </c>
    </row>
    <row r="30" s="2" customFormat="1" ht="16.5" customHeight="1" spans="1:10">
      <c r="A30" s="18">
        <v>17</v>
      </c>
      <c r="B30" s="19">
        <v>499738</v>
      </c>
      <c r="C30" s="20">
        <v>43288</v>
      </c>
      <c r="D30" s="20">
        <v>43289</v>
      </c>
      <c r="E30" s="19">
        <v>2</v>
      </c>
      <c r="F30" s="19">
        <v>1</v>
      </c>
      <c r="G30" s="21">
        <f t="shared" si="0"/>
        <v>2</v>
      </c>
      <c r="H30" s="22" t="s">
        <v>680</v>
      </c>
      <c r="I30" s="19">
        <v>1332560</v>
      </c>
      <c r="J30" s="32">
        <v>7200</v>
      </c>
    </row>
    <row r="31" s="2" customFormat="1" ht="16.5" customHeight="1" spans="1:10">
      <c r="A31" s="18">
        <v>18</v>
      </c>
      <c r="B31" s="19">
        <v>499736</v>
      </c>
      <c r="C31" s="20">
        <v>43288</v>
      </c>
      <c r="D31" s="20">
        <v>43289</v>
      </c>
      <c r="E31" s="19">
        <v>2</v>
      </c>
      <c r="F31" s="19">
        <v>1</v>
      </c>
      <c r="G31" s="21">
        <f t="shared" si="0"/>
        <v>2</v>
      </c>
      <c r="H31" s="22" t="s">
        <v>681</v>
      </c>
      <c r="I31" s="19">
        <v>1331888</v>
      </c>
      <c r="J31" s="32">
        <v>7200</v>
      </c>
    </row>
    <row r="32" s="2" customFormat="1" ht="16.5" customHeight="1" spans="1:10">
      <c r="A32" s="18">
        <v>19</v>
      </c>
      <c r="B32" s="19">
        <v>499747</v>
      </c>
      <c r="C32" s="20">
        <v>43288</v>
      </c>
      <c r="D32" s="20">
        <v>43289</v>
      </c>
      <c r="E32" s="19">
        <v>1</v>
      </c>
      <c r="F32" s="19">
        <v>1</v>
      </c>
      <c r="G32" s="21">
        <f t="shared" si="0"/>
        <v>1</v>
      </c>
      <c r="H32" s="22" t="s">
        <v>682</v>
      </c>
      <c r="I32" s="19">
        <v>1332183</v>
      </c>
      <c r="J32" s="32">
        <v>3400</v>
      </c>
    </row>
    <row r="33" s="2" customFormat="1" ht="16.5" customHeight="1" spans="1:10">
      <c r="A33" s="18">
        <v>20</v>
      </c>
      <c r="B33" s="19">
        <v>500049</v>
      </c>
      <c r="C33" s="20">
        <v>43289</v>
      </c>
      <c r="D33" s="20">
        <v>43290</v>
      </c>
      <c r="E33" s="19">
        <v>1</v>
      </c>
      <c r="F33" s="19">
        <v>1</v>
      </c>
      <c r="G33" s="21">
        <f t="shared" si="0"/>
        <v>1</v>
      </c>
      <c r="H33" s="22" t="s">
        <v>683</v>
      </c>
      <c r="I33" s="19">
        <v>1333006</v>
      </c>
      <c r="J33" s="32">
        <v>3600</v>
      </c>
    </row>
    <row r="34" s="2" customFormat="1" ht="16.5" customHeight="1" spans="1:10">
      <c r="A34" s="18">
        <v>21</v>
      </c>
      <c r="B34" s="19">
        <v>500055</v>
      </c>
      <c r="C34" s="20">
        <v>43288</v>
      </c>
      <c r="D34" s="20">
        <v>43290</v>
      </c>
      <c r="E34" s="19">
        <v>1</v>
      </c>
      <c r="F34" s="19">
        <v>2</v>
      </c>
      <c r="G34" s="21">
        <f t="shared" si="0"/>
        <v>2</v>
      </c>
      <c r="H34" s="22" t="s">
        <v>684</v>
      </c>
      <c r="I34" s="19">
        <v>1332370</v>
      </c>
      <c r="J34" s="32">
        <v>7200</v>
      </c>
    </row>
    <row r="35" s="2" customFormat="1" ht="16.5" customHeight="1" spans="1:10">
      <c r="A35" s="18">
        <v>22</v>
      </c>
      <c r="B35" s="19">
        <v>500054</v>
      </c>
      <c r="C35" s="20">
        <v>43288</v>
      </c>
      <c r="D35" s="20">
        <v>43290</v>
      </c>
      <c r="E35" s="19">
        <v>1</v>
      </c>
      <c r="F35" s="19">
        <v>2</v>
      </c>
      <c r="G35" s="21">
        <f t="shared" si="0"/>
        <v>2</v>
      </c>
      <c r="H35" s="22" t="s">
        <v>685</v>
      </c>
      <c r="I35" s="19">
        <v>1332368</v>
      </c>
      <c r="J35" s="32">
        <v>7200</v>
      </c>
    </row>
    <row r="36" s="2" customFormat="1" ht="16.5" customHeight="1" spans="1:10">
      <c r="A36" s="18">
        <v>23</v>
      </c>
      <c r="B36" s="19">
        <v>500053</v>
      </c>
      <c r="C36" s="20">
        <v>43288</v>
      </c>
      <c r="D36" s="20">
        <v>43290</v>
      </c>
      <c r="E36" s="19">
        <v>1</v>
      </c>
      <c r="F36" s="19">
        <v>2</v>
      </c>
      <c r="G36" s="21">
        <f t="shared" si="0"/>
        <v>2</v>
      </c>
      <c r="H36" s="22" t="s">
        <v>686</v>
      </c>
      <c r="I36" s="19">
        <v>1332373</v>
      </c>
      <c r="J36" s="32">
        <v>7200</v>
      </c>
    </row>
    <row r="37" s="2" customFormat="1" ht="16.5" customHeight="1" spans="1:10">
      <c r="A37" s="18">
        <v>24</v>
      </c>
      <c r="B37" s="19">
        <v>500052</v>
      </c>
      <c r="C37" s="20">
        <v>43288</v>
      </c>
      <c r="D37" s="20">
        <v>43290</v>
      </c>
      <c r="E37" s="19">
        <v>1</v>
      </c>
      <c r="F37" s="19">
        <v>2</v>
      </c>
      <c r="G37" s="21">
        <f t="shared" si="0"/>
        <v>2</v>
      </c>
      <c r="H37" s="22" t="s">
        <v>687</v>
      </c>
      <c r="I37" s="19">
        <v>1332372</v>
      </c>
      <c r="J37" s="32">
        <v>7200</v>
      </c>
    </row>
    <row r="38" s="2" customFormat="1" ht="16.5" customHeight="1" spans="1:10">
      <c r="A38" s="18">
        <v>25</v>
      </c>
      <c r="B38" s="19">
        <v>500048</v>
      </c>
      <c r="C38" s="20">
        <v>43289</v>
      </c>
      <c r="D38" s="20">
        <v>43290</v>
      </c>
      <c r="E38" s="19">
        <v>1</v>
      </c>
      <c r="F38" s="19">
        <v>1</v>
      </c>
      <c r="G38" s="21">
        <f t="shared" si="0"/>
        <v>1</v>
      </c>
      <c r="H38" s="22" t="s">
        <v>688</v>
      </c>
      <c r="I38" s="19">
        <v>1332856</v>
      </c>
      <c r="J38" s="32">
        <v>3400</v>
      </c>
    </row>
    <row r="39" s="2" customFormat="1" ht="16.5" customHeight="1" spans="1:10">
      <c r="A39" s="18">
        <v>26</v>
      </c>
      <c r="B39" s="19">
        <v>500047</v>
      </c>
      <c r="C39" s="20">
        <v>43288</v>
      </c>
      <c r="D39" s="20">
        <v>43290</v>
      </c>
      <c r="E39" s="19">
        <v>1</v>
      </c>
      <c r="F39" s="19">
        <v>2</v>
      </c>
      <c r="G39" s="21">
        <f t="shared" si="0"/>
        <v>2</v>
      </c>
      <c r="H39" s="22" t="s">
        <v>689</v>
      </c>
      <c r="I39" s="19">
        <v>1332548</v>
      </c>
      <c r="J39" s="32">
        <v>7200</v>
      </c>
    </row>
    <row r="40" s="2" customFormat="1" ht="16.5" customHeight="1" spans="1:10">
      <c r="A40" s="18">
        <v>27</v>
      </c>
      <c r="B40" s="19">
        <v>500254</v>
      </c>
      <c r="C40" s="20">
        <v>43289</v>
      </c>
      <c r="D40" s="20">
        <v>43291</v>
      </c>
      <c r="E40" s="19">
        <v>3</v>
      </c>
      <c r="F40" s="19">
        <v>2</v>
      </c>
      <c r="G40" s="21">
        <f t="shared" si="0"/>
        <v>6</v>
      </c>
      <c r="H40" s="22" t="s">
        <v>690</v>
      </c>
      <c r="I40" s="19">
        <v>1332796</v>
      </c>
      <c r="J40" s="32">
        <v>21600</v>
      </c>
    </row>
    <row r="41" s="2" customFormat="1" ht="16.5" customHeight="1" spans="1:10">
      <c r="A41" s="18">
        <v>28</v>
      </c>
      <c r="B41" s="19">
        <v>500249</v>
      </c>
      <c r="C41" s="20">
        <v>43290</v>
      </c>
      <c r="D41" s="20">
        <v>43291</v>
      </c>
      <c r="E41" s="19">
        <v>1</v>
      </c>
      <c r="F41" s="19">
        <v>1</v>
      </c>
      <c r="G41" s="21">
        <f t="shared" si="0"/>
        <v>1</v>
      </c>
      <c r="H41" s="22" t="s">
        <v>688</v>
      </c>
      <c r="I41" s="19">
        <v>1333331</v>
      </c>
      <c r="J41" s="32">
        <v>3400</v>
      </c>
    </row>
    <row r="42" s="2" customFormat="1" ht="16.5" customHeight="1" spans="1:10">
      <c r="A42" s="18">
        <v>29</v>
      </c>
      <c r="B42" s="19">
        <v>500443</v>
      </c>
      <c r="C42" s="20">
        <v>43290</v>
      </c>
      <c r="D42" s="20">
        <v>43292</v>
      </c>
      <c r="E42" s="19">
        <v>3</v>
      </c>
      <c r="F42" s="19">
        <v>2</v>
      </c>
      <c r="G42" s="21">
        <f t="shared" si="0"/>
        <v>6</v>
      </c>
      <c r="H42" s="22" t="s">
        <v>691</v>
      </c>
      <c r="I42" s="19">
        <v>1333269</v>
      </c>
      <c r="J42" s="32">
        <v>23400</v>
      </c>
    </row>
    <row r="43" s="2" customFormat="1" ht="16.5" customHeight="1" spans="1:10">
      <c r="A43" s="18">
        <v>30</v>
      </c>
      <c r="B43" s="19">
        <v>500442</v>
      </c>
      <c r="C43" s="20">
        <v>43290</v>
      </c>
      <c r="D43" s="20">
        <v>43292</v>
      </c>
      <c r="E43" s="19">
        <v>1</v>
      </c>
      <c r="F43" s="19">
        <v>2</v>
      </c>
      <c r="G43" s="21">
        <f t="shared" si="0"/>
        <v>2</v>
      </c>
      <c r="H43" s="22" t="s">
        <v>692</v>
      </c>
      <c r="I43" s="19">
        <v>1333430</v>
      </c>
      <c r="J43" s="32">
        <v>7200</v>
      </c>
    </row>
    <row r="44" s="2" customFormat="1" ht="16.5" customHeight="1" spans="1:10">
      <c r="A44" s="18">
        <v>31</v>
      </c>
      <c r="B44" s="19">
        <v>500451</v>
      </c>
      <c r="C44" s="20">
        <v>43288</v>
      </c>
      <c r="D44" s="20">
        <v>43292</v>
      </c>
      <c r="E44" s="19">
        <v>3</v>
      </c>
      <c r="F44" s="19">
        <v>4</v>
      </c>
      <c r="G44" s="21">
        <f t="shared" si="0"/>
        <v>12</v>
      </c>
      <c r="H44" s="22" t="s">
        <v>693</v>
      </c>
      <c r="I44" s="19">
        <v>1332592</v>
      </c>
      <c r="J44" s="32">
        <v>37200</v>
      </c>
    </row>
    <row r="45" s="2" customFormat="1" ht="16.5" customHeight="1" spans="1:10">
      <c r="A45" s="18">
        <v>32</v>
      </c>
      <c r="B45" s="19">
        <v>500648</v>
      </c>
      <c r="C45" s="20">
        <v>43289</v>
      </c>
      <c r="D45" s="20">
        <v>43293</v>
      </c>
      <c r="E45" s="19">
        <v>1</v>
      </c>
      <c r="F45" s="19">
        <v>4</v>
      </c>
      <c r="G45" s="21">
        <f t="shared" si="0"/>
        <v>4</v>
      </c>
      <c r="H45" s="22" t="s">
        <v>694</v>
      </c>
      <c r="I45" s="19">
        <v>1332977</v>
      </c>
      <c r="J45" s="32">
        <v>13200</v>
      </c>
    </row>
    <row r="46" s="2" customFormat="1" ht="16.5" customHeight="1" spans="1:10">
      <c r="A46" s="18">
        <v>33</v>
      </c>
      <c r="B46" s="19">
        <v>500647</v>
      </c>
      <c r="C46" s="20">
        <v>43291</v>
      </c>
      <c r="D46" s="20">
        <v>43293</v>
      </c>
      <c r="E46" s="19">
        <v>3</v>
      </c>
      <c r="F46" s="19">
        <v>2</v>
      </c>
      <c r="G46" s="21">
        <f t="shared" si="0"/>
        <v>6</v>
      </c>
      <c r="H46" s="22" t="s">
        <v>695</v>
      </c>
      <c r="I46" s="19">
        <v>1333990</v>
      </c>
      <c r="J46" s="32">
        <v>20400</v>
      </c>
    </row>
    <row r="47" s="2" customFormat="1" ht="16.5" customHeight="1" spans="1:10">
      <c r="A47" s="18">
        <v>34</v>
      </c>
      <c r="B47" s="19">
        <v>500644</v>
      </c>
      <c r="C47" s="20">
        <v>43292</v>
      </c>
      <c r="D47" s="20">
        <v>43293</v>
      </c>
      <c r="E47" s="19">
        <v>3</v>
      </c>
      <c r="F47" s="19">
        <v>1</v>
      </c>
      <c r="G47" s="21">
        <f t="shared" si="0"/>
        <v>3</v>
      </c>
      <c r="H47" s="22" t="s">
        <v>691</v>
      </c>
      <c r="I47" s="19">
        <v>1334325</v>
      </c>
      <c r="J47" s="32">
        <v>11700</v>
      </c>
    </row>
    <row r="48" s="2" customFormat="1" ht="16.5" customHeight="1" spans="1:10">
      <c r="A48" s="18">
        <v>35</v>
      </c>
      <c r="B48" s="19">
        <v>500643</v>
      </c>
      <c r="C48" s="20">
        <v>43291</v>
      </c>
      <c r="D48" s="20">
        <v>43293</v>
      </c>
      <c r="E48" s="19">
        <v>1</v>
      </c>
      <c r="F48" s="19">
        <v>2</v>
      </c>
      <c r="G48" s="21">
        <f t="shared" si="0"/>
        <v>2</v>
      </c>
      <c r="H48" s="22" t="s">
        <v>696</v>
      </c>
      <c r="I48" s="19">
        <v>1333947</v>
      </c>
      <c r="J48" s="32">
        <v>7200</v>
      </c>
    </row>
    <row r="49" s="2" customFormat="1" ht="16.5" customHeight="1" spans="1:10">
      <c r="A49" s="18">
        <v>36</v>
      </c>
      <c r="B49" s="19">
        <v>500642</v>
      </c>
      <c r="C49" s="20">
        <v>43292</v>
      </c>
      <c r="D49" s="20">
        <v>43293</v>
      </c>
      <c r="E49" s="19">
        <v>3</v>
      </c>
      <c r="F49" s="19">
        <v>1</v>
      </c>
      <c r="G49" s="21">
        <f t="shared" si="0"/>
        <v>3</v>
      </c>
      <c r="H49" s="22" t="s">
        <v>697</v>
      </c>
      <c r="I49" s="19">
        <v>1334601</v>
      </c>
      <c r="J49" s="32">
        <v>10200</v>
      </c>
    </row>
    <row r="50" s="2" customFormat="1" ht="16.5" customHeight="1" spans="1:10">
      <c r="A50" s="18">
        <v>37</v>
      </c>
      <c r="B50" s="19">
        <v>500640</v>
      </c>
      <c r="C50" s="20">
        <v>43291</v>
      </c>
      <c r="D50" s="20">
        <v>43293</v>
      </c>
      <c r="E50" s="19">
        <v>1</v>
      </c>
      <c r="F50" s="19">
        <v>2</v>
      </c>
      <c r="G50" s="21">
        <f t="shared" si="0"/>
        <v>2</v>
      </c>
      <c r="H50" s="22" t="s">
        <v>698</v>
      </c>
      <c r="I50" s="19">
        <v>1333652</v>
      </c>
      <c r="J50" s="32">
        <v>6200</v>
      </c>
    </row>
    <row r="51" s="2" customFormat="1" ht="16.5" customHeight="1" spans="1:10">
      <c r="A51" s="18">
        <v>38</v>
      </c>
      <c r="B51" s="19">
        <v>500825</v>
      </c>
      <c r="C51" s="20">
        <v>43291</v>
      </c>
      <c r="D51" s="20">
        <v>43294</v>
      </c>
      <c r="E51" s="19">
        <v>1</v>
      </c>
      <c r="F51" s="19">
        <v>3</v>
      </c>
      <c r="G51" s="21">
        <f t="shared" si="0"/>
        <v>3</v>
      </c>
      <c r="H51" s="22" t="s">
        <v>699</v>
      </c>
      <c r="I51" s="19">
        <v>1333478</v>
      </c>
      <c r="J51" s="32">
        <v>9300</v>
      </c>
    </row>
    <row r="52" s="2" customFormat="1" ht="16.5" customHeight="1" spans="1:10">
      <c r="A52" s="18">
        <v>39</v>
      </c>
      <c r="B52" s="19">
        <v>501045</v>
      </c>
      <c r="C52" s="20">
        <v>43291</v>
      </c>
      <c r="D52" s="20">
        <v>43295</v>
      </c>
      <c r="E52" s="19">
        <v>1</v>
      </c>
      <c r="F52" s="19">
        <v>4</v>
      </c>
      <c r="G52" s="21">
        <f t="shared" si="0"/>
        <v>4</v>
      </c>
      <c r="H52" s="22" t="s">
        <v>700</v>
      </c>
      <c r="I52" s="19">
        <v>1332290</v>
      </c>
      <c r="J52" s="32">
        <v>13200</v>
      </c>
    </row>
    <row r="53" s="2" customFormat="1" ht="16.5" customHeight="1" spans="1:10">
      <c r="A53" s="18">
        <v>40</v>
      </c>
      <c r="B53" s="19">
        <v>501056</v>
      </c>
      <c r="C53" s="20">
        <v>43294</v>
      </c>
      <c r="D53" s="20">
        <v>43295</v>
      </c>
      <c r="E53" s="19">
        <v>1</v>
      </c>
      <c r="F53" s="19">
        <v>1</v>
      </c>
      <c r="G53" s="21">
        <f t="shared" si="0"/>
        <v>1</v>
      </c>
      <c r="H53" s="22" t="s">
        <v>701</v>
      </c>
      <c r="I53" s="19">
        <v>1286403</v>
      </c>
      <c r="J53" s="32">
        <v>3400</v>
      </c>
    </row>
    <row r="54" s="2" customFormat="1" ht="16.5" customHeight="1" spans="1:10">
      <c r="A54" s="18">
        <v>41</v>
      </c>
      <c r="B54" s="19">
        <v>501054</v>
      </c>
      <c r="C54" s="20">
        <v>43294</v>
      </c>
      <c r="D54" s="20">
        <v>43295</v>
      </c>
      <c r="E54" s="19">
        <v>2</v>
      </c>
      <c r="F54" s="19">
        <v>1</v>
      </c>
      <c r="G54" s="21">
        <f t="shared" si="0"/>
        <v>2</v>
      </c>
      <c r="H54" s="22" t="s">
        <v>702</v>
      </c>
      <c r="I54" s="19">
        <v>1333724</v>
      </c>
      <c r="J54" s="32">
        <v>8800</v>
      </c>
    </row>
    <row r="55" s="2" customFormat="1" ht="16.5" customHeight="1" spans="1:10">
      <c r="A55" s="18">
        <v>42</v>
      </c>
      <c r="B55" s="19">
        <v>501271</v>
      </c>
      <c r="C55" s="20">
        <v>43294</v>
      </c>
      <c r="D55" s="20">
        <v>43296</v>
      </c>
      <c r="E55" s="19">
        <v>1</v>
      </c>
      <c r="F55" s="19">
        <v>2</v>
      </c>
      <c r="G55" s="21">
        <f t="shared" si="0"/>
        <v>2</v>
      </c>
      <c r="H55" s="22" t="s">
        <v>703</v>
      </c>
      <c r="I55" s="19">
        <v>1333403</v>
      </c>
      <c r="J55" s="32">
        <v>6600</v>
      </c>
    </row>
    <row r="56" s="2" customFormat="1" ht="16.5" customHeight="1" spans="1:10">
      <c r="A56" s="18">
        <v>43</v>
      </c>
      <c r="B56" s="19">
        <v>501316</v>
      </c>
      <c r="C56" s="20">
        <v>43292</v>
      </c>
      <c r="D56" s="20">
        <v>43296</v>
      </c>
      <c r="E56" s="19">
        <v>2</v>
      </c>
      <c r="F56" s="19">
        <v>4</v>
      </c>
      <c r="G56" s="21">
        <f t="shared" si="0"/>
        <v>8</v>
      </c>
      <c r="H56" s="22" t="s">
        <v>704</v>
      </c>
      <c r="I56" s="19">
        <v>1333529</v>
      </c>
      <c r="J56" s="32">
        <v>28800</v>
      </c>
    </row>
    <row r="57" s="2" customFormat="1" ht="16.5" customHeight="1" spans="1:10">
      <c r="A57" s="18">
        <v>44</v>
      </c>
      <c r="B57" s="19">
        <v>501311</v>
      </c>
      <c r="C57" s="20">
        <v>43292</v>
      </c>
      <c r="D57" s="20">
        <v>43296</v>
      </c>
      <c r="E57" s="19">
        <v>1</v>
      </c>
      <c r="F57" s="19">
        <v>4</v>
      </c>
      <c r="G57" s="21">
        <f t="shared" si="0"/>
        <v>4</v>
      </c>
      <c r="H57" s="22" t="s">
        <v>705</v>
      </c>
      <c r="I57" s="19">
        <v>1333525</v>
      </c>
      <c r="J57" s="32">
        <v>14400</v>
      </c>
    </row>
    <row r="58" s="2" customFormat="1" ht="16.5" customHeight="1" spans="1:10">
      <c r="A58" s="18">
        <v>45</v>
      </c>
      <c r="B58" s="19">
        <v>501335</v>
      </c>
      <c r="C58" s="20">
        <v>43295</v>
      </c>
      <c r="D58" s="20">
        <v>43296</v>
      </c>
      <c r="E58" s="19">
        <v>1</v>
      </c>
      <c r="F58" s="19">
        <v>1</v>
      </c>
      <c r="G58" s="21">
        <f t="shared" si="0"/>
        <v>1</v>
      </c>
      <c r="H58" s="22" t="s">
        <v>706</v>
      </c>
      <c r="I58" s="19">
        <v>1329705</v>
      </c>
      <c r="J58" s="32">
        <v>4900</v>
      </c>
    </row>
    <row r="59" s="2" customFormat="1" ht="16.5" customHeight="1" spans="1:10">
      <c r="A59" s="18">
        <v>46</v>
      </c>
      <c r="B59" s="19">
        <v>501745</v>
      </c>
      <c r="C59" s="20">
        <v>43297</v>
      </c>
      <c r="D59" s="20">
        <v>43298</v>
      </c>
      <c r="E59" s="19">
        <v>1</v>
      </c>
      <c r="F59" s="19">
        <v>1</v>
      </c>
      <c r="G59" s="21">
        <f t="shared" si="0"/>
        <v>1</v>
      </c>
      <c r="H59" s="22" t="s">
        <v>707</v>
      </c>
      <c r="I59" s="19">
        <v>1336458</v>
      </c>
      <c r="J59" s="32">
        <v>3700</v>
      </c>
    </row>
    <row r="60" s="2" customFormat="1" ht="16.5" customHeight="1" spans="1:10">
      <c r="A60" s="18">
        <v>47</v>
      </c>
      <c r="B60" s="19">
        <v>501926</v>
      </c>
      <c r="C60" s="20">
        <v>43298</v>
      </c>
      <c r="D60" s="20">
        <v>43299</v>
      </c>
      <c r="E60" s="19">
        <v>4</v>
      </c>
      <c r="F60" s="19">
        <v>1</v>
      </c>
      <c r="G60" s="21">
        <f t="shared" si="0"/>
        <v>4</v>
      </c>
      <c r="H60" s="22" t="s">
        <v>708</v>
      </c>
      <c r="I60" s="19">
        <v>1336419</v>
      </c>
      <c r="J60" s="32">
        <v>12400</v>
      </c>
    </row>
    <row r="61" s="2" customFormat="1" ht="16.5" customHeight="1" spans="1:10">
      <c r="A61" s="18">
        <v>48</v>
      </c>
      <c r="B61" s="19">
        <v>502116</v>
      </c>
      <c r="C61" s="20">
        <v>43298</v>
      </c>
      <c r="D61" s="20">
        <v>43300</v>
      </c>
      <c r="E61" s="19">
        <v>1</v>
      </c>
      <c r="F61" s="19">
        <v>2</v>
      </c>
      <c r="G61" s="21">
        <f t="shared" si="0"/>
        <v>2</v>
      </c>
      <c r="H61" s="22" t="s">
        <v>709</v>
      </c>
      <c r="I61" s="19">
        <v>1336331</v>
      </c>
      <c r="J61" s="32">
        <v>6200</v>
      </c>
    </row>
    <row r="62" s="2" customFormat="1" ht="16.5" customHeight="1" spans="1:10">
      <c r="A62" s="18">
        <v>49</v>
      </c>
      <c r="B62" s="19">
        <v>502320</v>
      </c>
      <c r="C62" s="20">
        <v>43297</v>
      </c>
      <c r="D62" s="20">
        <v>43301</v>
      </c>
      <c r="E62" s="19">
        <v>4</v>
      </c>
      <c r="F62" s="19">
        <v>4</v>
      </c>
      <c r="G62" s="21">
        <f t="shared" si="0"/>
        <v>16</v>
      </c>
      <c r="H62" s="22" t="s">
        <v>710</v>
      </c>
      <c r="I62" s="19">
        <v>1336111</v>
      </c>
      <c r="J62" s="32">
        <v>57600</v>
      </c>
    </row>
    <row r="63" s="2" customFormat="1" ht="16.5" customHeight="1" spans="1:10">
      <c r="A63" s="18">
        <v>50</v>
      </c>
      <c r="B63" s="19">
        <v>502570</v>
      </c>
      <c r="C63" s="20">
        <v>43299</v>
      </c>
      <c r="D63" s="20">
        <v>43302</v>
      </c>
      <c r="E63" s="19">
        <v>1</v>
      </c>
      <c r="F63" s="19">
        <v>3</v>
      </c>
      <c r="G63" s="21">
        <f t="shared" si="0"/>
        <v>3</v>
      </c>
      <c r="H63" s="22" t="s">
        <v>711</v>
      </c>
      <c r="I63" s="19">
        <v>1332463</v>
      </c>
      <c r="J63" s="32">
        <v>13200</v>
      </c>
    </row>
    <row r="64" s="2" customFormat="1" ht="16.5" customHeight="1" spans="1:10">
      <c r="A64" s="18">
        <v>51</v>
      </c>
      <c r="B64" s="19">
        <v>502803</v>
      </c>
      <c r="C64" s="20">
        <v>43300</v>
      </c>
      <c r="D64" s="20">
        <v>43303</v>
      </c>
      <c r="E64" s="19">
        <v>1</v>
      </c>
      <c r="F64" s="19">
        <v>3</v>
      </c>
      <c r="G64" s="21">
        <f t="shared" si="0"/>
        <v>3</v>
      </c>
      <c r="H64" s="22" t="s">
        <v>712</v>
      </c>
      <c r="I64" s="19">
        <v>1328863</v>
      </c>
      <c r="J64" s="32">
        <v>11100</v>
      </c>
    </row>
    <row r="65" s="2" customFormat="1" ht="16.5" customHeight="1" spans="1:10">
      <c r="A65" s="18">
        <v>52</v>
      </c>
      <c r="B65" s="19">
        <v>503166</v>
      </c>
      <c r="C65" s="20">
        <v>43303</v>
      </c>
      <c r="D65" s="20">
        <v>43305</v>
      </c>
      <c r="E65" s="19">
        <v>1</v>
      </c>
      <c r="F65" s="19">
        <v>2</v>
      </c>
      <c r="G65" s="21">
        <f t="shared" si="0"/>
        <v>2</v>
      </c>
      <c r="H65" s="22" t="s">
        <v>149</v>
      </c>
      <c r="I65" s="19">
        <v>1337343</v>
      </c>
      <c r="J65" s="32">
        <v>6600</v>
      </c>
    </row>
    <row r="66" s="2" customFormat="1" ht="16.5" customHeight="1" spans="1:10">
      <c r="A66" s="18">
        <v>53</v>
      </c>
      <c r="B66" s="19">
        <v>503781</v>
      </c>
      <c r="C66" s="20">
        <v>43306</v>
      </c>
      <c r="D66" s="20">
        <v>43308</v>
      </c>
      <c r="E66" s="19">
        <v>1</v>
      </c>
      <c r="F66" s="19">
        <v>2</v>
      </c>
      <c r="G66" s="21">
        <f t="shared" si="0"/>
        <v>2</v>
      </c>
      <c r="H66" s="22" t="s">
        <v>713</v>
      </c>
      <c r="I66" s="19">
        <v>1333372</v>
      </c>
      <c r="J66" s="32">
        <v>9800</v>
      </c>
    </row>
    <row r="67" s="2" customFormat="1" ht="16.5" customHeight="1" spans="1:10">
      <c r="A67" s="18">
        <v>54</v>
      </c>
      <c r="B67" s="19">
        <v>505017</v>
      </c>
      <c r="C67" s="20">
        <v>43309</v>
      </c>
      <c r="D67" s="20" t="s">
        <v>714</v>
      </c>
      <c r="E67" s="19">
        <v>1</v>
      </c>
      <c r="F67" s="19">
        <v>3</v>
      </c>
      <c r="G67" s="21">
        <f t="shared" si="0"/>
        <v>3</v>
      </c>
      <c r="H67" s="22" t="s">
        <v>715</v>
      </c>
      <c r="I67" s="19">
        <v>1336667</v>
      </c>
      <c r="J67" s="32">
        <v>9900</v>
      </c>
    </row>
    <row r="68" s="2" customFormat="1" ht="16.5" customHeight="1" spans="1:10">
      <c r="A68" s="18">
        <v>55</v>
      </c>
      <c r="B68" s="19">
        <v>505020</v>
      </c>
      <c r="C68" s="20">
        <v>43310</v>
      </c>
      <c r="D68" s="20">
        <v>43312</v>
      </c>
      <c r="E68" s="19">
        <v>1</v>
      </c>
      <c r="F68" s="19">
        <v>2</v>
      </c>
      <c r="G68" s="21">
        <f t="shared" si="0"/>
        <v>2</v>
      </c>
      <c r="H68" s="22" t="s">
        <v>716</v>
      </c>
      <c r="I68" s="19">
        <v>1327561</v>
      </c>
      <c r="J68" s="32">
        <v>8800</v>
      </c>
    </row>
    <row r="69" s="2" customFormat="1" ht="16.5" customHeight="1" spans="1:10">
      <c r="A69" s="18">
        <v>56</v>
      </c>
      <c r="B69" s="19">
        <v>505035</v>
      </c>
      <c r="C69" s="20">
        <v>43310</v>
      </c>
      <c r="D69" s="20">
        <v>43312</v>
      </c>
      <c r="E69" s="19">
        <v>1</v>
      </c>
      <c r="F69" s="19">
        <v>2</v>
      </c>
      <c r="G69" s="21">
        <f t="shared" si="0"/>
        <v>2</v>
      </c>
      <c r="H69" s="22" t="s">
        <v>717</v>
      </c>
      <c r="I69" s="19">
        <v>1338137</v>
      </c>
      <c r="J69" s="32">
        <v>10400</v>
      </c>
    </row>
    <row r="70" s="2" customFormat="1" ht="16.5" customHeight="1" spans="1:10">
      <c r="A70" s="33"/>
      <c r="B70" s="34"/>
      <c r="C70" s="35"/>
      <c r="D70" s="35"/>
      <c r="E70" s="34"/>
      <c r="F70" s="34"/>
      <c r="G70" s="36"/>
      <c r="H70" s="37"/>
      <c r="I70" s="34"/>
      <c r="J70" s="32">
        <v>0</v>
      </c>
    </row>
    <row r="71" s="3" customFormat="1" ht="22.5" customHeight="1" spans="1:11">
      <c r="A71" s="38" t="s">
        <v>247</v>
      </c>
      <c r="B71" s="39"/>
      <c r="C71" s="39"/>
      <c r="D71" s="40"/>
      <c r="E71" s="41">
        <f t="shared" ref="E71:J71" si="1">SUM(E14:E70)</f>
        <v>81</v>
      </c>
      <c r="F71" s="41">
        <f t="shared" si="1"/>
        <v>113</v>
      </c>
      <c r="G71" s="42">
        <f>SUM(G14:G69)</f>
        <v>165</v>
      </c>
      <c r="H71" s="43"/>
      <c r="I71" s="53"/>
      <c r="J71" s="54">
        <f t="shared" si="1"/>
        <v>647400</v>
      </c>
      <c r="K71" s="55" t="s">
        <v>718</v>
      </c>
    </row>
    <row r="72" s="1" customFormat="1" customHeight="1" spans="1:9">
      <c r="A72" s="44"/>
      <c r="B72" s="44"/>
      <c r="C72" s="44"/>
      <c r="D72" s="44"/>
      <c r="E72" s="45"/>
      <c r="F72" s="45"/>
      <c r="G72" s="46"/>
      <c r="H72" s="47"/>
      <c r="I72" s="47"/>
    </row>
    <row r="73" s="1" customFormat="1" ht="15.75" customHeight="1" spans="1:10">
      <c r="A73" s="13" t="s">
        <v>96</v>
      </c>
      <c r="B73" s="13"/>
      <c r="C73" s="4"/>
      <c r="D73" s="14"/>
      <c r="E73" s="14"/>
      <c r="F73" s="14"/>
      <c r="G73" s="14"/>
      <c r="H73" s="13"/>
      <c r="I73" s="56"/>
      <c r="J73" s="57"/>
    </row>
    <row r="74" s="1" customFormat="1" ht="15.75" customHeight="1" spans="1:9">
      <c r="A74" s="13" t="s">
        <v>97</v>
      </c>
      <c r="B74" s="13"/>
      <c r="C74" s="4"/>
      <c r="D74" s="14"/>
      <c r="E74" s="14"/>
      <c r="F74" s="14"/>
      <c r="G74" s="14"/>
      <c r="H74" s="13"/>
      <c r="I74" s="56"/>
    </row>
    <row r="75" s="1" customFormat="1" ht="15.75" customHeight="1" spans="1:9">
      <c r="A75" s="13" t="s">
        <v>98</v>
      </c>
      <c r="B75" s="13"/>
      <c r="C75" s="4"/>
      <c r="D75" s="14"/>
      <c r="E75" s="14"/>
      <c r="F75" s="14"/>
      <c r="G75" s="14"/>
      <c r="H75" s="13"/>
      <c r="I75" s="56"/>
    </row>
    <row r="76" s="1" customFormat="1" ht="15.75" customHeight="1" spans="1:10">
      <c r="A76" s="13" t="s">
        <v>99</v>
      </c>
      <c r="B76" s="13"/>
      <c r="C76" s="4"/>
      <c r="D76" s="14"/>
      <c r="E76" s="14"/>
      <c r="F76" s="14"/>
      <c r="G76" s="14"/>
      <c r="H76" s="13"/>
      <c r="I76" s="56"/>
      <c r="J76" s="48"/>
    </row>
    <row r="77" s="1" customFormat="1" ht="15.75" customHeight="1" spans="1:10">
      <c r="A77" s="13" t="s">
        <v>100</v>
      </c>
      <c r="B77" s="13"/>
      <c r="C77" s="4"/>
      <c r="D77" s="14"/>
      <c r="E77" s="14"/>
      <c r="F77" s="14"/>
      <c r="G77" s="14"/>
      <c r="H77" s="13"/>
      <c r="I77" s="56"/>
      <c r="J77" s="48"/>
    </row>
    <row r="78" s="1" customFormat="1" ht="15.75" customHeight="1" spans="1:10">
      <c r="A78" s="13" t="s">
        <v>101</v>
      </c>
      <c r="B78" s="13"/>
      <c r="C78" s="4"/>
      <c r="D78" s="14"/>
      <c r="E78" s="14"/>
      <c r="F78" s="14"/>
      <c r="G78" s="14"/>
      <c r="H78" s="13"/>
      <c r="I78" s="1"/>
      <c r="J78" s="48"/>
    </row>
    <row r="79" s="1" customFormat="1" ht="9" customHeight="1" spans="1:7">
      <c r="A79" s="48"/>
      <c r="B79" s="49"/>
      <c r="C79" s="49"/>
      <c r="D79" s="49"/>
      <c r="E79" s="49"/>
      <c r="F79" s="49"/>
      <c r="G79" s="49"/>
    </row>
    <row r="80" s="1" customFormat="1" ht="9" customHeight="1" spans="1:7">
      <c r="A80" s="48"/>
      <c r="B80" s="49"/>
      <c r="C80" s="49"/>
      <c r="D80" s="49"/>
      <c r="E80" s="49"/>
      <c r="F80" s="49"/>
      <c r="G80" s="49"/>
    </row>
    <row r="81" s="1" customFormat="1" ht="9" customHeight="1" spans="1:7">
      <c r="A81" s="48"/>
      <c r="B81" s="49"/>
      <c r="C81" s="49"/>
      <c r="D81" s="49"/>
      <c r="E81" s="49"/>
      <c r="F81" s="49"/>
      <c r="G81" s="49"/>
    </row>
    <row r="82" s="1" customFormat="1" ht="9" customHeight="1" spans="1:7">
      <c r="A82" s="48"/>
      <c r="B82" s="49"/>
      <c r="C82" s="49"/>
      <c r="D82" s="49"/>
      <c r="E82" s="49"/>
      <c r="F82" s="49"/>
      <c r="G82" s="49"/>
    </row>
    <row r="83" s="1" customFormat="1" ht="9" customHeight="1" spans="1:10">
      <c r="A83" s="50"/>
      <c r="B83" s="51"/>
      <c r="C83" s="51"/>
      <c r="D83" s="51"/>
      <c r="E83" s="49"/>
      <c r="F83" s="49"/>
      <c r="G83" s="49"/>
      <c r="H83" s="1"/>
      <c r="I83" s="1"/>
      <c r="J83" s="58"/>
    </row>
    <row r="84" s="1" customFormat="1" spans="1:7">
      <c r="A84" s="52" t="s">
        <v>719</v>
      </c>
      <c r="B84" s="52"/>
      <c r="C84" s="52"/>
      <c r="D84" s="52"/>
      <c r="E84" s="4"/>
      <c r="F84" s="4"/>
      <c r="G84" s="4"/>
    </row>
    <row r="85" s="4" customFormat="1" spans="1:10">
      <c r="A85" s="14" t="s">
        <v>103</v>
      </c>
      <c r="B85" s="14"/>
      <c r="C85" s="14"/>
      <c r="D85" s="14"/>
      <c r="H85" s="1"/>
      <c r="I85" s="1"/>
      <c r="J85" s="1"/>
    </row>
  </sheetData>
  <mergeCells count="11">
    <mergeCell ref="A1:J1"/>
    <mergeCell ref="H2:J2"/>
    <mergeCell ref="H3:J3"/>
    <mergeCell ref="C4:J4"/>
    <mergeCell ref="I5:J5"/>
    <mergeCell ref="F10:G10"/>
    <mergeCell ref="A12:J12"/>
    <mergeCell ref="C13:D13"/>
    <mergeCell ref="A71:D71"/>
    <mergeCell ref="A84:D84"/>
    <mergeCell ref="A85:D85"/>
  </mergeCells>
  <pageMargins left="0.75" right="0.75" top="1" bottom="1" header="0.511805555555556" footer="0.511805555555556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99"/>
  <sheetViews>
    <sheetView workbookViewId="0">
      <selection activeCell="I30" sqref="I30"/>
    </sheetView>
  </sheetViews>
  <sheetFormatPr defaultColWidth="9" defaultRowHeight="15"/>
  <cols>
    <col min="1" max="1" width="7" style="213" customWidth="1"/>
    <col min="2" max="3" width="9.44166666666667" style="213"/>
    <col min="4" max="4" width="19" style="213" customWidth="1"/>
    <col min="5" max="5" width="10.2166666666667" style="213" customWidth="1"/>
    <col min="6" max="6" width="17.4416666666667" style="213" customWidth="1"/>
    <col min="7" max="7" width="12.6666666666667" style="213"/>
    <col min="8" max="8" width="30.625" style="213" customWidth="1"/>
    <col min="9" max="9" width="10.4416666666667" style="213"/>
    <col min="10" max="11" width="8.88333333333333" style="213"/>
    <col min="12" max="12" width="12.625" style="213"/>
    <col min="13" max="256" width="8.88333333333333" style="213"/>
    <col min="257" max="16384" width="9" style="213"/>
  </cols>
  <sheetData>
    <row r="2" s="213" customFormat="1" ht="26.25" spans="4:13">
      <c r="D2" s="219" t="s">
        <v>52</v>
      </c>
      <c r="L2" s="214"/>
      <c r="M2" s="214"/>
    </row>
    <row r="3" s="213" customFormat="1" spans="5:13">
      <c r="E3" s="220" t="s">
        <v>53</v>
      </c>
      <c r="F3" s="220"/>
      <c r="G3" s="220"/>
      <c r="L3" s="214"/>
      <c r="M3" s="214"/>
    </row>
    <row r="4" s="213" customFormat="1" spans="5:13">
      <c r="E4" s="220" t="s">
        <v>54</v>
      </c>
      <c r="F4" s="220"/>
      <c r="G4" s="220"/>
      <c r="L4" s="214"/>
      <c r="M4" s="214"/>
    </row>
    <row r="5" s="213" customFormat="1" spans="4:13">
      <c r="D5" s="221" t="s">
        <v>55</v>
      </c>
      <c r="E5" s="221"/>
      <c r="F5" s="221"/>
      <c r="G5" s="221"/>
      <c r="L5" s="214"/>
      <c r="M5" s="214"/>
    </row>
    <row r="6" s="213" customFormat="1" spans="6:13">
      <c r="F6" s="221" t="s">
        <v>56</v>
      </c>
      <c r="G6" s="221"/>
      <c r="L6" s="214"/>
      <c r="M6" s="214"/>
    </row>
    <row r="7" s="213" customFormat="1" ht="15.75" spans="1:13">
      <c r="A7" s="222"/>
      <c r="B7" s="223"/>
      <c r="C7" s="223"/>
      <c r="D7" s="223"/>
      <c r="E7" s="224"/>
      <c r="F7" s="225"/>
      <c r="G7" s="226"/>
      <c r="L7" s="214"/>
      <c r="M7" s="214"/>
    </row>
    <row r="8" s="213" customFormat="1" ht="15.75" spans="1:13">
      <c r="A8" s="223" t="s">
        <v>0</v>
      </c>
      <c r="C8" s="223"/>
      <c r="D8" s="223"/>
      <c r="E8" s="227"/>
      <c r="F8" s="225"/>
      <c r="L8" s="214"/>
      <c r="M8" s="214"/>
    </row>
    <row r="9" s="213" customFormat="1" ht="12.75" customHeight="1" spans="1:13">
      <c r="A9" s="223"/>
      <c r="C9" s="223"/>
      <c r="D9" s="223"/>
      <c r="E9" s="227"/>
      <c r="F9" s="225"/>
      <c r="L9" s="214"/>
      <c r="M9" s="214"/>
    </row>
    <row r="10" s="213" customFormat="1" ht="15.75" spans="1:13">
      <c r="A10" s="222" t="s">
        <v>57</v>
      </c>
      <c r="B10" s="223"/>
      <c r="C10" s="223"/>
      <c r="D10" s="223"/>
      <c r="E10" s="224"/>
      <c r="F10" s="228" t="s">
        <v>58</v>
      </c>
      <c r="G10" s="229" t="s">
        <v>2</v>
      </c>
      <c r="L10" s="214"/>
      <c r="M10" s="214"/>
    </row>
    <row r="11" s="213" customFormat="1" ht="15.75" spans="1:13">
      <c r="A11" s="222" t="s">
        <v>3</v>
      </c>
      <c r="C11" s="223"/>
      <c r="D11" s="223"/>
      <c r="E11" s="227"/>
      <c r="F11" s="230" t="s">
        <v>4</v>
      </c>
      <c r="G11" s="229">
        <v>70114</v>
      </c>
      <c r="L11" s="214"/>
      <c r="M11" s="214"/>
    </row>
    <row r="12" s="213" customFormat="1" ht="15.75" spans="1:13">
      <c r="A12" s="222" t="s">
        <v>5</v>
      </c>
      <c r="B12" s="223"/>
      <c r="C12" s="223"/>
      <c r="D12" s="223"/>
      <c r="E12" s="227"/>
      <c r="F12" s="230" t="s">
        <v>6</v>
      </c>
      <c r="G12" s="231">
        <f ca="1">NOW()</f>
        <v>43314.6268402778</v>
      </c>
      <c r="L12" s="214"/>
      <c r="M12" s="214"/>
    </row>
    <row r="13" s="213" customFormat="1" ht="15.75" spans="1:13">
      <c r="A13" s="232"/>
      <c r="B13" s="223"/>
      <c r="C13" s="223"/>
      <c r="D13" s="223"/>
      <c r="E13" s="224"/>
      <c r="F13" s="225"/>
      <c r="G13" s="226"/>
      <c r="L13" s="214"/>
      <c r="M13" s="214"/>
    </row>
    <row r="14" s="218" customFormat="1" ht="17.25" customHeight="1" spans="1:13">
      <c r="A14" s="233" t="s">
        <v>7</v>
      </c>
      <c r="B14" s="234"/>
      <c r="C14" s="234"/>
      <c r="D14" s="234"/>
      <c r="E14" s="234"/>
      <c r="F14" s="234"/>
      <c r="G14" s="235"/>
      <c r="L14" s="214"/>
      <c r="M14" s="214"/>
    </row>
    <row r="15" s="218" customFormat="1" ht="13.5" spans="1:13">
      <c r="A15" s="236" t="s">
        <v>8</v>
      </c>
      <c r="B15" s="236" t="s">
        <v>9</v>
      </c>
      <c r="C15" s="236"/>
      <c r="D15" s="236" t="s">
        <v>10</v>
      </c>
      <c r="E15" s="236" t="s">
        <v>59</v>
      </c>
      <c r="F15" s="237" t="s">
        <v>60</v>
      </c>
      <c r="G15" s="236" t="s">
        <v>12</v>
      </c>
      <c r="L15" s="214"/>
      <c r="M15" s="214"/>
    </row>
    <row r="16" s="218" customFormat="1" ht="13.5" spans="1:13">
      <c r="A16" s="238">
        <v>1</v>
      </c>
      <c r="B16" s="239" t="s">
        <v>61</v>
      </c>
      <c r="C16" s="239" t="s">
        <v>62</v>
      </c>
      <c r="D16" s="240" t="s">
        <v>63</v>
      </c>
      <c r="E16" s="241">
        <v>395935</v>
      </c>
      <c r="F16" s="242">
        <v>17012106381516</v>
      </c>
      <c r="G16" s="243">
        <v>5800</v>
      </c>
      <c r="L16" s="214"/>
      <c r="M16" s="214"/>
    </row>
    <row r="17" s="218" customFormat="1" ht="13.5" spans="1:13">
      <c r="A17" s="238">
        <v>2</v>
      </c>
      <c r="B17" s="239" t="s">
        <v>61</v>
      </c>
      <c r="C17" s="239" t="s">
        <v>62</v>
      </c>
      <c r="D17" s="240" t="s">
        <v>64</v>
      </c>
      <c r="E17" s="241">
        <v>395932</v>
      </c>
      <c r="F17" s="242">
        <v>1171899</v>
      </c>
      <c r="G17" s="243">
        <v>6800</v>
      </c>
      <c r="L17" s="214"/>
      <c r="M17" s="214"/>
    </row>
    <row r="18" s="218" customFormat="1" ht="13.5" spans="1:13">
      <c r="A18" s="238">
        <v>3</v>
      </c>
      <c r="B18" s="239" t="s">
        <v>61</v>
      </c>
      <c r="C18" s="239" t="s">
        <v>65</v>
      </c>
      <c r="D18" s="240" t="s">
        <v>66</v>
      </c>
      <c r="E18" s="241">
        <v>396119</v>
      </c>
      <c r="F18" s="242">
        <v>17011621305518</v>
      </c>
      <c r="G18" s="243">
        <v>18600</v>
      </c>
      <c r="L18" s="214"/>
      <c r="M18" s="214"/>
    </row>
    <row r="19" s="218" customFormat="1" ht="13.5" spans="1:13">
      <c r="A19" s="238">
        <v>4</v>
      </c>
      <c r="B19" s="239" t="s">
        <v>48</v>
      </c>
      <c r="C19" s="239" t="s">
        <v>67</v>
      </c>
      <c r="D19" s="240" t="s">
        <v>68</v>
      </c>
      <c r="E19" s="241">
        <v>396331</v>
      </c>
      <c r="F19" s="242">
        <v>17012413411615</v>
      </c>
      <c r="G19" s="243">
        <v>18600</v>
      </c>
      <c r="L19" s="214"/>
      <c r="M19" s="214"/>
    </row>
    <row r="20" s="218" customFormat="1" ht="12.75" spans="1:13">
      <c r="A20" s="238">
        <v>5</v>
      </c>
      <c r="B20" s="239" t="s">
        <v>61</v>
      </c>
      <c r="C20" s="239" t="s">
        <v>67</v>
      </c>
      <c r="D20" s="240" t="s">
        <v>69</v>
      </c>
      <c r="E20" s="241">
        <v>396335</v>
      </c>
      <c r="F20" s="242">
        <v>1170831</v>
      </c>
      <c r="G20" s="243">
        <v>13600</v>
      </c>
      <c r="L20" s="208"/>
      <c r="M20" s="208"/>
    </row>
    <row r="21" s="218" customFormat="1" ht="12.75" spans="1:13">
      <c r="A21" s="238">
        <v>6</v>
      </c>
      <c r="B21" s="239" t="s">
        <v>65</v>
      </c>
      <c r="C21" s="239" t="s">
        <v>67</v>
      </c>
      <c r="D21" s="240" t="s">
        <v>70</v>
      </c>
      <c r="E21" s="241">
        <v>396329</v>
      </c>
      <c r="F21" s="242">
        <v>17022815513218</v>
      </c>
      <c r="G21" s="243">
        <v>10800</v>
      </c>
      <c r="L21" s="208"/>
      <c r="M21" s="208"/>
    </row>
    <row r="22" s="218" customFormat="1" ht="12.75" spans="1:13">
      <c r="A22" s="238">
        <v>8</v>
      </c>
      <c r="B22" s="239" t="s">
        <v>65</v>
      </c>
      <c r="C22" s="239" t="s">
        <v>67</v>
      </c>
      <c r="D22" s="240" t="s">
        <v>71</v>
      </c>
      <c r="E22" s="241">
        <v>396333</v>
      </c>
      <c r="F22" s="242">
        <v>17012514185519</v>
      </c>
      <c r="G22" s="243">
        <v>3100</v>
      </c>
      <c r="L22" s="208"/>
      <c r="M22" s="208"/>
    </row>
    <row r="23" s="218" customFormat="1" ht="12.75" spans="1:13">
      <c r="A23" s="238">
        <v>9</v>
      </c>
      <c r="B23" s="239" t="s">
        <v>65</v>
      </c>
      <c r="C23" s="239" t="s">
        <v>67</v>
      </c>
      <c r="D23" s="240" t="s">
        <v>72</v>
      </c>
      <c r="E23" s="241">
        <v>396382</v>
      </c>
      <c r="F23" s="242">
        <v>1171454</v>
      </c>
      <c r="G23" s="243">
        <v>3400</v>
      </c>
      <c r="L23" s="208"/>
      <c r="M23" s="208"/>
    </row>
    <row r="24" s="218" customFormat="1" ht="12.75" spans="1:13">
      <c r="A24" s="238">
        <v>10</v>
      </c>
      <c r="B24" s="239" t="s">
        <v>48</v>
      </c>
      <c r="C24" s="239" t="s">
        <v>67</v>
      </c>
      <c r="D24" s="240" t="s">
        <v>73</v>
      </c>
      <c r="E24" s="241">
        <v>396367</v>
      </c>
      <c r="F24" s="242">
        <v>161223151675</v>
      </c>
      <c r="G24" s="243">
        <v>9600</v>
      </c>
      <c r="L24" s="208"/>
      <c r="M24" s="208"/>
    </row>
    <row r="25" s="218" customFormat="1" ht="12.75" spans="1:13">
      <c r="A25" s="238">
        <v>11</v>
      </c>
      <c r="B25" s="239" t="s">
        <v>62</v>
      </c>
      <c r="C25" s="239" t="s">
        <v>74</v>
      </c>
      <c r="D25" s="240" t="s">
        <v>75</v>
      </c>
      <c r="E25" s="241">
        <v>396583</v>
      </c>
      <c r="F25" s="242">
        <v>1171806</v>
      </c>
      <c r="G25" s="243">
        <v>24000</v>
      </c>
      <c r="L25" s="208"/>
      <c r="M25" s="208"/>
    </row>
    <row r="26" s="218" customFormat="1" ht="12.75" spans="1:13">
      <c r="A26" s="238">
        <v>12</v>
      </c>
      <c r="B26" s="239" t="s">
        <v>48</v>
      </c>
      <c r="C26" s="239" t="s">
        <v>74</v>
      </c>
      <c r="D26" s="240" t="s">
        <v>76</v>
      </c>
      <c r="E26" s="241">
        <v>396604</v>
      </c>
      <c r="F26" s="242">
        <v>161223152217</v>
      </c>
      <c r="G26" s="243">
        <v>14800</v>
      </c>
      <c r="J26" s="250"/>
      <c r="L26" s="208"/>
      <c r="M26" s="208"/>
    </row>
    <row r="27" s="218" customFormat="1" ht="12.75" spans="1:13">
      <c r="A27" s="238">
        <v>13</v>
      </c>
      <c r="B27" s="239" t="s">
        <v>65</v>
      </c>
      <c r="C27" s="239" t="s">
        <v>77</v>
      </c>
      <c r="D27" s="240" t="s">
        <v>78</v>
      </c>
      <c r="E27" s="241">
        <v>396982</v>
      </c>
      <c r="F27" s="242">
        <v>1172530</v>
      </c>
      <c r="G27" s="243">
        <v>12400</v>
      </c>
      <c r="L27" s="208"/>
      <c r="M27" s="208"/>
    </row>
    <row r="28" s="218" customFormat="1" ht="12.75" spans="1:13">
      <c r="A28" s="238">
        <v>14</v>
      </c>
      <c r="B28" s="239" t="s">
        <v>67</v>
      </c>
      <c r="C28" s="239" t="s">
        <v>77</v>
      </c>
      <c r="D28" s="240" t="s">
        <v>79</v>
      </c>
      <c r="E28" s="241">
        <v>397000</v>
      </c>
      <c r="F28" s="242">
        <v>170220114418</v>
      </c>
      <c r="G28" s="243">
        <v>14400</v>
      </c>
      <c r="L28" s="208"/>
      <c r="M28" s="208"/>
    </row>
    <row r="29" s="218" customFormat="1" ht="12.75" spans="1:13">
      <c r="A29" s="238">
        <v>15</v>
      </c>
      <c r="B29" s="239" t="s">
        <v>74</v>
      </c>
      <c r="C29" s="239" t="s">
        <v>80</v>
      </c>
      <c r="D29" s="240" t="s">
        <v>81</v>
      </c>
      <c r="E29" s="241">
        <v>397323</v>
      </c>
      <c r="F29" s="242">
        <v>1172881</v>
      </c>
      <c r="G29" s="243">
        <v>8700</v>
      </c>
      <c r="L29" s="208"/>
      <c r="M29" s="208"/>
    </row>
    <row r="30" s="218" customFormat="1" ht="12.75" spans="1:13">
      <c r="A30" s="238">
        <v>16</v>
      </c>
      <c r="B30" s="239" t="s">
        <v>80</v>
      </c>
      <c r="C30" s="239" t="s">
        <v>82</v>
      </c>
      <c r="D30" s="240" t="s">
        <v>83</v>
      </c>
      <c r="E30" s="241">
        <v>397509</v>
      </c>
      <c r="F30" s="242">
        <v>1174244</v>
      </c>
      <c r="G30" s="243">
        <v>2900</v>
      </c>
      <c r="L30" s="208"/>
      <c r="M30" s="208"/>
    </row>
    <row r="31" s="218" customFormat="1" ht="12.75" spans="1:13">
      <c r="A31" s="238">
        <v>17</v>
      </c>
      <c r="B31" s="239" t="s">
        <v>84</v>
      </c>
      <c r="C31" s="239" t="s">
        <v>82</v>
      </c>
      <c r="D31" s="240" t="s">
        <v>85</v>
      </c>
      <c r="E31" s="241">
        <v>397483</v>
      </c>
      <c r="F31" s="242">
        <v>170103210123</v>
      </c>
      <c r="G31" s="243">
        <v>20400</v>
      </c>
      <c r="L31" s="208"/>
      <c r="M31" s="208"/>
    </row>
    <row r="32" s="218" customFormat="1" ht="12.75" spans="1:13">
      <c r="A32" s="238">
        <v>19</v>
      </c>
      <c r="B32" s="239" t="s">
        <v>86</v>
      </c>
      <c r="C32" s="239" t="s">
        <v>87</v>
      </c>
      <c r="D32" s="240" t="s">
        <v>88</v>
      </c>
      <c r="E32" s="241">
        <v>398186</v>
      </c>
      <c r="F32" s="242">
        <v>1174755</v>
      </c>
      <c r="G32" s="243">
        <v>7800</v>
      </c>
      <c r="L32" s="208"/>
      <c r="M32" s="208"/>
    </row>
    <row r="33" s="218" customFormat="1" ht="12.75" spans="1:13">
      <c r="A33" s="238">
        <v>20</v>
      </c>
      <c r="B33" s="239" t="s">
        <v>86</v>
      </c>
      <c r="C33" s="239" t="s">
        <v>87</v>
      </c>
      <c r="D33" s="240" t="s">
        <v>89</v>
      </c>
      <c r="E33" s="241">
        <v>398183</v>
      </c>
      <c r="F33" s="242">
        <v>1174538</v>
      </c>
      <c r="G33" s="243">
        <v>8000</v>
      </c>
      <c r="L33" s="208"/>
      <c r="M33" s="208"/>
    </row>
    <row r="34" s="218" customFormat="1" ht="12.75" spans="1:13">
      <c r="A34" s="238">
        <v>21</v>
      </c>
      <c r="B34" s="239" t="s">
        <v>86</v>
      </c>
      <c r="C34" s="239" t="s">
        <v>87</v>
      </c>
      <c r="D34" s="240" t="s">
        <v>90</v>
      </c>
      <c r="E34" s="241">
        <v>398199</v>
      </c>
      <c r="F34" s="242">
        <v>1174811</v>
      </c>
      <c r="G34" s="243">
        <v>15600</v>
      </c>
      <c r="L34" s="208"/>
      <c r="M34" s="208"/>
    </row>
    <row r="35" s="218" customFormat="1" ht="12.75" spans="1:13">
      <c r="A35" s="238">
        <v>22</v>
      </c>
      <c r="B35" s="239" t="s">
        <v>86</v>
      </c>
      <c r="C35" s="239" t="s">
        <v>91</v>
      </c>
      <c r="D35" s="240" t="s">
        <v>92</v>
      </c>
      <c r="E35" s="241">
        <v>398562</v>
      </c>
      <c r="F35" s="242">
        <v>17011815151918</v>
      </c>
      <c r="G35" s="243">
        <v>8700</v>
      </c>
      <c r="L35" s="208"/>
      <c r="M35" s="208"/>
    </row>
    <row r="36" s="218" customFormat="1" ht="12.75" spans="1:13">
      <c r="A36" s="238">
        <v>23</v>
      </c>
      <c r="B36" s="239" t="s">
        <v>87</v>
      </c>
      <c r="C36" s="239" t="s">
        <v>91</v>
      </c>
      <c r="D36" s="240" t="s">
        <v>93</v>
      </c>
      <c r="E36" s="241">
        <v>398552</v>
      </c>
      <c r="F36" s="242">
        <v>1175318</v>
      </c>
      <c r="G36" s="243">
        <v>2900</v>
      </c>
      <c r="L36" s="208"/>
      <c r="M36" s="208"/>
    </row>
    <row r="37" s="218" customFormat="1" ht="12.75" spans="1:13">
      <c r="A37" s="238">
        <v>24</v>
      </c>
      <c r="B37" s="239" t="s">
        <v>86</v>
      </c>
      <c r="C37" s="239" t="s">
        <v>91</v>
      </c>
      <c r="D37" s="240" t="s">
        <v>94</v>
      </c>
      <c r="E37" s="241">
        <v>398548</v>
      </c>
      <c r="F37" s="242">
        <v>1174752</v>
      </c>
      <c r="G37" s="243">
        <v>11400</v>
      </c>
      <c r="L37" s="208"/>
      <c r="M37" s="208"/>
    </row>
    <row r="38" s="218" customFormat="1" ht="25.5" spans="1:13">
      <c r="A38" s="91"/>
      <c r="B38" s="92"/>
      <c r="C38" s="92"/>
      <c r="D38" s="93"/>
      <c r="E38" s="161"/>
      <c r="F38" s="161" t="s">
        <v>50</v>
      </c>
      <c r="G38" s="95">
        <f>SUM(G16:G37)</f>
        <v>242300</v>
      </c>
      <c r="H38" s="216" t="s">
        <v>95</v>
      </c>
      <c r="L38" s="208"/>
      <c r="M38" s="208"/>
    </row>
    <row r="39" s="213" customFormat="1" spans="1:13">
      <c r="A39" s="244"/>
      <c r="C39" s="245"/>
      <c r="D39" s="245"/>
      <c r="F39" s="225"/>
      <c r="L39" s="208"/>
      <c r="M39" s="208"/>
    </row>
    <row r="40" s="213" customFormat="1" spans="1:13">
      <c r="A40" s="244" t="s">
        <v>96</v>
      </c>
      <c r="C40" s="244"/>
      <c r="D40" s="244"/>
      <c r="E40" s="244"/>
      <c r="F40" s="225"/>
      <c r="G40" s="246"/>
      <c r="L40" s="208"/>
      <c r="M40" s="208"/>
    </row>
    <row r="41" s="213" customFormat="1" spans="1:13">
      <c r="A41" s="244" t="s">
        <v>97</v>
      </c>
      <c r="C41" s="244"/>
      <c r="D41" s="244"/>
      <c r="E41" s="244"/>
      <c r="F41" s="225"/>
      <c r="L41" s="208"/>
      <c r="M41" s="208"/>
    </row>
    <row r="42" s="213" customFormat="1" spans="1:13">
      <c r="A42" s="244" t="s">
        <v>98</v>
      </c>
      <c r="C42" s="244"/>
      <c r="D42" s="244"/>
      <c r="E42" s="244"/>
      <c r="F42" s="225"/>
      <c r="L42" s="208"/>
      <c r="M42" s="208"/>
    </row>
    <row r="43" s="213" customFormat="1" spans="1:13">
      <c r="A43" s="244" t="s">
        <v>99</v>
      </c>
      <c r="C43" s="244"/>
      <c r="D43" s="244"/>
      <c r="E43" s="244"/>
      <c r="F43" s="225"/>
      <c r="L43" s="208"/>
      <c r="M43" s="208"/>
    </row>
    <row r="44" s="213" customFormat="1" spans="1:13">
      <c r="A44" s="244" t="s">
        <v>100</v>
      </c>
      <c r="C44" s="244"/>
      <c r="D44" s="244"/>
      <c r="E44" s="244"/>
      <c r="F44" s="225"/>
      <c r="L44" s="208"/>
      <c r="M44" s="208"/>
    </row>
    <row r="45" s="213" customFormat="1" spans="1:13">
      <c r="A45" s="244" t="s">
        <v>101</v>
      </c>
      <c r="C45" s="244"/>
      <c r="D45" s="244"/>
      <c r="E45" s="244"/>
      <c r="L45" s="208"/>
      <c r="M45" s="208"/>
    </row>
    <row r="46" s="213" customFormat="1" spans="1:13">
      <c r="A46" s="244"/>
      <c r="C46" s="244"/>
      <c r="D46" s="244"/>
      <c r="E46" s="244"/>
      <c r="L46" s="208"/>
      <c r="M46" s="208"/>
    </row>
    <row r="47" s="213" customFormat="1" spans="1:13">
      <c r="A47" s="244"/>
      <c r="C47" s="244"/>
      <c r="D47" s="244"/>
      <c r="E47" s="244"/>
      <c r="L47" s="208"/>
      <c r="M47" s="208"/>
    </row>
    <row r="48" s="213" customFormat="1" spans="12:13">
      <c r="L48" s="208"/>
      <c r="M48" s="208"/>
    </row>
    <row r="49" s="213" customFormat="1" spans="1:13">
      <c r="A49" s="247"/>
      <c r="B49" s="247"/>
      <c r="C49" s="247"/>
      <c r="L49" s="208"/>
      <c r="M49" s="208"/>
    </row>
    <row r="50" s="213" customFormat="1" spans="1:13">
      <c r="A50" s="248" t="s">
        <v>102</v>
      </c>
      <c r="B50" s="248"/>
      <c r="C50" s="248"/>
      <c r="L50" s="208"/>
      <c r="M50" s="208"/>
    </row>
    <row r="51" s="213" customFormat="1" spans="1:13">
      <c r="A51" s="249" t="s">
        <v>103</v>
      </c>
      <c r="B51" s="249"/>
      <c r="C51" s="249"/>
      <c r="L51" s="208"/>
      <c r="M51" s="208"/>
    </row>
    <row r="52" spans="12:13">
      <c r="L52" s="208"/>
      <c r="M52" s="208"/>
    </row>
    <row r="53" spans="12:13">
      <c r="L53" s="208"/>
      <c r="M53" s="208"/>
    </row>
    <row r="54" spans="12:13">
      <c r="L54" s="208"/>
      <c r="M54" s="208"/>
    </row>
    <row r="55" spans="12:13">
      <c r="L55" s="208"/>
      <c r="M55" s="208"/>
    </row>
    <row r="56" spans="12:13">
      <c r="L56" s="208"/>
      <c r="M56" s="208"/>
    </row>
    <row r="57" spans="12:13">
      <c r="L57" s="208"/>
      <c r="M57" s="208"/>
    </row>
    <row r="58" spans="12:13">
      <c r="L58" s="208"/>
      <c r="M58" s="208"/>
    </row>
    <row r="59" spans="12:13">
      <c r="L59" s="208"/>
      <c r="M59" s="208"/>
    </row>
    <row r="60" spans="12:13">
      <c r="L60" s="208"/>
      <c r="M60" s="208"/>
    </row>
    <row r="61" spans="12:13">
      <c r="L61" s="208"/>
      <c r="M61" s="208"/>
    </row>
    <row r="62" spans="12:13">
      <c r="L62" s="208"/>
      <c r="M62" s="208"/>
    </row>
    <row r="63" spans="12:13">
      <c r="L63" s="208"/>
      <c r="M63" s="208"/>
    </row>
    <row r="64" spans="12:13">
      <c r="L64" s="208"/>
      <c r="M64" s="208"/>
    </row>
    <row r="65" spans="12:13">
      <c r="L65" s="208"/>
      <c r="M65" s="208"/>
    </row>
    <row r="66" spans="12:13">
      <c r="L66" s="208"/>
      <c r="M66" s="208"/>
    </row>
    <row r="67" spans="12:13">
      <c r="L67" s="208"/>
      <c r="M67" s="208"/>
    </row>
    <row r="68" spans="12:13">
      <c r="L68" s="208"/>
      <c r="M68" s="208"/>
    </row>
    <row r="69" spans="12:13">
      <c r="L69" s="208"/>
      <c r="M69" s="208"/>
    </row>
    <row r="70" spans="12:13">
      <c r="L70" s="208"/>
      <c r="M70" s="208"/>
    </row>
    <row r="71" spans="12:13">
      <c r="L71" s="208"/>
      <c r="M71" s="208"/>
    </row>
    <row r="72" spans="12:13">
      <c r="L72" s="208"/>
      <c r="M72" s="208"/>
    </row>
    <row r="73" spans="12:13">
      <c r="L73" s="208"/>
      <c r="M73" s="208"/>
    </row>
    <row r="74" spans="12:13">
      <c r="L74" s="208"/>
      <c r="M74" s="208"/>
    </row>
    <row r="75" spans="12:13">
      <c r="L75" s="208"/>
      <c r="M75" s="208"/>
    </row>
    <row r="76" spans="12:13">
      <c r="L76" s="208"/>
      <c r="M76" s="208"/>
    </row>
    <row r="77" spans="12:13">
      <c r="L77" s="208"/>
      <c r="M77" s="208"/>
    </row>
    <row r="78" spans="12:13">
      <c r="L78" s="208"/>
      <c r="M78" s="208"/>
    </row>
    <row r="79" spans="12:13">
      <c r="L79" s="208"/>
      <c r="M79" s="208"/>
    </row>
    <row r="80" spans="12:13">
      <c r="L80" s="208"/>
      <c r="M80" s="208"/>
    </row>
    <row r="81" spans="12:13">
      <c r="L81" s="208"/>
      <c r="M81" s="208"/>
    </row>
    <row r="82" spans="12:13">
      <c r="L82" s="208"/>
      <c r="M82" s="208"/>
    </row>
    <row r="83" spans="12:13">
      <c r="L83" s="208"/>
      <c r="M83" s="208"/>
    </row>
    <row r="84" spans="12:13">
      <c r="L84" s="208"/>
      <c r="M84" s="208"/>
    </row>
    <row r="85" spans="12:13">
      <c r="L85" s="208"/>
      <c r="M85" s="208"/>
    </row>
    <row r="86" spans="12:13">
      <c r="L86" s="208"/>
      <c r="M86" s="208"/>
    </row>
    <row r="87" spans="12:13">
      <c r="L87" s="208"/>
      <c r="M87" s="208"/>
    </row>
    <row r="88" spans="12:13">
      <c r="L88" s="208"/>
      <c r="M88" s="208"/>
    </row>
    <row r="89" spans="12:13">
      <c r="L89" s="208"/>
      <c r="M89" s="208"/>
    </row>
    <row r="90" spans="12:13">
      <c r="L90" s="208"/>
      <c r="M90" s="208"/>
    </row>
    <row r="91" spans="12:13">
      <c r="L91" s="208"/>
      <c r="M91" s="208"/>
    </row>
    <row r="92" spans="12:13">
      <c r="L92" s="208"/>
      <c r="M92" s="208"/>
    </row>
    <row r="93" spans="12:13">
      <c r="L93" s="208"/>
      <c r="M93" s="208"/>
    </row>
    <row r="94" spans="12:13">
      <c r="L94" s="208"/>
      <c r="M94" s="208"/>
    </row>
    <row r="95" spans="12:13">
      <c r="L95" s="208"/>
      <c r="M95" s="208"/>
    </row>
    <row r="96" spans="12:13">
      <c r="L96" s="208"/>
      <c r="M96" s="208"/>
    </row>
    <row r="97" spans="12:13">
      <c r="L97" s="208"/>
      <c r="M97" s="208"/>
    </row>
    <row r="98" spans="12:13">
      <c r="L98" s="208"/>
      <c r="M98" s="208"/>
    </row>
    <row r="99" spans="12:13">
      <c r="L99" s="208"/>
      <c r="M99" s="208"/>
    </row>
    <row r="100" spans="12:13">
      <c r="L100" s="208"/>
      <c r="M100" s="208"/>
    </row>
    <row r="101" spans="12:13">
      <c r="L101" s="208"/>
      <c r="M101" s="208"/>
    </row>
    <row r="102" spans="12:13">
      <c r="L102" s="208"/>
      <c r="M102" s="208"/>
    </row>
    <row r="103" spans="12:13">
      <c r="L103" s="208"/>
      <c r="M103" s="208"/>
    </row>
    <row r="104" spans="12:13">
      <c r="L104" s="208"/>
      <c r="M104" s="208"/>
    </row>
    <row r="105" spans="12:13">
      <c r="L105" s="208"/>
      <c r="M105" s="208"/>
    </row>
    <row r="106" spans="12:13">
      <c r="L106" s="208"/>
      <c r="M106" s="208"/>
    </row>
    <row r="107" spans="12:13">
      <c r="L107" s="208"/>
      <c r="M107" s="208"/>
    </row>
    <row r="108" spans="12:13">
      <c r="L108" s="208"/>
      <c r="M108" s="208"/>
    </row>
    <row r="109" spans="12:13">
      <c r="L109" s="208"/>
      <c r="M109" s="208"/>
    </row>
    <row r="110" spans="12:13">
      <c r="L110" s="208"/>
      <c r="M110" s="208"/>
    </row>
    <row r="111" spans="12:13">
      <c r="L111" s="208"/>
      <c r="M111" s="208"/>
    </row>
    <row r="112" spans="12:13">
      <c r="L112" s="208"/>
      <c r="M112" s="208"/>
    </row>
    <row r="113" spans="12:13">
      <c r="L113" s="208"/>
      <c r="M113" s="208"/>
    </row>
    <row r="114" spans="12:13">
      <c r="L114" s="208"/>
      <c r="M114" s="208"/>
    </row>
    <row r="115" spans="12:13">
      <c r="L115" s="208"/>
      <c r="M115" s="208"/>
    </row>
    <row r="116" spans="12:13">
      <c r="L116" s="208"/>
      <c r="M116" s="208"/>
    </row>
    <row r="117" spans="12:13">
      <c r="L117" s="208"/>
      <c r="M117" s="208"/>
    </row>
    <row r="118" spans="12:13">
      <c r="L118" s="208"/>
      <c r="M118" s="208"/>
    </row>
    <row r="119" spans="12:13">
      <c r="L119" s="208"/>
      <c r="M119" s="208"/>
    </row>
    <row r="120" spans="12:13">
      <c r="L120" s="208"/>
      <c r="M120" s="208"/>
    </row>
    <row r="121" spans="12:13">
      <c r="L121" s="208"/>
      <c r="M121" s="208"/>
    </row>
    <row r="122" spans="12:13">
      <c r="L122" s="208"/>
      <c r="M122" s="208"/>
    </row>
    <row r="123" spans="12:13">
      <c r="L123" s="208"/>
      <c r="M123" s="208"/>
    </row>
    <row r="124" spans="12:13">
      <c r="L124" s="208"/>
      <c r="M124" s="208"/>
    </row>
    <row r="125" spans="12:13">
      <c r="L125" s="208"/>
      <c r="M125" s="208"/>
    </row>
    <row r="126" spans="12:13">
      <c r="L126" s="208"/>
      <c r="M126" s="208"/>
    </row>
    <row r="127" spans="12:13">
      <c r="L127" s="208"/>
      <c r="M127" s="208"/>
    </row>
    <row r="128" spans="12:13">
      <c r="L128" s="208"/>
      <c r="M128" s="208"/>
    </row>
    <row r="129" spans="12:13">
      <c r="L129" s="208"/>
      <c r="M129" s="208"/>
    </row>
    <row r="130" spans="12:13">
      <c r="L130" s="208"/>
      <c r="M130" s="208"/>
    </row>
    <row r="131" spans="12:13">
      <c r="L131" s="208"/>
      <c r="M131" s="208"/>
    </row>
    <row r="132" spans="12:13">
      <c r="L132" s="208"/>
      <c r="M132" s="208"/>
    </row>
    <row r="133" spans="12:13">
      <c r="L133" s="208"/>
      <c r="M133" s="208"/>
    </row>
    <row r="134" spans="12:13">
      <c r="L134" s="208"/>
      <c r="M134" s="208"/>
    </row>
    <row r="135" spans="12:13">
      <c r="L135" s="208"/>
      <c r="M135" s="208"/>
    </row>
    <row r="136" spans="12:13">
      <c r="L136" s="208"/>
      <c r="M136" s="208"/>
    </row>
    <row r="137" spans="12:13">
      <c r="L137" s="208"/>
      <c r="M137" s="208"/>
    </row>
    <row r="138" spans="12:13">
      <c r="L138" s="208"/>
      <c r="M138" s="208"/>
    </row>
    <row r="139" spans="12:13">
      <c r="L139" s="208"/>
      <c r="M139" s="208"/>
    </row>
    <row r="140" spans="12:13">
      <c r="L140" s="208"/>
      <c r="M140" s="208"/>
    </row>
    <row r="141" spans="12:13">
      <c r="L141" s="208"/>
      <c r="M141" s="208"/>
    </row>
    <row r="142" spans="12:13">
      <c r="L142" s="208"/>
      <c r="M142" s="208"/>
    </row>
    <row r="143" spans="12:13">
      <c r="L143" s="208"/>
      <c r="M143" s="208"/>
    </row>
    <row r="144" spans="12:13">
      <c r="L144" s="208"/>
      <c r="M144" s="208"/>
    </row>
    <row r="145" spans="12:13">
      <c r="L145" s="208"/>
      <c r="M145" s="208"/>
    </row>
    <row r="146" spans="12:13">
      <c r="L146" s="208"/>
      <c r="M146" s="208"/>
    </row>
    <row r="147" spans="12:13">
      <c r="L147" s="208"/>
      <c r="M147" s="208"/>
    </row>
    <row r="148" spans="12:13">
      <c r="L148" s="208"/>
      <c r="M148" s="208"/>
    </row>
    <row r="149" spans="12:13">
      <c r="L149" s="208"/>
      <c r="M149" s="208"/>
    </row>
    <row r="150" spans="12:13">
      <c r="L150" s="208"/>
      <c r="M150" s="208"/>
    </row>
    <row r="151" spans="12:13">
      <c r="L151" s="208"/>
      <c r="M151" s="208"/>
    </row>
    <row r="152" spans="12:13">
      <c r="L152" s="208"/>
      <c r="M152" s="208"/>
    </row>
    <row r="153" spans="12:13">
      <c r="L153" s="208"/>
      <c r="M153" s="208"/>
    </row>
    <row r="154" spans="12:13">
      <c r="L154" s="208"/>
      <c r="M154" s="208"/>
    </row>
    <row r="155" spans="12:13">
      <c r="L155" s="208"/>
      <c r="M155" s="208"/>
    </row>
    <row r="156" spans="12:13">
      <c r="L156" s="208"/>
      <c r="M156" s="208"/>
    </row>
    <row r="157" spans="12:13">
      <c r="L157" s="208"/>
      <c r="M157" s="208"/>
    </row>
    <row r="158" spans="12:13">
      <c r="L158" s="208"/>
      <c r="M158" s="208"/>
    </row>
    <row r="159" spans="12:13">
      <c r="L159" s="208"/>
      <c r="M159" s="208"/>
    </row>
    <row r="160" spans="12:13">
      <c r="L160" s="208"/>
      <c r="M160" s="208"/>
    </row>
    <row r="161" spans="12:13">
      <c r="L161" s="208"/>
      <c r="M161" s="208"/>
    </row>
    <row r="162" spans="12:13">
      <c r="L162" s="208"/>
      <c r="M162" s="208"/>
    </row>
    <row r="163" spans="12:13">
      <c r="L163" s="208"/>
      <c r="M163" s="208"/>
    </row>
    <row r="164" spans="12:13">
      <c r="L164" s="208"/>
      <c r="M164" s="208"/>
    </row>
    <row r="165" spans="12:13">
      <c r="L165" s="208"/>
      <c r="M165" s="208"/>
    </row>
    <row r="166" spans="12:13">
      <c r="L166" s="208"/>
      <c r="M166" s="208"/>
    </row>
    <row r="167" spans="12:13">
      <c r="L167" s="208"/>
      <c r="M167" s="208"/>
    </row>
    <row r="168" spans="12:13">
      <c r="L168" s="208"/>
      <c r="M168" s="208"/>
    </row>
    <row r="169" spans="12:13">
      <c r="L169" s="208"/>
      <c r="M169" s="208"/>
    </row>
    <row r="170" spans="12:13">
      <c r="L170" s="208"/>
      <c r="M170" s="208"/>
    </row>
    <row r="171" spans="12:13">
      <c r="L171" s="208"/>
      <c r="M171" s="208"/>
    </row>
    <row r="172" spans="12:13">
      <c r="L172" s="208"/>
      <c r="M172" s="208"/>
    </row>
    <row r="173" spans="12:13">
      <c r="L173" s="208"/>
      <c r="M173" s="208"/>
    </row>
    <row r="174" spans="12:13">
      <c r="L174" s="208"/>
      <c r="M174" s="208"/>
    </row>
    <row r="175" spans="12:13">
      <c r="L175" s="208"/>
      <c r="M175" s="208"/>
    </row>
    <row r="176" spans="12:13">
      <c r="L176" s="208"/>
      <c r="M176" s="208"/>
    </row>
    <row r="177" spans="12:13">
      <c r="L177" s="208"/>
      <c r="M177" s="208"/>
    </row>
    <row r="178" spans="12:13">
      <c r="L178" s="208"/>
      <c r="M178" s="208"/>
    </row>
    <row r="179" spans="12:13">
      <c r="L179" s="208"/>
      <c r="M179" s="208"/>
    </row>
    <row r="180" spans="12:13">
      <c r="L180" s="208"/>
      <c r="M180" s="208"/>
    </row>
    <row r="181" spans="12:13">
      <c r="L181" s="208"/>
      <c r="M181" s="208"/>
    </row>
    <row r="182" spans="12:13">
      <c r="L182" s="208"/>
      <c r="M182" s="208"/>
    </row>
    <row r="183" spans="12:13">
      <c r="L183" s="208"/>
      <c r="M183" s="208"/>
    </row>
    <row r="184" spans="12:13">
      <c r="L184" s="208"/>
      <c r="M184" s="208"/>
    </row>
    <row r="185" spans="12:13">
      <c r="L185" s="208"/>
      <c r="M185" s="208"/>
    </row>
    <row r="186" spans="12:13">
      <c r="L186" s="208"/>
      <c r="M186" s="208"/>
    </row>
    <row r="187" spans="12:13">
      <c r="L187" s="208"/>
      <c r="M187" s="208"/>
    </row>
    <row r="188" spans="12:13">
      <c r="L188" s="208"/>
      <c r="M188" s="208"/>
    </row>
    <row r="189" spans="12:13">
      <c r="L189" s="208"/>
      <c r="M189" s="208"/>
    </row>
    <row r="190" spans="12:13">
      <c r="L190" s="208"/>
      <c r="M190" s="208"/>
    </row>
    <row r="191" spans="12:13">
      <c r="L191" s="208"/>
      <c r="M191" s="208"/>
    </row>
    <row r="192" spans="12:13">
      <c r="L192" s="208"/>
      <c r="M192" s="208"/>
    </row>
    <row r="193" spans="12:13">
      <c r="L193" s="208"/>
      <c r="M193" s="208"/>
    </row>
    <row r="194" spans="12:13">
      <c r="L194" s="208"/>
      <c r="M194" s="208"/>
    </row>
    <row r="195" spans="12:13">
      <c r="L195" s="208"/>
      <c r="M195" s="208"/>
    </row>
    <row r="196" spans="12:13">
      <c r="L196" s="208"/>
      <c r="M196" s="208"/>
    </row>
    <row r="197" spans="12:13">
      <c r="L197" s="208"/>
      <c r="M197" s="208"/>
    </row>
    <row r="198" spans="12:13">
      <c r="L198" s="208"/>
      <c r="M198" s="208"/>
    </row>
    <row r="199" spans="12:13">
      <c r="L199" s="208"/>
      <c r="M199" s="208"/>
    </row>
  </sheetData>
  <mergeCells count="9">
    <mergeCell ref="E3:G3"/>
    <mergeCell ref="E4:G4"/>
    <mergeCell ref="D5:G5"/>
    <mergeCell ref="F6:G6"/>
    <mergeCell ref="A14:G14"/>
    <mergeCell ref="B15:C15"/>
    <mergeCell ref="A38:D38"/>
    <mergeCell ref="A50:C50"/>
    <mergeCell ref="A51:C51"/>
  </mergeCell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8"/>
  <sheetViews>
    <sheetView topLeftCell="A106" workbookViewId="0">
      <selection activeCell="I120" sqref="I120"/>
    </sheetView>
  </sheetViews>
  <sheetFormatPr defaultColWidth="8.88333333333333" defaultRowHeight="15"/>
  <cols>
    <col min="1" max="1" width="7" style="59" customWidth="1"/>
    <col min="2" max="2" width="7.44166666666667" style="59" customWidth="1"/>
    <col min="3" max="4" width="8.775" style="62" customWidth="1"/>
    <col min="5" max="7" width="6.66666666666667" style="62" customWidth="1"/>
    <col min="8" max="8" width="13.8833333333333" style="59" customWidth="1"/>
    <col min="9" max="9" width="13.4416666666667" style="59" customWidth="1"/>
    <col min="10" max="10" width="13.775" style="59" customWidth="1"/>
    <col min="11" max="11" width="33.375" style="59" customWidth="1"/>
    <col min="12" max="14" width="8.88333333333333" style="59"/>
    <col min="15" max="15" width="12.625" style="213"/>
    <col min="16" max="16" width="8.88333333333333" style="213"/>
    <col min="17" max="16384" width="8.88333333333333" style="59"/>
  </cols>
  <sheetData>
    <row r="1" s="59" customFormat="1" ht="36" customHeight="1" spans="1:16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  <c r="O1" s="213"/>
      <c r="P1" s="213"/>
    </row>
    <row r="2" s="59" customFormat="1" ht="17.25" customHeight="1" spans="1:16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  <c r="O2" s="214"/>
      <c r="P2" s="214"/>
    </row>
    <row r="3" s="59" customFormat="1" ht="17.25" customHeight="1" spans="1:16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  <c r="O3" s="214"/>
      <c r="P3" s="214"/>
    </row>
    <row r="4" s="59" customFormat="1" ht="17.25" customHeight="1" spans="1:16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  <c r="O4" s="214"/>
      <c r="P4" s="214"/>
    </row>
    <row r="5" s="59" customFormat="1" ht="15.75" spans="1:16">
      <c r="A5" s="61"/>
      <c r="B5" s="67"/>
      <c r="C5" s="68"/>
      <c r="D5" s="68"/>
      <c r="E5" s="68"/>
      <c r="F5" s="68"/>
      <c r="G5" s="68"/>
      <c r="H5" s="61"/>
      <c r="I5" s="66" t="s">
        <v>56</v>
      </c>
      <c r="J5" s="66"/>
      <c r="O5" s="214"/>
      <c r="P5" s="214"/>
    </row>
    <row r="6" s="59" customFormat="1" ht="15.75" spans="1:16">
      <c r="A6" s="61" t="s">
        <v>0</v>
      </c>
      <c r="B6" s="61"/>
      <c r="C6" s="65"/>
      <c r="D6" s="68"/>
      <c r="E6" s="68"/>
      <c r="F6" s="68"/>
      <c r="G6" s="68"/>
      <c r="H6" s="61"/>
      <c r="I6" s="81"/>
      <c r="J6" s="64"/>
      <c r="O6" s="214"/>
      <c r="P6" s="214"/>
    </row>
    <row r="7" s="59" customFormat="1" ht="10.5" customHeight="1" spans="1:16">
      <c r="A7" s="61"/>
      <c r="B7" s="61"/>
      <c r="C7" s="65"/>
      <c r="D7" s="68"/>
      <c r="E7" s="68"/>
      <c r="F7" s="68"/>
      <c r="G7" s="68"/>
      <c r="H7" s="61"/>
      <c r="I7" s="81"/>
      <c r="J7" s="64"/>
      <c r="O7" s="214"/>
      <c r="P7" s="214"/>
    </row>
    <row r="8" s="59" customFormat="1" ht="15.75" spans="1:16">
      <c r="A8" s="69" t="s">
        <v>57</v>
      </c>
      <c r="B8" s="61"/>
      <c r="C8" s="61"/>
      <c r="D8" s="68"/>
      <c r="E8" s="68"/>
      <c r="F8" s="68"/>
      <c r="G8" s="68"/>
      <c r="H8" s="61"/>
      <c r="I8" s="82" t="s">
        <v>58</v>
      </c>
      <c r="J8" s="83" t="s">
        <v>2</v>
      </c>
      <c r="O8" s="214"/>
      <c r="P8" s="214"/>
    </row>
    <row r="9" s="59" customFormat="1" ht="15.75" spans="1:16">
      <c r="A9" s="69" t="s">
        <v>3</v>
      </c>
      <c r="B9" s="64"/>
      <c r="C9" s="61"/>
      <c r="D9" s="68"/>
      <c r="E9" s="68"/>
      <c r="F9" s="68"/>
      <c r="G9" s="68"/>
      <c r="H9" s="61"/>
      <c r="I9" s="84" t="s">
        <v>4</v>
      </c>
      <c r="J9" s="83">
        <v>72383</v>
      </c>
      <c r="O9" s="214"/>
      <c r="P9" s="214"/>
    </row>
    <row r="10" s="59" customFormat="1" ht="15.75" spans="1:16">
      <c r="A10" s="69" t="s">
        <v>5</v>
      </c>
      <c r="B10" s="61"/>
      <c r="C10" s="61"/>
      <c r="D10" s="68"/>
      <c r="E10" s="68"/>
      <c r="F10" s="68"/>
      <c r="G10" s="68"/>
      <c r="H10" s="61"/>
      <c r="I10" s="84" t="s">
        <v>6</v>
      </c>
      <c r="J10" s="206">
        <v>42771</v>
      </c>
      <c r="O10" s="214"/>
      <c r="P10" s="214"/>
    </row>
    <row r="11" s="59" customFormat="1" ht="13.5" spans="1:16">
      <c r="A11" s="70"/>
      <c r="B11" s="71"/>
      <c r="C11" s="71"/>
      <c r="D11" s="72"/>
      <c r="E11" s="72"/>
      <c r="F11" s="72"/>
      <c r="G11" s="72"/>
      <c r="H11" s="71"/>
      <c r="I11" s="86"/>
      <c r="J11" s="87"/>
      <c r="O11" s="214"/>
      <c r="P11" s="214"/>
    </row>
    <row r="12" s="59" customFormat="1" customHeight="1" spans="1:16">
      <c r="A12" s="199" t="s">
        <v>7</v>
      </c>
      <c r="B12" s="200"/>
      <c r="C12" s="200"/>
      <c r="D12" s="200"/>
      <c r="E12" s="200"/>
      <c r="F12" s="200"/>
      <c r="G12" s="200"/>
      <c r="H12" s="200"/>
      <c r="I12" s="200"/>
      <c r="J12" s="207"/>
      <c r="O12" s="214"/>
      <c r="P12" s="214"/>
    </row>
    <row r="13" s="59" customFormat="1" customHeight="1" spans="1:16">
      <c r="A13" s="201" t="s">
        <v>8</v>
      </c>
      <c r="B13" s="201" t="s">
        <v>59</v>
      </c>
      <c r="C13" s="201" t="s">
        <v>105</v>
      </c>
      <c r="D13" s="201"/>
      <c r="E13" s="201" t="s">
        <v>106</v>
      </c>
      <c r="F13" s="201" t="s">
        <v>107</v>
      </c>
      <c r="G13" s="201" t="s">
        <v>108</v>
      </c>
      <c r="H13" s="201" t="s">
        <v>10</v>
      </c>
      <c r="I13" s="209" t="s">
        <v>60</v>
      </c>
      <c r="J13" s="201" t="s">
        <v>12</v>
      </c>
      <c r="O13" s="214"/>
      <c r="P13" s="214"/>
    </row>
    <row r="14" s="59" customFormat="1" customHeight="1" spans="1:16">
      <c r="A14" s="202">
        <v>1</v>
      </c>
      <c r="B14" s="191">
        <v>399497</v>
      </c>
      <c r="C14" s="203" t="s">
        <v>109</v>
      </c>
      <c r="D14" s="203">
        <v>42739</v>
      </c>
      <c r="E14" s="191">
        <v>1</v>
      </c>
      <c r="F14" s="191">
        <v>3</v>
      </c>
      <c r="G14" s="204">
        <f t="shared" ref="G14:G77" si="0">SUM(E14*F14)</f>
        <v>3</v>
      </c>
      <c r="H14" s="205" t="s">
        <v>110</v>
      </c>
      <c r="I14" s="191">
        <v>161228103875</v>
      </c>
      <c r="J14" s="210">
        <v>9300</v>
      </c>
      <c r="M14"/>
      <c r="O14" s="214"/>
      <c r="P14" s="214"/>
    </row>
    <row r="15" s="59" customFormat="1" customHeight="1" spans="1:16">
      <c r="A15" s="202">
        <v>2</v>
      </c>
      <c r="B15" s="191">
        <v>399696</v>
      </c>
      <c r="C15" s="203" t="s">
        <v>111</v>
      </c>
      <c r="D15" s="203">
        <v>42770</v>
      </c>
      <c r="E15" s="191">
        <v>1</v>
      </c>
      <c r="F15" s="191">
        <v>4</v>
      </c>
      <c r="G15" s="204">
        <f t="shared" si="0"/>
        <v>4</v>
      </c>
      <c r="H15" s="205" t="s">
        <v>112</v>
      </c>
      <c r="I15" s="191">
        <v>1175865</v>
      </c>
      <c r="J15" s="210">
        <v>12800</v>
      </c>
      <c r="M15"/>
      <c r="O15" s="214"/>
      <c r="P15" s="214"/>
    </row>
    <row r="16" s="59" customFormat="1" customHeight="1" spans="1:16">
      <c r="A16" s="202">
        <v>3</v>
      </c>
      <c r="B16" s="191">
        <v>399718</v>
      </c>
      <c r="C16" s="203">
        <v>42739</v>
      </c>
      <c r="D16" s="203">
        <v>42770</v>
      </c>
      <c r="E16" s="191">
        <v>1</v>
      </c>
      <c r="F16" s="191">
        <v>1</v>
      </c>
      <c r="G16" s="204">
        <f t="shared" si="0"/>
        <v>1</v>
      </c>
      <c r="H16" s="205" t="s">
        <v>113</v>
      </c>
      <c r="I16" s="191">
        <v>1176747</v>
      </c>
      <c r="J16" s="210">
        <v>3400</v>
      </c>
      <c r="M16"/>
      <c r="O16" s="214"/>
      <c r="P16" s="214"/>
    </row>
    <row r="17" s="59" customFormat="1" customHeight="1" spans="1:16">
      <c r="A17" s="202">
        <v>4</v>
      </c>
      <c r="B17" s="191">
        <v>399743</v>
      </c>
      <c r="C17" s="203">
        <v>42739</v>
      </c>
      <c r="D17" s="203">
        <v>42770</v>
      </c>
      <c r="E17" s="191">
        <v>1</v>
      </c>
      <c r="F17" s="191">
        <v>1</v>
      </c>
      <c r="G17" s="204">
        <f t="shared" si="0"/>
        <v>1</v>
      </c>
      <c r="H17" s="205" t="s">
        <v>114</v>
      </c>
      <c r="I17" s="191">
        <v>1176832</v>
      </c>
      <c r="J17" s="210">
        <v>3700</v>
      </c>
      <c r="M17"/>
      <c r="O17" s="214"/>
      <c r="P17" s="214"/>
    </row>
    <row r="18" s="59" customFormat="1" customHeight="1" spans="1:16">
      <c r="A18" s="202">
        <v>5</v>
      </c>
      <c r="B18" s="191">
        <v>399735</v>
      </c>
      <c r="C18" s="203">
        <v>42739</v>
      </c>
      <c r="D18" s="203">
        <v>42770</v>
      </c>
      <c r="E18" s="191">
        <v>2</v>
      </c>
      <c r="F18" s="191">
        <v>1</v>
      </c>
      <c r="G18" s="204">
        <f t="shared" si="0"/>
        <v>2</v>
      </c>
      <c r="H18" s="205" t="s">
        <v>115</v>
      </c>
      <c r="I18" s="191">
        <v>1176402</v>
      </c>
      <c r="J18" s="210">
        <v>6400</v>
      </c>
      <c r="M18"/>
      <c r="O18" s="214"/>
      <c r="P18" s="214"/>
    </row>
    <row r="19" s="59" customFormat="1" customHeight="1" spans="1:16">
      <c r="A19" s="202">
        <v>6</v>
      </c>
      <c r="B19" s="191">
        <v>399732</v>
      </c>
      <c r="C19" s="203">
        <v>42739</v>
      </c>
      <c r="D19" s="203">
        <v>42770</v>
      </c>
      <c r="E19" s="191">
        <v>1</v>
      </c>
      <c r="F19" s="191">
        <v>1</v>
      </c>
      <c r="G19" s="204">
        <f t="shared" si="0"/>
        <v>1</v>
      </c>
      <c r="H19" s="205" t="s">
        <v>116</v>
      </c>
      <c r="I19" s="191">
        <v>1176737</v>
      </c>
      <c r="J19" s="210">
        <v>3200</v>
      </c>
      <c r="M19"/>
      <c r="O19" s="214"/>
      <c r="P19" s="214"/>
    </row>
    <row r="20" s="59" customFormat="1" customHeight="1" spans="1:16">
      <c r="A20" s="202">
        <v>7</v>
      </c>
      <c r="B20" s="191">
        <v>399968</v>
      </c>
      <c r="C20" s="203">
        <v>42770</v>
      </c>
      <c r="D20" s="203">
        <v>42798</v>
      </c>
      <c r="E20" s="191">
        <v>1</v>
      </c>
      <c r="F20" s="191">
        <v>1</v>
      </c>
      <c r="G20" s="204">
        <f t="shared" si="0"/>
        <v>1</v>
      </c>
      <c r="H20" s="205" t="s">
        <v>117</v>
      </c>
      <c r="I20" s="191">
        <v>1175525</v>
      </c>
      <c r="J20" s="210">
        <v>3200</v>
      </c>
      <c r="M20"/>
      <c r="O20" s="208"/>
      <c r="P20" s="208"/>
    </row>
    <row r="21" s="59" customFormat="1" customHeight="1" spans="1:16">
      <c r="A21" s="202">
        <v>8</v>
      </c>
      <c r="B21" s="191">
        <v>399957</v>
      </c>
      <c r="C21" s="203">
        <v>42739</v>
      </c>
      <c r="D21" s="203">
        <v>42798</v>
      </c>
      <c r="E21" s="191">
        <v>1</v>
      </c>
      <c r="F21" s="191">
        <v>2</v>
      </c>
      <c r="G21" s="204">
        <f t="shared" si="0"/>
        <v>2</v>
      </c>
      <c r="H21" s="205" t="s">
        <v>118</v>
      </c>
      <c r="I21" s="191">
        <v>1176486</v>
      </c>
      <c r="J21" s="210">
        <v>6800</v>
      </c>
      <c r="M21"/>
      <c r="O21" s="208"/>
      <c r="P21" s="208"/>
    </row>
    <row r="22" s="59" customFormat="1" customHeight="1" spans="1:16">
      <c r="A22" s="202">
        <v>9</v>
      </c>
      <c r="B22" s="191">
        <v>400121</v>
      </c>
      <c r="C22" s="203">
        <v>42739</v>
      </c>
      <c r="D22" s="203">
        <v>42829</v>
      </c>
      <c r="E22" s="191">
        <v>4</v>
      </c>
      <c r="F22" s="191">
        <v>3</v>
      </c>
      <c r="G22" s="204">
        <f t="shared" si="0"/>
        <v>12</v>
      </c>
      <c r="H22" s="205" t="s">
        <v>119</v>
      </c>
      <c r="I22" s="191">
        <v>1176183</v>
      </c>
      <c r="J22" s="210">
        <v>40800</v>
      </c>
      <c r="M22"/>
      <c r="O22" s="208"/>
      <c r="P22" s="208"/>
    </row>
    <row r="23" s="59" customFormat="1" customHeight="1" spans="1:16">
      <c r="A23" s="202">
        <v>10</v>
      </c>
      <c r="B23" s="191">
        <v>400122</v>
      </c>
      <c r="C23" s="203">
        <v>42770</v>
      </c>
      <c r="D23" s="203">
        <v>42829</v>
      </c>
      <c r="E23" s="191">
        <v>1</v>
      </c>
      <c r="F23" s="191">
        <v>2</v>
      </c>
      <c r="G23" s="204">
        <f t="shared" si="0"/>
        <v>2</v>
      </c>
      <c r="H23" s="205" t="s">
        <v>120</v>
      </c>
      <c r="I23" s="191">
        <v>1175554</v>
      </c>
      <c r="J23" s="210">
        <v>6400</v>
      </c>
      <c r="M23"/>
      <c r="O23" s="208"/>
      <c r="P23" s="208"/>
    </row>
    <row r="24" s="59" customFormat="1" customHeight="1" spans="1:16">
      <c r="A24" s="202">
        <v>11</v>
      </c>
      <c r="B24" s="191">
        <v>400124</v>
      </c>
      <c r="C24" s="203">
        <v>42770</v>
      </c>
      <c r="D24" s="203">
        <v>42829</v>
      </c>
      <c r="E24" s="191">
        <v>1</v>
      </c>
      <c r="F24" s="191">
        <v>2</v>
      </c>
      <c r="G24" s="204">
        <f t="shared" si="0"/>
        <v>2</v>
      </c>
      <c r="H24" s="205" t="s">
        <v>121</v>
      </c>
      <c r="I24" s="191">
        <v>1176139</v>
      </c>
      <c r="J24" s="210">
        <v>6400</v>
      </c>
      <c r="M24"/>
      <c r="O24" s="208"/>
      <c r="P24" s="208"/>
    </row>
    <row r="25" s="59" customFormat="1" customHeight="1" spans="1:16">
      <c r="A25" s="202">
        <v>12</v>
      </c>
      <c r="B25" s="191">
        <v>400126</v>
      </c>
      <c r="C25" s="203">
        <v>42770</v>
      </c>
      <c r="D25" s="203">
        <v>42829</v>
      </c>
      <c r="E25" s="191">
        <v>1</v>
      </c>
      <c r="F25" s="191">
        <v>2</v>
      </c>
      <c r="G25" s="204">
        <f t="shared" si="0"/>
        <v>2</v>
      </c>
      <c r="H25" s="205" t="s">
        <v>122</v>
      </c>
      <c r="I25" s="191">
        <v>1174055</v>
      </c>
      <c r="J25" s="210">
        <v>6800</v>
      </c>
      <c r="M25"/>
      <c r="O25" s="208"/>
      <c r="P25" s="208"/>
    </row>
    <row r="26" s="59" customFormat="1" customHeight="1" spans="1:16">
      <c r="A26" s="202">
        <v>13</v>
      </c>
      <c r="B26" s="191">
        <v>400131</v>
      </c>
      <c r="C26" s="203">
        <v>42798</v>
      </c>
      <c r="D26" s="203">
        <v>42829</v>
      </c>
      <c r="E26" s="191">
        <v>1</v>
      </c>
      <c r="F26" s="191">
        <v>1</v>
      </c>
      <c r="G26" s="204">
        <f t="shared" si="0"/>
        <v>1</v>
      </c>
      <c r="H26" s="205" t="s">
        <v>123</v>
      </c>
      <c r="I26" s="191">
        <v>1175643</v>
      </c>
      <c r="J26" s="210">
        <v>3400</v>
      </c>
      <c r="M26"/>
      <c r="O26" s="208"/>
      <c r="P26" s="208"/>
    </row>
    <row r="27" s="59" customFormat="1" customHeight="1" spans="1:16">
      <c r="A27" s="202">
        <v>14</v>
      </c>
      <c r="B27" s="191">
        <v>400283</v>
      </c>
      <c r="C27" s="203">
        <v>42829</v>
      </c>
      <c r="D27" s="203">
        <v>42859</v>
      </c>
      <c r="E27" s="191">
        <v>1</v>
      </c>
      <c r="F27" s="191">
        <v>1</v>
      </c>
      <c r="G27" s="204">
        <f t="shared" si="0"/>
        <v>1</v>
      </c>
      <c r="H27" s="205" t="s">
        <v>124</v>
      </c>
      <c r="I27" s="191">
        <v>1177059</v>
      </c>
      <c r="J27" s="210">
        <v>3100</v>
      </c>
      <c r="M27"/>
      <c r="O27" s="208"/>
      <c r="P27" s="208"/>
    </row>
    <row r="28" s="59" customFormat="1" customHeight="1" spans="1:16">
      <c r="A28" s="202">
        <v>15</v>
      </c>
      <c r="B28" s="191">
        <v>400254</v>
      </c>
      <c r="C28" s="203">
        <v>42829</v>
      </c>
      <c r="D28" s="203">
        <v>42859</v>
      </c>
      <c r="E28" s="191">
        <v>1</v>
      </c>
      <c r="F28" s="191">
        <v>1</v>
      </c>
      <c r="G28" s="204">
        <f t="shared" si="0"/>
        <v>1</v>
      </c>
      <c r="H28" s="205" t="s">
        <v>125</v>
      </c>
      <c r="I28" s="191">
        <v>1175438</v>
      </c>
      <c r="J28" s="210">
        <v>3400</v>
      </c>
      <c r="M28"/>
      <c r="O28" s="208"/>
      <c r="P28" s="208"/>
    </row>
    <row r="29" s="59" customFormat="1" customHeight="1" spans="1:16">
      <c r="A29" s="202">
        <v>16</v>
      </c>
      <c r="B29" s="191">
        <v>400261</v>
      </c>
      <c r="C29" s="203">
        <v>42798</v>
      </c>
      <c r="D29" s="203">
        <v>42859</v>
      </c>
      <c r="E29" s="191">
        <v>1</v>
      </c>
      <c r="F29" s="191">
        <v>2</v>
      </c>
      <c r="G29" s="204">
        <f t="shared" si="0"/>
        <v>2</v>
      </c>
      <c r="H29" s="205" t="s">
        <v>126</v>
      </c>
      <c r="I29" s="191">
        <v>1176252</v>
      </c>
      <c r="J29" s="210">
        <v>6800</v>
      </c>
      <c r="M29"/>
      <c r="O29" s="208"/>
      <c r="P29" s="208"/>
    </row>
    <row r="30" s="59" customFormat="1" customHeight="1" spans="1:16">
      <c r="A30" s="202">
        <v>17</v>
      </c>
      <c r="B30" s="191">
        <v>400266</v>
      </c>
      <c r="C30" s="203">
        <v>42739</v>
      </c>
      <c r="D30" s="203">
        <v>42859</v>
      </c>
      <c r="E30" s="191">
        <v>1</v>
      </c>
      <c r="F30" s="191">
        <v>4</v>
      </c>
      <c r="G30" s="204">
        <f t="shared" si="0"/>
        <v>4</v>
      </c>
      <c r="H30" s="205" t="s">
        <v>127</v>
      </c>
      <c r="I30" s="191">
        <v>1170956</v>
      </c>
      <c r="J30" s="210">
        <v>13600</v>
      </c>
      <c r="M30"/>
      <c r="O30" s="208"/>
      <c r="P30" s="208"/>
    </row>
    <row r="31" s="59" customFormat="1" customHeight="1" spans="1:16">
      <c r="A31" s="202">
        <v>18</v>
      </c>
      <c r="B31" s="191">
        <v>400270</v>
      </c>
      <c r="C31" s="203">
        <v>42798</v>
      </c>
      <c r="D31" s="203">
        <v>42859</v>
      </c>
      <c r="E31" s="191">
        <v>1</v>
      </c>
      <c r="F31" s="191">
        <v>2</v>
      </c>
      <c r="G31" s="204">
        <f t="shared" si="0"/>
        <v>2</v>
      </c>
      <c r="H31" s="205" t="s">
        <v>128</v>
      </c>
      <c r="I31" s="191">
        <v>1174539</v>
      </c>
      <c r="J31" s="210">
        <v>6800</v>
      </c>
      <c r="M31"/>
      <c r="O31" s="208"/>
      <c r="P31" s="208"/>
    </row>
    <row r="32" s="59" customFormat="1" customHeight="1" spans="1:16">
      <c r="A32" s="202">
        <v>19</v>
      </c>
      <c r="B32" s="191">
        <v>400271</v>
      </c>
      <c r="C32" s="203">
        <v>42798</v>
      </c>
      <c r="D32" s="203">
        <v>42859</v>
      </c>
      <c r="E32" s="191">
        <v>2</v>
      </c>
      <c r="F32" s="191">
        <v>2</v>
      </c>
      <c r="G32" s="204">
        <f t="shared" si="0"/>
        <v>4</v>
      </c>
      <c r="H32" s="205" t="s">
        <v>129</v>
      </c>
      <c r="I32" s="191">
        <v>1177121</v>
      </c>
      <c r="J32" s="210">
        <v>14800</v>
      </c>
      <c r="M32"/>
      <c r="O32" s="208"/>
      <c r="P32" s="208"/>
    </row>
    <row r="33" s="59" customFormat="1" customHeight="1" spans="1:16">
      <c r="A33" s="202">
        <v>20</v>
      </c>
      <c r="B33" s="191">
        <v>400278</v>
      </c>
      <c r="C33" s="203">
        <v>42829</v>
      </c>
      <c r="D33" s="203">
        <v>42859</v>
      </c>
      <c r="E33" s="191">
        <v>2</v>
      </c>
      <c r="F33" s="191">
        <v>1</v>
      </c>
      <c r="G33" s="204">
        <f t="shared" si="0"/>
        <v>2</v>
      </c>
      <c r="H33" s="205" t="s">
        <v>130</v>
      </c>
      <c r="I33" s="191">
        <v>1174114</v>
      </c>
      <c r="J33" s="210">
        <v>6200</v>
      </c>
      <c r="M33"/>
      <c r="O33" s="208"/>
      <c r="P33" s="208"/>
    </row>
    <row r="34" s="59" customFormat="1" customHeight="1" spans="1:16">
      <c r="A34" s="202">
        <v>21</v>
      </c>
      <c r="B34" s="191">
        <v>400291</v>
      </c>
      <c r="C34" s="203">
        <v>42829</v>
      </c>
      <c r="D34" s="203">
        <v>42859</v>
      </c>
      <c r="E34" s="191">
        <v>1</v>
      </c>
      <c r="F34" s="191">
        <v>1</v>
      </c>
      <c r="G34" s="204">
        <f t="shared" si="0"/>
        <v>1</v>
      </c>
      <c r="H34" s="205" t="s">
        <v>131</v>
      </c>
      <c r="I34" s="191">
        <v>1174116</v>
      </c>
      <c r="J34" s="210">
        <v>2900</v>
      </c>
      <c r="M34"/>
      <c r="O34" s="208"/>
      <c r="P34" s="208"/>
    </row>
    <row r="35" s="59" customFormat="1" customHeight="1" spans="1:16">
      <c r="A35" s="202">
        <v>22</v>
      </c>
      <c r="B35" s="191">
        <v>400269</v>
      </c>
      <c r="C35" s="203">
        <v>42829</v>
      </c>
      <c r="D35" s="203">
        <v>42859</v>
      </c>
      <c r="E35" s="191">
        <v>2</v>
      </c>
      <c r="F35" s="191">
        <v>1</v>
      </c>
      <c r="G35" s="204">
        <f t="shared" si="0"/>
        <v>2</v>
      </c>
      <c r="H35" s="205" t="s">
        <v>132</v>
      </c>
      <c r="I35" s="191">
        <v>1177408</v>
      </c>
      <c r="J35" s="210">
        <v>5800</v>
      </c>
      <c r="M35"/>
      <c r="O35" s="208"/>
      <c r="P35" s="208"/>
    </row>
    <row r="36" s="59" customFormat="1" customHeight="1" spans="1:16">
      <c r="A36" s="202">
        <v>23</v>
      </c>
      <c r="B36" s="191">
        <v>400468</v>
      </c>
      <c r="C36" s="203">
        <v>42829</v>
      </c>
      <c r="D36" s="203">
        <v>42890</v>
      </c>
      <c r="E36" s="191">
        <v>1</v>
      </c>
      <c r="F36" s="191">
        <v>2</v>
      </c>
      <c r="G36" s="204">
        <f t="shared" si="0"/>
        <v>2</v>
      </c>
      <c r="H36" s="205" t="s">
        <v>133</v>
      </c>
      <c r="I36" s="191">
        <v>1174051</v>
      </c>
      <c r="J36" s="210">
        <v>6400</v>
      </c>
      <c r="M36"/>
      <c r="O36" s="208"/>
      <c r="P36" s="208"/>
    </row>
    <row r="37" s="59" customFormat="1" customHeight="1" spans="1:16">
      <c r="A37" s="202">
        <v>24</v>
      </c>
      <c r="B37" s="191">
        <v>400477</v>
      </c>
      <c r="C37" s="203">
        <v>42859</v>
      </c>
      <c r="D37" s="203">
        <v>42890</v>
      </c>
      <c r="E37" s="191">
        <v>1</v>
      </c>
      <c r="F37" s="191">
        <v>1</v>
      </c>
      <c r="G37" s="204">
        <f t="shared" si="0"/>
        <v>1</v>
      </c>
      <c r="H37" s="205" t="s">
        <v>134</v>
      </c>
      <c r="I37" s="191">
        <v>1175588</v>
      </c>
      <c r="J37" s="210">
        <v>3400</v>
      </c>
      <c r="M37"/>
      <c r="O37" s="208"/>
      <c r="P37" s="208"/>
    </row>
    <row r="38" s="59" customFormat="1" customHeight="1" spans="1:16">
      <c r="A38" s="202">
        <v>25</v>
      </c>
      <c r="B38" s="191">
        <v>400475</v>
      </c>
      <c r="C38" s="203">
        <v>42829</v>
      </c>
      <c r="D38" s="203">
        <v>42890</v>
      </c>
      <c r="E38" s="191">
        <v>6</v>
      </c>
      <c r="F38" s="191">
        <v>2</v>
      </c>
      <c r="G38" s="204">
        <f t="shared" si="0"/>
        <v>12</v>
      </c>
      <c r="H38" s="205" t="s">
        <v>135</v>
      </c>
      <c r="I38" s="191">
        <v>1173233</v>
      </c>
      <c r="J38" s="210">
        <v>40800</v>
      </c>
      <c r="M38"/>
      <c r="O38" s="208"/>
      <c r="P38" s="208"/>
    </row>
    <row r="39" s="59" customFormat="1" customHeight="1" spans="1:16">
      <c r="A39" s="202">
        <v>26</v>
      </c>
      <c r="B39" s="191">
        <v>400482</v>
      </c>
      <c r="C39" s="203">
        <v>42829</v>
      </c>
      <c r="D39" s="203">
        <v>42890</v>
      </c>
      <c r="E39" s="191">
        <v>1</v>
      </c>
      <c r="F39" s="191">
        <v>2</v>
      </c>
      <c r="G39" s="204">
        <f t="shared" si="0"/>
        <v>2</v>
      </c>
      <c r="H39" s="205" t="s">
        <v>136</v>
      </c>
      <c r="I39" s="191">
        <v>1170639</v>
      </c>
      <c r="J39" s="210">
        <v>6800</v>
      </c>
      <c r="M39"/>
      <c r="O39" s="208"/>
      <c r="P39" s="208"/>
    </row>
    <row r="40" s="59" customFormat="1" customHeight="1" spans="1:16">
      <c r="A40" s="202">
        <v>27</v>
      </c>
      <c r="B40" s="191">
        <v>400495</v>
      </c>
      <c r="C40" s="203">
        <v>42829</v>
      </c>
      <c r="D40" s="203">
        <v>42890</v>
      </c>
      <c r="E40" s="191">
        <v>1</v>
      </c>
      <c r="F40" s="191">
        <v>2</v>
      </c>
      <c r="G40" s="204">
        <f t="shared" si="0"/>
        <v>2</v>
      </c>
      <c r="H40" s="205" t="s">
        <v>137</v>
      </c>
      <c r="I40" s="191">
        <v>1168668</v>
      </c>
      <c r="J40" s="210">
        <v>6200</v>
      </c>
      <c r="M40"/>
      <c r="O40" s="208"/>
      <c r="P40" s="208"/>
    </row>
    <row r="41" s="59" customFormat="1" customHeight="1" spans="1:16">
      <c r="A41" s="202">
        <v>28</v>
      </c>
      <c r="B41" s="191">
        <v>400504</v>
      </c>
      <c r="C41" s="203">
        <v>42859</v>
      </c>
      <c r="D41" s="203">
        <v>42890</v>
      </c>
      <c r="E41" s="191">
        <v>3</v>
      </c>
      <c r="F41" s="191">
        <v>1</v>
      </c>
      <c r="G41" s="204">
        <f t="shared" si="0"/>
        <v>3</v>
      </c>
      <c r="H41" s="205" t="s">
        <v>138</v>
      </c>
      <c r="I41" s="191">
        <v>1171280</v>
      </c>
      <c r="J41" s="210">
        <v>9300</v>
      </c>
      <c r="M41"/>
      <c r="O41" s="208"/>
      <c r="P41" s="208"/>
    </row>
    <row r="42" s="59" customFormat="1" customHeight="1" spans="1:16">
      <c r="A42" s="202">
        <v>29</v>
      </c>
      <c r="B42" s="191">
        <v>400505</v>
      </c>
      <c r="C42" s="203">
        <v>42829</v>
      </c>
      <c r="D42" s="203">
        <v>42890</v>
      </c>
      <c r="E42" s="191">
        <v>1</v>
      </c>
      <c r="F42" s="191">
        <v>2</v>
      </c>
      <c r="G42" s="204">
        <f t="shared" si="0"/>
        <v>2</v>
      </c>
      <c r="H42" s="205" t="s">
        <v>139</v>
      </c>
      <c r="I42" s="191">
        <v>1176354</v>
      </c>
      <c r="J42" s="210">
        <v>5800</v>
      </c>
      <c r="M42"/>
      <c r="O42" s="208"/>
      <c r="P42" s="208"/>
    </row>
    <row r="43" s="59" customFormat="1" customHeight="1" spans="1:16">
      <c r="A43" s="202">
        <v>30</v>
      </c>
      <c r="B43" s="191">
        <v>400514</v>
      </c>
      <c r="C43" s="203">
        <v>42829</v>
      </c>
      <c r="D43" s="203">
        <v>42890</v>
      </c>
      <c r="E43" s="191">
        <v>1</v>
      </c>
      <c r="F43" s="191">
        <v>2</v>
      </c>
      <c r="G43" s="204">
        <f t="shared" si="0"/>
        <v>2</v>
      </c>
      <c r="H43" s="205" t="s">
        <v>140</v>
      </c>
      <c r="I43" s="191">
        <v>1177403</v>
      </c>
      <c r="J43" s="210">
        <v>6200</v>
      </c>
      <c r="M43"/>
      <c r="O43" s="208"/>
      <c r="P43" s="208"/>
    </row>
    <row r="44" s="59" customFormat="1" customHeight="1" spans="1:16">
      <c r="A44" s="202">
        <v>31</v>
      </c>
      <c r="B44" s="191">
        <v>400501</v>
      </c>
      <c r="C44" s="203">
        <v>42829</v>
      </c>
      <c r="D44" s="203">
        <v>42890</v>
      </c>
      <c r="E44" s="191">
        <v>2</v>
      </c>
      <c r="F44" s="191">
        <v>2</v>
      </c>
      <c r="G44" s="204">
        <f t="shared" si="0"/>
        <v>4</v>
      </c>
      <c r="H44" s="205" t="s">
        <v>141</v>
      </c>
      <c r="I44" s="191">
        <v>1173790</v>
      </c>
      <c r="J44" s="210">
        <v>11600</v>
      </c>
      <c r="M44"/>
      <c r="O44" s="208"/>
      <c r="P44" s="208"/>
    </row>
    <row r="45" s="59" customFormat="1" customHeight="1" spans="1:16">
      <c r="A45" s="202">
        <v>32</v>
      </c>
      <c r="B45" s="191">
        <v>400712</v>
      </c>
      <c r="C45" s="203">
        <v>42859</v>
      </c>
      <c r="D45" s="203">
        <v>42920</v>
      </c>
      <c r="E45" s="191">
        <v>1</v>
      </c>
      <c r="F45" s="191">
        <v>2</v>
      </c>
      <c r="G45" s="204">
        <f t="shared" si="0"/>
        <v>2</v>
      </c>
      <c r="H45" s="205" t="s">
        <v>142</v>
      </c>
      <c r="I45" s="191">
        <v>1168760</v>
      </c>
      <c r="J45" s="210">
        <v>6700</v>
      </c>
      <c r="M45"/>
      <c r="O45" s="208"/>
      <c r="P45" s="208"/>
    </row>
    <row r="46" s="59" customFormat="1" customHeight="1" spans="1:16">
      <c r="A46" s="202">
        <v>33</v>
      </c>
      <c r="B46" s="191">
        <v>400711</v>
      </c>
      <c r="C46" s="203">
        <v>42890</v>
      </c>
      <c r="D46" s="203">
        <v>42920</v>
      </c>
      <c r="E46" s="191">
        <v>2</v>
      </c>
      <c r="F46" s="191">
        <v>1</v>
      </c>
      <c r="G46" s="204">
        <f t="shared" si="0"/>
        <v>2</v>
      </c>
      <c r="H46" s="205" t="s">
        <v>143</v>
      </c>
      <c r="I46" s="191">
        <v>1175576</v>
      </c>
      <c r="J46" s="210">
        <v>6800</v>
      </c>
      <c r="M46"/>
      <c r="O46" s="208"/>
      <c r="P46" s="208"/>
    </row>
    <row r="47" s="59" customFormat="1" customHeight="1" spans="1:16">
      <c r="A47" s="202">
        <v>34</v>
      </c>
      <c r="B47" s="191">
        <v>400688</v>
      </c>
      <c r="C47" s="203">
        <v>42829</v>
      </c>
      <c r="D47" s="203">
        <v>42920</v>
      </c>
      <c r="E47" s="191">
        <v>1</v>
      </c>
      <c r="F47" s="191">
        <v>3</v>
      </c>
      <c r="G47" s="204">
        <f t="shared" si="0"/>
        <v>3</v>
      </c>
      <c r="H47" s="205" t="s">
        <v>144</v>
      </c>
      <c r="I47" s="191">
        <v>1175249</v>
      </c>
      <c r="J47" s="210">
        <v>10200</v>
      </c>
      <c r="M47"/>
      <c r="O47" s="208"/>
      <c r="P47" s="208"/>
    </row>
    <row r="48" s="59" customFormat="1" customHeight="1" spans="1:16">
      <c r="A48" s="202">
        <v>35</v>
      </c>
      <c r="B48" s="191">
        <v>400687</v>
      </c>
      <c r="C48" s="203">
        <v>42859</v>
      </c>
      <c r="D48" s="203">
        <v>42920</v>
      </c>
      <c r="E48" s="191">
        <v>1</v>
      </c>
      <c r="F48" s="191">
        <v>2</v>
      </c>
      <c r="G48" s="204">
        <f t="shared" si="0"/>
        <v>2</v>
      </c>
      <c r="H48" s="205" t="s">
        <v>145</v>
      </c>
      <c r="I48" s="191">
        <v>1176755</v>
      </c>
      <c r="J48" s="210">
        <v>6800</v>
      </c>
      <c r="M48"/>
      <c r="O48" s="208"/>
      <c r="P48" s="208"/>
    </row>
    <row r="49" s="59" customFormat="1" customHeight="1" spans="1:16">
      <c r="A49" s="202">
        <v>36</v>
      </c>
      <c r="B49" s="191">
        <v>400703</v>
      </c>
      <c r="C49" s="203">
        <v>42859</v>
      </c>
      <c r="D49" s="203">
        <v>42920</v>
      </c>
      <c r="E49" s="191">
        <v>1</v>
      </c>
      <c r="F49" s="191">
        <v>2</v>
      </c>
      <c r="G49" s="204">
        <f t="shared" si="0"/>
        <v>2</v>
      </c>
      <c r="H49" s="205" t="s">
        <v>146</v>
      </c>
      <c r="I49" s="191">
        <v>1169094</v>
      </c>
      <c r="J49" s="210">
        <v>7400</v>
      </c>
      <c r="M49"/>
      <c r="O49" s="208"/>
      <c r="P49" s="208"/>
    </row>
    <row r="50" s="59" customFormat="1" customHeight="1" spans="1:16">
      <c r="A50" s="202">
        <v>37</v>
      </c>
      <c r="B50" s="191">
        <v>400683</v>
      </c>
      <c r="C50" s="203">
        <v>42859</v>
      </c>
      <c r="D50" s="203">
        <v>42920</v>
      </c>
      <c r="E50" s="191">
        <v>1</v>
      </c>
      <c r="F50" s="191">
        <v>2</v>
      </c>
      <c r="G50" s="204">
        <f t="shared" si="0"/>
        <v>2</v>
      </c>
      <c r="H50" s="205" t="s">
        <v>147</v>
      </c>
      <c r="I50" s="191">
        <v>1177345</v>
      </c>
      <c r="J50" s="210">
        <v>6400</v>
      </c>
      <c r="M50"/>
      <c r="O50" s="208"/>
      <c r="P50" s="208"/>
    </row>
    <row r="51" s="59" customFormat="1" customHeight="1" spans="1:16">
      <c r="A51" s="202">
        <v>38</v>
      </c>
      <c r="B51" s="191">
        <v>400689</v>
      </c>
      <c r="C51" s="203">
        <v>42859</v>
      </c>
      <c r="D51" s="203">
        <v>42920</v>
      </c>
      <c r="E51" s="191">
        <v>1</v>
      </c>
      <c r="F51" s="191">
        <v>2</v>
      </c>
      <c r="G51" s="204">
        <f t="shared" si="0"/>
        <v>2</v>
      </c>
      <c r="H51" s="205" t="s">
        <v>148</v>
      </c>
      <c r="I51" s="191">
        <v>1177192</v>
      </c>
      <c r="J51" s="210">
        <v>6400</v>
      </c>
      <c r="M51"/>
      <c r="O51" s="208"/>
      <c r="P51" s="208"/>
    </row>
    <row r="52" s="59" customFormat="1" customHeight="1" spans="1:16">
      <c r="A52" s="202">
        <v>39</v>
      </c>
      <c r="B52" s="191">
        <v>400690</v>
      </c>
      <c r="C52" s="203">
        <v>42859</v>
      </c>
      <c r="D52" s="203">
        <v>42920</v>
      </c>
      <c r="E52" s="191">
        <v>2</v>
      </c>
      <c r="F52" s="191">
        <v>2</v>
      </c>
      <c r="G52" s="204">
        <f t="shared" si="0"/>
        <v>4</v>
      </c>
      <c r="H52" s="205" t="s">
        <v>149</v>
      </c>
      <c r="I52" s="191">
        <v>1177265</v>
      </c>
      <c r="J52" s="210">
        <v>13600</v>
      </c>
      <c r="M52"/>
      <c r="O52" s="208"/>
      <c r="P52" s="208"/>
    </row>
    <row r="53" s="59" customFormat="1" customHeight="1" spans="1:16">
      <c r="A53" s="202">
        <v>40</v>
      </c>
      <c r="B53" s="191">
        <v>400686</v>
      </c>
      <c r="C53" s="203">
        <v>42829</v>
      </c>
      <c r="D53" s="203">
        <v>42920</v>
      </c>
      <c r="E53" s="191">
        <v>1</v>
      </c>
      <c r="F53" s="191">
        <v>3</v>
      </c>
      <c r="G53" s="204">
        <f t="shared" si="0"/>
        <v>3</v>
      </c>
      <c r="H53" s="205" t="s">
        <v>150</v>
      </c>
      <c r="I53" s="191">
        <v>1175085</v>
      </c>
      <c r="J53" s="210">
        <v>10200</v>
      </c>
      <c r="M53"/>
      <c r="O53" s="208"/>
      <c r="P53" s="208"/>
    </row>
    <row r="54" s="59" customFormat="1" customHeight="1" spans="1:16">
      <c r="A54" s="202">
        <v>41</v>
      </c>
      <c r="B54" s="191">
        <v>400928</v>
      </c>
      <c r="C54" s="203">
        <v>42890</v>
      </c>
      <c r="D54" s="203">
        <v>42951</v>
      </c>
      <c r="E54" s="191">
        <v>1</v>
      </c>
      <c r="F54" s="191">
        <v>2</v>
      </c>
      <c r="G54" s="204">
        <f t="shared" si="0"/>
        <v>2</v>
      </c>
      <c r="H54" s="205" t="s">
        <v>151</v>
      </c>
      <c r="I54" s="191">
        <v>1176011</v>
      </c>
      <c r="J54" s="210">
        <v>7400</v>
      </c>
      <c r="M54"/>
      <c r="O54" s="208"/>
      <c r="P54" s="208"/>
    </row>
    <row r="55" s="59" customFormat="1" customHeight="1" spans="1:16">
      <c r="A55" s="202">
        <v>42</v>
      </c>
      <c r="B55" s="191">
        <v>400924</v>
      </c>
      <c r="C55" s="203">
        <v>42859</v>
      </c>
      <c r="D55" s="203">
        <v>42951</v>
      </c>
      <c r="E55" s="191">
        <v>1</v>
      </c>
      <c r="F55" s="191">
        <v>3</v>
      </c>
      <c r="G55" s="204">
        <f t="shared" si="0"/>
        <v>3</v>
      </c>
      <c r="H55" s="205" t="s">
        <v>152</v>
      </c>
      <c r="I55" s="191">
        <v>1176897</v>
      </c>
      <c r="J55" s="210">
        <v>11100</v>
      </c>
      <c r="M55"/>
      <c r="O55" s="208"/>
      <c r="P55" s="208"/>
    </row>
    <row r="56" s="59" customFormat="1" customHeight="1" spans="1:16">
      <c r="A56" s="202">
        <v>43</v>
      </c>
      <c r="B56" s="191">
        <v>400921</v>
      </c>
      <c r="C56" s="203">
        <v>42890</v>
      </c>
      <c r="D56" s="203">
        <v>42951</v>
      </c>
      <c r="E56" s="191">
        <v>1</v>
      </c>
      <c r="F56" s="191">
        <v>2</v>
      </c>
      <c r="G56" s="204">
        <f t="shared" si="0"/>
        <v>2</v>
      </c>
      <c r="H56" s="205" t="s">
        <v>153</v>
      </c>
      <c r="I56" s="191">
        <v>1176182</v>
      </c>
      <c r="J56" s="210">
        <v>6800</v>
      </c>
      <c r="M56"/>
      <c r="O56" s="208"/>
      <c r="P56" s="208"/>
    </row>
    <row r="57" s="59" customFormat="1" customHeight="1" spans="1:16">
      <c r="A57" s="202">
        <v>44</v>
      </c>
      <c r="B57" s="191">
        <v>401115</v>
      </c>
      <c r="C57" s="203">
        <v>42798</v>
      </c>
      <c r="D57" s="203">
        <v>42982</v>
      </c>
      <c r="E57" s="191">
        <v>1</v>
      </c>
      <c r="F57" s="191">
        <v>6</v>
      </c>
      <c r="G57" s="204">
        <f t="shared" si="0"/>
        <v>6</v>
      </c>
      <c r="H57" s="205" t="s">
        <v>154</v>
      </c>
      <c r="I57" s="191">
        <v>1175584</v>
      </c>
      <c r="J57" s="210">
        <v>19200</v>
      </c>
      <c r="M57"/>
      <c r="O57" s="208"/>
      <c r="P57" s="208"/>
    </row>
    <row r="58" s="59" customFormat="1" customHeight="1" spans="1:16">
      <c r="A58" s="202">
        <v>45</v>
      </c>
      <c r="B58" s="191">
        <v>401141</v>
      </c>
      <c r="C58" s="203">
        <v>42951</v>
      </c>
      <c r="D58" s="203">
        <v>42982</v>
      </c>
      <c r="E58" s="191">
        <v>1</v>
      </c>
      <c r="F58" s="191">
        <v>1</v>
      </c>
      <c r="G58" s="204">
        <f t="shared" si="0"/>
        <v>1</v>
      </c>
      <c r="H58" s="205" t="s">
        <v>155</v>
      </c>
      <c r="I58" s="191">
        <v>1178297</v>
      </c>
      <c r="J58" s="210">
        <v>3200</v>
      </c>
      <c r="M58"/>
      <c r="O58" s="208"/>
      <c r="P58" s="208"/>
    </row>
    <row r="59" s="59" customFormat="1" customHeight="1" spans="1:16">
      <c r="A59" s="202">
        <v>46</v>
      </c>
      <c r="B59" s="191">
        <v>401423</v>
      </c>
      <c r="C59" s="203">
        <v>42890</v>
      </c>
      <c r="D59" s="203">
        <v>43012</v>
      </c>
      <c r="E59" s="191">
        <v>1</v>
      </c>
      <c r="F59" s="191">
        <v>4</v>
      </c>
      <c r="G59" s="204">
        <f t="shared" si="0"/>
        <v>4</v>
      </c>
      <c r="H59" s="205" t="s">
        <v>156</v>
      </c>
      <c r="I59" s="191">
        <v>1175079</v>
      </c>
      <c r="J59" s="210">
        <v>14800</v>
      </c>
      <c r="M59"/>
      <c r="O59" s="208"/>
      <c r="P59" s="208"/>
    </row>
    <row r="60" s="59" customFormat="1" customHeight="1" spans="1:16">
      <c r="A60" s="202">
        <v>47</v>
      </c>
      <c r="B60" s="191">
        <v>401407</v>
      </c>
      <c r="C60" s="203">
        <v>42951</v>
      </c>
      <c r="D60" s="203">
        <v>43012</v>
      </c>
      <c r="E60" s="191">
        <v>2</v>
      </c>
      <c r="F60" s="191">
        <v>2</v>
      </c>
      <c r="G60" s="204">
        <f t="shared" si="0"/>
        <v>4</v>
      </c>
      <c r="H60" s="205" t="s">
        <v>157</v>
      </c>
      <c r="I60" s="191">
        <v>1171606</v>
      </c>
      <c r="J60" s="210">
        <v>13400</v>
      </c>
      <c r="M60"/>
      <c r="O60" s="208"/>
      <c r="P60" s="208"/>
    </row>
    <row r="61" s="59" customFormat="1" customHeight="1" spans="1:16">
      <c r="A61" s="202">
        <v>48</v>
      </c>
      <c r="B61" s="191">
        <v>401441</v>
      </c>
      <c r="C61" s="203">
        <v>42982</v>
      </c>
      <c r="D61" s="203">
        <v>43012</v>
      </c>
      <c r="E61" s="191">
        <v>1</v>
      </c>
      <c r="F61" s="191">
        <v>1</v>
      </c>
      <c r="G61" s="204">
        <f t="shared" si="0"/>
        <v>1</v>
      </c>
      <c r="H61" s="205" t="s">
        <v>158</v>
      </c>
      <c r="I61" s="191">
        <v>1169159</v>
      </c>
      <c r="J61" s="210">
        <v>2900</v>
      </c>
      <c r="M61"/>
      <c r="O61" s="208"/>
      <c r="P61" s="208"/>
    </row>
    <row r="62" s="59" customFormat="1" customHeight="1" spans="1:16">
      <c r="A62" s="202">
        <v>49</v>
      </c>
      <c r="B62" s="191">
        <v>401440</v>
      </c>
      <c r="C62" s="203">
        <v>42890</v>
      </c>
      <c r="D62" s="203">
        <v>43012</v>
      </c>
      <c r="E62" s="191">
        <v>1</v>
      </c>
      <c r="F62" s="191">
        <v>4</v>
      </c>
      <c r="G62" s="204">
        <f t="shared" si="0"/>
        <v>4</v>
      </c>
      <c r="H62" s="205" t="s">
        <v>159</v>
      </c>
      <c r="I62" s="191">
        <v>1175080</v>
      </c>
      <c r="J62" s="210">
        <v>13600</v>
      </c>
      <c r="M62"/>
      <c r="O62" s="208"/>
      <c r="P62" s="208"/>
    </row>
    <row r="63" s="59" customFormat="1" customHeight="1" spans="1:16">
      <c r="A63" s="202">
        <v>50</v>
      </c>
      <c r="B63" s="191">
        <v>401625</v>
      </c>
      <c r="C63" s="203">
        <v>42951</v>
      </c>
      <c r="D63" s="203">
        <v>43043</v>
      </c>
      <c r="E63" s="191">
        <v>1</v>
      </c>
      <c r="F63" s="191">
        <v>3</v>
      </c>
      <c r="G63" s="204">
        <f t="shared" si="0"/>
        <v>3</v>
      </c>
      <c r="H63" s="205" t="s">
        <v>160</v>
      </c>
      <c r="I63" s="191">
        <v>1175736</v>
      </c>
      <c r="J63" s="210">
        <v>10200</v>
      </c>
      <c r="M63"/>
      <c r="O63" s="208"/>
      <c r="P63" s="208"/>
    </row>
    <row r="64" s="59" customFormat="1" customHeight="1" spans="1:16">
      <c r="A64" s="202">
        <v>51</v>
      </c>
      <c r="B64" s="191">
        <v>401597</v>
      </c>
      <c r="C64" s="203">
        <v>43012</v>
      </c>
      <c r="D64" s="203">
        <v>43043</v>
      </c>
      <c r="E64" s="191">
        <v>1</v>
      </c>
      <c r="F64" s="191">
        <v>1</v>
      </c>
      <c r="G64" s="204">
        <f t="shared" si="0"/>
        <v>1</v>
      </c>
      <c r="H64" s="205" t="s">
        <v>161</v>
      </c>
      <c r="I64" s="191">
        <v>1175583</v>
      </c>
      <c r="J64" s="210">
        <v>3400</v>
      </c>
      <c r="M64"/>
      <c r="O64" s="208"/>
      <c r="P64" s="208"/>
    </row>
    <row r="65" s="59" customFormat="1" customHeight="1" spans="1:16">
      <c r="A65" s="202">
        <v>52</v>
      </c>
      <c r="B65" s="191">
        <v>401604</v>
      </c>
      <c r="C65" s="203">
        <v>42982</v>
      </c>
      <c r="D65" s="203">
        <v>43043</v>
      </c>
      <c r="E65" s="191">
        <v>1</v>
      </c>
      <c r="F65" s="191">
        <v>2</v>
      </c>
      <c r="G65" s="204">
        <f t="shared" si="0"/>
        <v>2</v>
      </c>
      <c r="H65" s="205" t="s">
        <v>162</v>
      </c>
      <c r="I65" s="191">
        <v>1176108</v>
      </c>
      <c r="J65" s="210">
        <v>6400</v>
      </c>
      <c r="M65"/>
      <c r="O65" s="208"/>
      <c r="P65" s="208"/>
    </row>
    <row r="66" s="59" customFormat="1" customHeight="1" spans="1:16">
      <c r="A66" s="202">
        <v>53</v>
      </c>
      <c r="B66" s="191">
        <v>401605</v>
      </c>
      <c r="C66" s="203">
        <v>42982</v>
      </c>
      <c r="D66" s="203">
        <v>43043</v>
      </c>
      <c r="E66" s="191">
        <v>1</v>
      </c>
      <c r="F66" s="191">
        <v>2</v>
      </c>
      <c r="G66" s="204">
        <f t="shared" si="0"/>
        <v>2</v>
      </c>
      <c r="H66" s="205" t="s">
        <v>163</v>
      </c>
      <c r="I66" s="191">
        <v>1176107</v>
      </c>
      <c r="J66" s="210">
        <v>6400</v>
      </c>
      <c r="M66"/>
      <c r="O66" s="208"/>
      <c r="P66" s="208"/>
    </row>
    <row r="67" s="59" customFormat="1" customHeight="1" spans="1:16">
      <c r="A67" s="202">
        <v>54</v>
      </c>
      <c r="B67" s="191">
        <v>401607</v>
      </c>
      <c r="C67" s="203">
        <v>43012</v>
      </c>
      <c r="D67" s="203">
        <v>43043</v>
      </c>
      <c r="E67" s="191">
        <v>1</v>
      </c>
      <c r="F67" s="191">
        <v>1</v>
      </c>
      <c r="G67" s="204">
        <f t="shared" si="0"/>
        <v>1</v>
      </c>
      <c r="H67" s="205" t="s">
        <v>164</v>
      </c>
      <c r="I67" s="191">
        <v>1178611</v>
      </c>
      <c r="J67" s="210">
        <v>3200</v>
      </c>
      <c r="M67"/>
      <c r="O67" s="208"/>
      <c r="P67" s="208"/>
    </row>
    <row r="68" s="59" customFormat="1" customHeight="1" spans="1:16">
      <c r="A68" s="202">
        <v>55</v>
      </c>
      <c r="B68" s="191">
        <v>401608</v>
      </c>
      <c r="C68" s="203">
        <v>43012</v>
      </c>
      <c r="D68" s="203">
        <v>43043</v>
      </c>
      <c r="E68" s="191">
        <v>1</v>
      </c>
      <c r="F68" s="191">
        <v>1</v>
      </c>
      <c r="G68" s="204">
        <f t="shared" si="0"/>
        <v>1</v>
      </c>
      <c r="H68" s="205" t="s">
        <v>165</v>
      </c>
      <c r="I68" s="191">
        <v>1178551</v>
      </c>
      <c r="J68" s="210">
        <v>3400</v>
      </c>
      <c r="M68"/>
      <c r="O68" s="208"/>
      <c r="P68" s="208"/>
    </row>
    <row r="69" s="59" customFormat="1" customHeight="1" spans="1:16">
      <c r="A69" s="202">
        <v>56</v>
      </c>
      <c r="B69" s="191">
        <v>401803</v>
      </c>
      <c r="C69" s="203">
        <v>43012</v>
      </c>
      <c r="D69" s="203">
        <v>43073</v>
      </c>
      <c r="E69" s="191">
        <v>2</v>
      </c>
      <c r="F69" s="191">
        <v>2</v>
      </c>
      <c r="G69" s="204">
        <f t="shared" si="0"/>
        <v>4</v>
      </c>
      <c r="H69" s="205" t="s">
        <v>166</v>
      </c>
      <c r="I69" s="191">
        <v>1178478</v>
      </c>
      <c r="J69" s="210">
        <v>14800</v>
      </c>
      <c r="M69"/>
      <c r="O69" s="208"/>
      <c r="P69" s="208"/>
    </row>
    <row r="70" s="59" customFormat="1" customHeight="1" spans="1:16">
      <c r="A70" s="202">
        <v>57</v>
      </c>
      <c r="B70" s="191">
        <v>401802</v>
      </c>
      <c r="C70" s="203">
        <v>43012</v>
      </c>
      <c r="D70" s="203">
        <v>43073</v>
      </c>
      <c r="E70" s="191">
        <v>2</v>
      </c>
      <c r="F70" s="191">
        <v>2</v>
      </c>
      <c r="G70" s="204">
        <f t="shared" si="0"/>
        <v>4</v>
      </c>
      <c r="H70" s="205" t="s">
        <v>167</v>
      </c>
      <c r="I70" s="191">
        <v>1176399</v>
      </c>
      <c r="J70" s="210">
        <v>13600</v>
      </c>
      <c r="M70"/>
      <c r="O70" s="208"/>
      <c r="P70" s="208"/>
    </row>
    <row r="71" s="59" customFormat="1" customHeight="1" spans="1:16">
      <c r="A71" s="202">
        <v>58</v>
      </c>
      <c r="B71" s="191">
        <v>401827</v>
      </c>
      <c r="C71" s="203">
        <v>43043</v>
      </c>
      <c r="D71" s="203">
        <v>43073</v>
      </c>
      <c r="E71" s="191">
        <v>1</v>
      </c>
      <c r="F71" s="191">
        <v>1</v>
      </c>
      <c r="G71" s="204">
        <f t="shared" si="0"/>
        <v>1</v>
      </c>
      <c r="H71" s="205" t="s">
        <v>168</v>
      </c>
      <c r="I71" s="191">
        <v>1173405</v>
      </c>
      <c r="J71" s="210">
        <v>2900</v>
      </c>
      <c r="M71"/>
      <c r="O71" s="208"/>
      <c r="P71" s="208"/>
    </row>
    <row r="72" s="59" customFormat="1" customHeight="1" spans="1:16">
      <c r="A72" s="202">
        <v>59</v>
      </c>
      <c r="B72" s="191">
        <v>401786</v>
      </c>
      <c r="C72" s="203">
        <v>42982</v>
      </c>
      <c r="D72" s="203">
        <v>43073</v>
      </c>
      <c r="E72" s="191">
        <v>1</v>
      </c>
      <c r="F72" s="191">
        <v>3</v>
      </c>
      <c r="G72" s="204">
        <f t="shared" si="0"/>
        <v>3</v>
      </c>
      <c r="H72" s="205" t="s">
        <v>169</v>
      </c>
      <c r="I72" s="191">
        <v>1175593</v>
      </c>
      <c r="J72" s="210">
        <v>10200</v>
      </c>
      <c r="M72"/>
      <c r="O72" s="208"/>
      <c r="P72" s="208"/>
    </row>
    <row r="73" s="59" customFormat="1" customHeight="1" spans="1:16">
      <c r="A73" s="202">
        <v>60</v>
      </c>
      <c r="B73" s="191">
        <v>402021</v>
      </c>
      <c r="C73" s="203">
        <v>43043</v>
      </c>
      <c r="D73" s="203" t="s">
        <v>170</v>
      </c>
      <c r="E73" s="191">
        <v>1</v>
      </c>
      <c r="F73" s="191">
        <v>2</v>
      </c>
      <c r="G73" s="204">
        <f t="shared" si="0"/>
        <v>2</v>
      </c>
      <c r="H73" s="205" t="s">
        <v>171</v>
      </c>
      <c r="I73" s="191">
        <v>1178865</v>
      </c>
      <c r="J73" s="210">
        <v>6200</v>
      </c>
      <c r="M73"/>
      <c r="O73" s="208"/>
      <c r="P73" s="208"/>
    </row>
    <row r="74" s="59" customFormat="1" customHeight="1" spans="1:16">
      <c r="A74" s="202">
        <v>61</v>
      </c>
      <c r="B74" s="191">
        <v>401999</v>
      </c>
      <c r="C74" s="203">
        <v>43043</v>
      </c>
      <c r="D74" s="203" t="s">
        <v>170</v>
      </c>
      <c r="E74" s="191">
        <v>1</v>
      </c>
      <c r="F74" s="191">
        <v>2</v>
      </c>
      <c r="G74" s="204">
        <f t="shared" si="0"/>
        <v>2</v>
      </c>
      <c r="H74" s="205" t="s">
        <v>172</v>
      </c>
      <c r="I74" s="191">
        <v>1178239</v>
      </c>
      <c r="J74" s="210">
        <v>6800</v>
      </c>
      <c r="M74"/>
      <c r="O74" s="208"/>
      <c r="P74" s="208"/>
    </row>
    <row r="75" s="59" customFormat="1" customHeight="1" spans="1:16">
      <c r="A75" s="202">
        <v>62</v>
      </c>
      <c r="B75" s="191">
        <v>402007</v>
      </c>
      <c r="C75" s="203">
        <v>43043</v>
      </c>
      <c r="D75" s="203" t="s">
        <v>170</v>
      </c>
      <c r="E75" s="191">
        <v>2</v>
      </c>
      <c r="F75" s="191">
        <v>2</v>
      </c>
      <c r="G75" s="204">
        <f t="shared" si="0"/>
        <v>4</v>
      </c>
      <c r="H75" s="205" t="s">
        <v>173</v>
      </c>
      <c r="I75" s="191">
        <v>1172950</v>
      </c>
      <c r="J75" s="210">
        <v>13600</v>
      </c>
      <c r="M75"/>
      <c r="O75" s="208"/>
      <c r="P75" s="208"/>
    </row>
    <row r="76" s="59" customFormat="1" customHeight="1" spans="1:16">
      <c r="A76" s="202">
        <v>63</v>
      </c>
      <c r="B76" s="191">
        <v>402004</v>
      </c>
      <c r="C76" s="203">
        <v>43043</v>
      </c>
      <c r="D76" s="203" t="s">
        <v>170</v>
      </c>
      <c r="E76" s="191">
        <v>1</v>
      </c>
      <c r="F76" s="191">
        <v>2</v>
      </c>
      <c r="G76" s="204">
        <f t="shared" si="0"/>
        <v>2</v>
      </c>
      <c r="H76" s="205" t="s">
        <v>174</v>
      </c>
      <c r="I76" s="191">
        <v>1178415</v>
      </c>
      <c r="J76" s="210">
        <v>6400</v>
      </c>
      <c r="M76"/>
      <c r="O76" s="208"/>
      <c r="P76" s="208"/>
    </row>
    <row r="77" s="59" customFormat="1" customHeight="1" spans="1:16">
      <c r="A77" s="202">
        <v>64</v>
      </c>
      <c r="B77" s="191">
        <v>402246</v>
      </c>
      <c r="C77" s="203">
        <v>43043</v>
      </c>
      <c r="D77" s="203" t="s">
        <v>175</v>
      </c>
      <c r="E77" s="191">
        <v>1</v>
      </c>
      <c r="F77" s="191">
        <v>3</v>
      </c>
      <c r="G77" s="204">
        <f t="shared" si="0"/>
        <v>3</v>
      </c>
      <c r="H77" s="205" t="s">
        <v>176</v>
      </c>
      <c r="I77" s="191">
        <v>1177005</v>
      </c>
      <c r="J77" s="210">
        <v>10300</v>
      </c>
      <c r="M77"/>
      <c r="O77" s="208"/>
      <c r="P77" s="208"/>
    </row>
    <row r="78" s="59" customFormat="1" customHeight="1" spans="1:16">
      <c r="A78" s="202">
        <v>65</v>
      </c>
      <c r="B78" s="191">
        <v>402253</v>
      </c>
      <c r="C78" s="203">
        <v>43073</v>
      </c>
      <c r="D78" s="203" t="s">
        <v>175</v>
      </c>
      <c r="E78" s="191">
        <v>1</v>
      </c>
      <c r="F78" s="191">
        <v>2</v>
      </c>
      <c r="G78" s="204">
        <f t="shared" ref="G78:G132" si="1">SUM(E78*F78)</f>
        <v>2</v>
      </c>
      <c r="H78" s="205" t="s">
        <v>177</v>
      </c>
      <c r="I78" s="191">
        <v>1178826</v>
      </c>
      <c r="J78" s="210">
        <v>7300</v>
      </c>
      <c r="M78"/>
      <c r="O78" s="208"/>
      <c r="P78" s="208"/>
    </row>
    <row r="79" s="59" customFormat="1" customHeight="1" spans="1:16">
      <c r="A79" s="202">
        <v>66</v>
      </c>
      <c r="B79" s="191">
        <v>402230</v>
      </c>
      <c r="C79" s="203">
        <v>43073</v>
      </c>
      <c r="D79" s="203" t="s">
        <v>175</v>
      </c>
      <c r="E79" s="191">
        <v>2</v>
      </c>
      <c r="F79" s="191">
        <v>2</v>
      </c>
      <c r="G79" s="204">
        <f t="shared" si="1"/>
        <v>4</v>
      </c>
      <c r="H79" s="205" t="s">
        <v>178</v>
      </c>
      <c r="I79" s="191">
        <v>1177962</v>
      </c>
      <c r="J79" s="210">
        <v>14200</v>
      </c>
      <c r="M79"/>
      <c r="O79" s="208"/>
      <c r="P79" s="208"/>
    </row>
    <row r="80" s="59" customFormat="1" customHeight="1" spans="1:16">
      <c r="A80" s="202">
        <v>67</v>
      </c>
      <c r="B80" s="191">
        <v>402249</v>
      </c>
      <c r="C80" s="203">
        <v>43073</v>
      </c>
      <c r="D80" s="203" t="s">
        <v>175</v>
      </c>
      <c r="E80" s="191">
        <v>1</v>
      </c>
      <c r="F80" s="191">
        <v>2</v>
      </c>
      <c r="G80" s="204">
        <f t="shared" si="1"/>
        <v>2</v>
      </c>
      <c r="H80" s="205" t="s">
        <v>179</v>
      </c>
      <c r="I80" s="191">
        <v>1178980</v>
      </c>
      <c r="J80" s="210">
        <v>7300</v>
      </c>
      <c r="M80"/>
      <c r="O80" s="208"/>
      <c r="P80" s="208"/>
    </row>
    <row r="81" s="59" customFormat="1" customHeight="1" spans="1:16">
      <c r="A81" s="202">
        <v>68</v>
      </c>
      <c r="B81" s="191">
        <v>402573</v>
      </c>
      <c r="C81" s="203" t="s">
        <v>175</v>
      </c>
      <c r="D81" s="203" t="s">
        <v>180</v>
      </c>
      <c r="E81" s="191">
        <v>1</v>
      </c>
      <c r="F81" s="191">
        <v>1</v>
      </c>
      <c r="G81" s="204">
        <f t="shared" si="1"/>
        <v>1</v>
      </c>
      <c r="H81" s="205" t="s">
        <v>181</v>
      </c>
      <c r="I81" s="191">
        <v>1178303</v>
      </c>
      <c r="J81" s="210">
        <v>4200</v>
      </c>
      <c r="M81"/>
      <c r="O81" s="208"/>
      <c r="P81" s="208"/>
    </row>
    <row r="82" s="59" customFormat="1" customHeight="1" spans="1:16">
      <c r="A82" s="202">
        <v>69</v>
      </c>
      <c r="B82" s="191">
        <v>402565</v>
      </c>
      <c r="C82" s="203" t="s">
        <v>175</v>
      </c>
      <c r="D82" s="203" t="s">
        <v>180</v>
      </c>
      <c r="E82" s="191">
        <v>1</v>
      </c>
      <c r="F82" s="191">
        <v>1</v>
      </c>
      <c r="G82" s="204">
        <f t="shared" si="1"/>
        <v>1</v>
      </c>
      <c r="H82" s="205" t="s">
        <v>182</v>
      </c>
      <c r="I82" s="191">
        <v>1175960</v>
      </c>
      <c r="J82" s="210">
        <v>3900</v>
      </c>
      <c r="M82"/>
      <c r="O82" s="208"/>
      <c r="P82" s="208"/>
    </row>
    <row r="83" s="59" customFormat="1" customHeight="1" spans="1:16">
      <c r="A83" s="202">
        <v>70</v>
      </c>
      <c r="B83" s="191">
        <v>402578</v>
      </c>
      <c r="C83" s="203" t="s">
        <v>170</v>
      </c>
      <c r="D83" s="203" t="s">
        <v>180</v>
      </c>
      <c r="E83" s="191">
        <v>2</v>
      </c>
      <c r="F83" s="191">
        <v>2</v>
      </c>
      <c r="G83" s="204">
        <f t="shared" si="1"/>
        <v>4</v>
      </c>
      <c r="H83" s="205" t="s">
        <v>183</v>
      </c>
      <c r="I83" s="191">
        <v>1177119</v>
      </c>
      <c r="J83" s="210">
        <v>15600</v>
      </c>
      <c r="M83"/>
      <c r="O83" s="208"/>
      <c r="P83" s="208"/>
    </row>
    <row r="84" s="59" customFormat="1" customHeight="1" spans="1:16">
      <c r="A84" s="202">
        <v>71</v>
      </c>
      <c r="B84" s="191">
        <v>402574</v>
      </c>
      <c r="C84" s="203" t="s">
        <v>175</v>
      </c>
      <c r="D84" s="203" t="s">
        <v>180</v>
      </c>
      <c r="E84" s="191">
        <v>1</v>
      </c>
      <c r="F84" s="191">
        <v>1</v>
      </c>
      <c r="G84" s="204">
        <f t="shared" si="1"/>
        <v>1</v>
      </c>
      <c r="H84" s="205" t="s">
        <v>184</v>
      </c>
      <c r="I84" s="191">
        <v>1178301</v>
      </c>
      <c r="J84" s="210">
        <v>4200</v>
      </c>
      <c r="M84"/>
      <c r="O84" s="208"/>
      <c r="P84" s="208"/>
    </row>
    <row r="85" s="59" customFormat="1" customHeight="1" spans="1:16">
      <c r="A85" s="202">
        <v>72</v>
      </c>
      <c r="B85" s="191">
        <v>402575</v>
      </c>
      <c r="C85" s="203" t="s">
        <v>175</v>
      </c>
      <c r="D85" s="203" t="s">
        <v>180</v>
      </c>
      <c r="E85" s="191">
        <v>1</v>
      </c>
      <c r="F85" s="191">
        <v>1</v>
      </c>
      <c r="G85" s="204">
        <f t="shared" si="1"/>
        <v>1</v>
      </c>
      <c r="H85" s="205" t="s">
        <v>185</v>
      </c>
      <c r="I85" s="191">
        <v>1178300</v>
      </c>
      <c r="J85" s="210">
        <v>4200</v>
      </c>
      <c r="M85"/>
      <c r="O85" s="208"/>
      <c r="P85" s="208"/>
    </row>
    <row r="86" s="59" customFormat="1" customHeight="1" spans="1:16">
      <c r="A86" s="202">
        <v>73</v>
      </c>
      <c r="B86" s="191">
        <v>402588</v>
      </c>
      <c r="C86" s="203" t="s">
        <v>175</v>
      </c>
      <c r="D86" s="203" t="s">
        <v>180</v>
      </c>
      <c r="E86" s="191">
        <v>1</v>
      </c>
      <c r="F86" s="191">
        <v>1</v>
      </c>
      <c r="G86" s="204">
        <f t="shared" si="1"/>
        <v>1</v>
      </c>
      <c r="H86" s="205" t="s">
        <v>186</v>
      </c>
      <c r="I86" s="191">
        <v>1176003</v>
      </c>
      <c r="J86" s="210">
        <v>3900</v>
      </c>
      <c r="M86"/>
      <c r="O86" s="208"/>
      <c r="P86" s="208"/>
    </row>
    <row r="87" s="59" customFormat="1" customHeight="1" spans="1:16">
      <c r="A87" s="202">
        <v>74</v>
      </c>
      <c r="B87" s="191">
        <v>402559</v>
      </c>
      <c r="C87" s="203" t="s">
        <v>170</v>
      </c>
      <c r="D87" s="203" t="s">
        <v>180</v>
      </c>
      <c r="E87" s="191">
        <v>1</v>
      </c>
      <c r="F87" s="191">
        <v>2</v>
      </c>
      <c r="G87" s="204">
        <f t="shared" si="1"/>
        <v>2</v>
      </c>
      <c r="H87" s="205" t="s">
        <v>172</v>
      </c>
      <c r="I87" s="191">
        <v>1178199</v>
      </c>
      <c r="J87" s="210">
        <v>7800</v>
      </c>
      <c r="M87"/>
      <c r="O87" s="208"/>
      <c r="P87" s="208"/>
    </row>
    <row r="88" s="59" customFormat="1" customHeight="1" spans="1:16">
      <c r="A88" s="202">
        <v>75</v>
      </c>
      <c r="B88" s="191">
        <v>402566</v>
      </c>
      <c r="C88" s="203" t="s">
        <v>175</v>
      </c>
      <c r="D88" s="203" t="s">
        <v>180</v>
      </c>
      <c r="E88" s="191">
        <v>1</v>
      </c>
      <c r="F88" s="191">
        <v>1</v>
      </c>
      <c r="G88" s="204">
        <f t="shared" si="1"/>
        <v>1</v>
      </c>
      <c r="H88" s="205" t="s">
        <v>187</v>
      </c>
      <c r="I88" s="191">
        <v>1175964</v>
      </c>
      <c r="J88" s="210">
        <v>3900</v>
      </c>
      <c r="M88"/>
      <c r="O88" s="208"/>
      <c r="P88" s="208"/>
    </row>
    <row r="89" s="59" customFormat="1" customHeight="1" spans="1:16">
      <c r="A89" s="202">
        <v>76</v>
      </c>
      <c r="B89" s="191">
        <v>402576</v>
      </c>
      <c r="C89" s="203" t="s">
        <v>175</v>
      </c>
      <c r="D89" s="203" t="s">
        <v>180</v>
      </c>
      <c r="E89" s="191">
        <v>1</v>
      </c>
      <c r="F89" s="191">
        <v>1</v>
      </c>
      <c r="G89" s="204">
        <f t="shared" si="1"/>
        <v>1</v>
      </c>
      <c r="H89" s="205" t="s">
        <v>188</v>
      </c>
      <c r="I89" s="191">
        <v>1178304</v>
      </c>
      <c r="J89" s="210">
        <v>4200</v>
      </c>
      <c r="M89"/>
      <c r="O89" s="208"/>
      <c r="P89" s="208"/>
    </row>
    <row r="90" s="59" customFormat="1" customHeight="1" spans="1:16">
      <c r="A90" s="202">
        <v>77</v>
      </c>
      <c r="B90" s="191">
        <v>402813</v>
      </c>
      <c r="C90" s="203" t="s">
        <v>189</v>
      </c>
      <c r="D90" s="203" t="s">
        <v>190</v>
      </c>
      <c r="E90" s="191">
        <v>1</v>
      </c>
      <c r="F90" s="191">
        <v>1</v>
      </c>
      <c r="G90" s="204">
        <f t="shared" si="1"/>
        <v>1</v>
      </c>
      <c r="H90" s="205" t="s">
        <v>191</v>
      </c>
      <c r="I90" s="191">
        <v>1178661</v>
      </c>
      <c r="J90" s="210">
        <v>3900</v>
      </c>
      <c r="M90"/>
      <c r="O90" s="208"/>
      <c r="P90" s="208"/>
    </row>
    <row r="91" s="59" customFormat="1" customHeight="1" spans="1:16">
      <c r="A91" s="202">
        <v>78</v>
      </c>
      <c r="B91" s="191">
        <v>402817</v>
      </c>
      <c r="C91" s="203" t="s">
        <v>189</v>
      </c>
      <c r="D91" s="203" t="s">
        <v>190</v>
      </c>
      <c r="E91" s="191">
        <v>1</v>
      </c>
      <c r="F91" s="191">
        <v>1</v>
      </c>
      <c r="G91" s="204">
        <f t="shared" si="1"/>
        <v>1</v>
      </c>
      <c r="H91" s="205" t="s">
        <v>192</v>
      </c>
      <c r="I91" s="191">
        <v>1176111</v>
      </c>
      <c r="J91" s="210">
        <v>3900</v>
      </c>
      <c r="M91"/>
      <c r="O91" s="208"/>
      <c r="P91" s="208"/>
    </row>
    <row r="92" s="59" customFormat="1" customHeight="1" spans="1:16">
      <c r="A92" s="202">
        <v>79</v>
      </c>
      <c r="B92" s="191">
        <v>402852</v>
      </c>
      <c r="C92" s="203" t="s">
        <v>189</v>
      </c>
      <c r="D92" s="203" t="s">
        <v>190</v>
      </c>
      <c r="E92" s="191">
        <v>1</v>
      </c>
      <c r="F92" s="191">
        <v>1</v>
      </c>
      <c r="G92" s="204">
        <f t="shared" si="1"/>
        <v>1</v>
      </c>
      <c r="H92" s="205" t="s">
        <v>193</v>
      </c>
      <c r="I92" s="191">
        <v>1179673</v>
      </c>
      <c r="J92" s="210">
        <v>3900</v>
      </c>
      <c r="M92"/>
      <c r="O92" s="208"/>
      <c r="P92" s="208"/>
    </row>
    <row r="93" s="59" customFormat="1" customHeight="1" spans="1:16">
      <c r="A93" s="202">
        <v>80</v>
      </c>
      <c r="B93" s="191">
        <v>402853</v>
      </c>
      <c r="C93" s="203" t="s">
        <v>189</v>
      </c>
      <c r="D93" s="203" t="s">
        <v>190</v>
      </c>
      <c r="E93" s="191">
        <v>1</v>
      </c>
      <c r="F93" s="191">
        <v>1</v>
      </c>
      <c r="G93" s="204">
        <f t="shared" si="1"/>
        <v>1</v>
      </c>
      <c r="H93" s="205" t="s">
        <v>194</v>
      </c>
      <c r="I93" s="191">
        <v>1179767</v>
      </c>
      <c r="J93" s="210">
        <v>3900</v>
      </c>
      <c r="M93"/>
      <c r="O93" s="208"/>
      <c r="P93" s="208"/>
    </row>
    <row r="94" s="59" customFormat="1" customHeight="1" spans="1:16">
      <c r="A94" s="202">
        <v>81</v>
      </c>
      <c r="B94" s="191">
        <v>402840</v>
      </c>
      <c r="C94" s="203" t="s">
        <v>189</v>
      </c>
      <c r="D94" s="203" t="s">
        <v>190</v>
      </c>
      <c r="E94" s="191">
        <v>2</v>
      </c>
      <c r="F94" s="191">
        <v>1</v>
      </c>
      <c r="G94" s="204">
        <f t="shared" si="1"/>
        <v>2</v>
      </c>
      <c r="H94" s="215" t="s">
        <v>195</v>
      </c>
      <c r="I94" s="191">
        <v>1179358</v>
      </c>
      <c r="J94" s="210">
        <v>7800</v>
      </c>
      <c r="M94"/>
      <c r="O94" s="208"/>
      <c r="P94" s="208"/>
    </row>
    <row r="95" s="59" customFormat="1" customHeight="1" spans="1:16">
      <c r="A95" s="202">
        <v>82</v>
      </c>
      <c r="B95" s="191">
        <v>403140</v>
      </c>
      <c r="C95" s="203" t="s">
        <v>189</v>
      </c>
      <c r="D95" s="203" t="s">
        <v>196</v>
      </c>
      <c r="E95" s="191">
        <v>4</v>
      </c>
      <c r="F95" s="191">
        <v>2</v>
      </c>
      <c r="G95" s="204">
        <f t="shared" si="1"/>
        <v>8</v>
      </c>
      <c r="H95" s="205" t="s">
        <v>197</v>
      </c>
      <c r="I95" s="191">
        <v>1176523</v>
      </c>
      <c r="J95" s="210">
        <v>29200</v>
      </c>
      <c r="M95"/>
      <c r="O95" s="208"/>
      <c r="P95" s="208"/>
    </row>
    <row r="96" s="59" customFormat="1" customHeight="1" spans="1:16">
      <c r="A96" s="202">
        <v>83</v>
      </c>
      <c r="B96" s="191">
        <v>403168</v>
      </c>
      <c r="C96" s="203" t="s">
        <v>189</v>
      </c>
      <c r="D96" s="203" t="s">
        <v>196</v>
      </c>
      <c r="E96" s="191">
        <v>1</v>
      </c>
      <c r="F96" s="191">
        <v>2</v>
      </c>
      <c r="G96" s="204">
        <f t="shared" si="1"/>
        <v>2</v>
      </c>
      <c r="H96" s="205" t="s">
        <v>198</v>
      </c>
      <c r="I96" s="191">
        <v>1179498</v>
      </c>
      <c r="J96" s="210">
        <v>7100</v>
      </c>
      <c r="M96"/>
      <c r="O96" s="208"/>
      <c r="P96" s="208"/>
    </row>
    <row r="97" s="59" customFormat="1" customHeight="1" spans="1:16">
      <c r="A97" s="202">
        <v>84</v>
      </c>
      <c r="B97" s="191">
        <v>403180</v>
      </c>
      <c r="C97" s="203" t="s">
        <v>189</v>
      </c>
      <c r="D97" s="203" t="s">
        <v>196</v>
      </c>
      <c r="E97" s="191">
        <v>1</v>
      </c>
      <c r="F97" s="191">
        <v>2</v>
      </c>
      <c r="G97" s="204">
        <f t="shared" si="1"/>
        <v>2</v>
      </c>
      <c r="H97" s="205" t="s">
        <v>199</v>
      </c>
      <c r="I97" s="191">
        <v>1179671</v>
      </c>
      <c r="J97" s="210">
        <v>7100</v>
      </c>
      <c r="M97"/>
      <c r="O97" s="208"/>
      <c r="P97" s="208"/>
    </row>
    <row r="98" s="59" customFormat="1" customHeight="1" spans="1:16">
      <c r="A98" s="202">
        <v>85</v>
      </c>
      <c r="B98" s="191">
        <v>403178</v>
      </c>
      <c r="C98" s="203" t="s">
        <v>189</v>
      </c>
      <c r="D98" s="203" t="s">
        <v>196</v>
      </c>
      <c r="E98" s="191">
        <v>1</v>
      </c>
      <c r="F98" s="191">
        <v>2</v>
      </c>
      <c r="G98" s="204">
        <f t="shared" si="1"/>
        <v>2</v>
      </c>
      <c r="H98" s="205" t="s">
        <v>200</v>
      </c>
      <c r="I98" s="191">
        <v>1179677</v>
      </c>
      <c r="J98" s="210">
        <v>7300</v>
      </c>
      <c r="M98"/>
      <c r="O98" s="208"/>
      <c r="P98" s="208"/>
    </row>
    <row r="99" s="59" customFormat="1" customHeight="1" spans="1:16">
      <c r="A99" s="202">
        <v>86</v>
      </c>
      <c r="B99" s="191">
        <v>403184</v>
      </c>
      <c r="C99" s="203" t="s">
        <v>189</v>
      </c>
      <c r="D99" s="203" t="s">
        <v>196</v>
      </c>
      <c r="E99" s="191">
        <v>1</v>
      </c>
      <c r="F99" s="191">
        <v>2</v>
      </c>
      <c r="G99" s="204">
        <f t="shared" si="1"/>
        <v>2</v>
      </c>
      <c r="H99" s="205" t="s">
        <v>201</v>
      </c>
      <c r="I99" s="191">
        <v>1178366</v>
      </c>
      <c r="J99" s="210">
        <v>7100</v>
      </c>
      <c r="M99"/>
      <c r="O99" s="208"/>
      <c r="P99" s="208"/>
    </row>
    <row r="100" s="59" customFormat="1" customHeight="1" spans="1:16">
      <c r="A100" s="202">
        <v>87</v>
      </c>
      <c r="B100" s="191">
        <v>403161</v>
      </c>
      <c r="C100" s="203" t="s">
        <v>189</v>
      </c>
      <c r="D100" s="203" t="s">
        <v>196</v>
      </c>
      <c r="E100" s="191">
        <v>3</v>
      </c>
      <c r="F100" s="191">
        <v>2</v>
      </c>
      <c r="G100" s="204">
        <f t="shared" si="1"/>
        <v>6</v>
      </c>
      <c r="H100" s="205" t="s">
        <v>202</v>
      </c>
      <c r="I100" s="191">
        <v>1179831</v>
      </c>
      <c r="J100" s="210">
        <v>21300</v>
      </c>
      <c r="M100"/>
      <c r="O100" s="208"/>
      <c r="P100" s="208"/>
    </row>
    <row r="101" s="59" customFormat="1" customHeight="1" spans="1:16">
      <c r="A101" s="202">
        <v>88</v>
      </c>
      <c r="B101" s="191">
        <v>403160</v>
      </c>
      <c r="C101" s="203" t="s">
        <v>190</v>
      </c>
      <c r="D101" s="203" t="s">
        <v>196</v>
      </c>
      <c r="E101" s="191">
        <v>2</v>
      </c>
      <c r="F101" s="191">
        <v>1</v>
      </c>
      <c r="G101" s="204">
        <f t="shared" si="1"/>
        <v>2</v>
      </c>
      <c r="H101" s="205" t="s">
        <v>203</v>
      </c>
      <c r="I101" s="191">
        <v>1179936</v>
      </c>
      <c r="J101" s="210">
        <v>5800</v>
      </c>
      <c r="M101"/>
      <c r="O101" s="208"/>
      <c r="P101" s="208"/>
    </row>
    <row r="102" s="59" customFormat="1" customHeight="1" spans="1:16">
      <c r="A102" s="202">
        <v>89</v>
      </c>
      <c r="B102" s="191">
        <v>403164</v>
      </c>
      <c r="C102" s="203" t="s">
        <v>190</v>
      </c>
      <c r="D102" s="203" t="s">
        <v>196</v>
      </c>
      <c r="E102" s="191">
        <v>1</v>
      </c>
      <c r="F102" s="191">
        <v>1</v>
      </c>
      <c r="G102" s="204">
        <f t="shared" si="1"/>
        <v>1</v>
      </c>
      <c r="H102" s="205" t="s">
        <v>204</v>
      </c>
      <c r="I102" s="191">
        <v>1179597</v>
      </c>
      <c r="J102" s="210">
        <v>3100</v>
      </c>
      <c r="M102"/>
      <c r="O102" s="208"/>
      <c r="P102" s="208"/>
    </row>
    <row r="103" s="59" customFormat="1" customHeight="1" spans="1:16">
      <c r="A103" s="202">
        <v>90</v>
      </c>
      <c r="B103" s="191">
        <v>403394</v>
      </c>
      <c r="C103" s="203" t="s">
        <v>190</v>
      </c>
      <c r="D103" s="203" t="s">
        <v>205</v>
      </c>
      <c r="E103" s="191">
        <v>1</v>
      </c>
      <c r="F103" s="191">
        <v>2</v>
      </c>
      <c r="G103" s="204">
        <f t="shared" si="1"/>
        <v>2</v>
      </c>
      <c r="H103" s="205" t="s">
        <v>206</v>
      </c>
      <c r="I103" s="191">
        <v>1176121</v>
      </c>
      <c r="J103" s="210">
        <v>6800</v>
      </c>
      <c r="M103"/>
      <c r="O103" s="208"/>
      <c r="P103" s="208"/>
    </row>
    <row r="104" s="59" customFormat="1" customHeight="1" spans="1:16">
      <c r="A104" s="202">
        <v>91</v>
      </c>
      <c r="B104" s="191">
        <v>403395</v>
      </c>
      <c r="C104" s="203" t="s">
        <v>180</v>
      </c>
      <c r="D104" s="203" t="s">
        <v>205</v>
      </c>
      <c r="E104" s="191">
        <v>1</v>
      </c>
      <c r="F104" s="191">
        <v>3</v>
      </c>
      <c r="G104" s="204">
        <f t="shared" si="1"/>
        <v>3</v>
      </c>
      <c r="H104" s="205" t="s">
        <v>207</v>
      </c>
      <c r="I104" s="191">
        <v>1178465</v>
      </c>
      <c r="J104" s="210">
        <v>10700</v>
      </c>
      <c r="M104"/>
      <c r="O104" s="208"/>
      <c r="P104" s="208"/>
    </row>
    <row r="105" s="59" customFormat="1" customHeight="1" spans="1:16">
      <c r="A105" s="202">
        <v>92</v>
      </c>
      <c r="B105" s="191">
        <v>403417</v>
      </c>
      <c r="C105" s="203" t="s">
        <v>196</v>
      </c>
      <c r="D105" s="203" t="s">
        <v>205</v>
      </c>
      <c r="E105" s="191">
        <v>1</v>
      </c>
      <c r="F105" s="191">
        <v>1</v>
      </c>
      <c r="G105" s="204">
        <f t="shared" si="1"/>
        <v>1</v>
      </c>
      <c r="H105" s="205" t="s">
        <v>201</v>
      </c>
      <c r="I105" s="191">
        <v>1180176</v>
      </c>
      <c r="J105" s="210">
        <v>3400</v>
      </c>
      <c r="M105"/>
      <c r="O105" s="208"/>
      <c r="P105" s="208"/>
    </row>
    <row r="106" s="59" customFormat="1" customHeight="1" spans="1:16">
      <c r="A106" s="202">
        <v>93</v>
      </c>
      <c r="B106" s="191">
        <v>403408</v>
      </c>
      <c r="C106" s="203" t="s">
        <v>196</v>
      </c>
      <c r="D106" s="203" t="s">
        <v>205</v>
      </c>
      <c r="E106" s="191">
        <v>1</v>
      </c>
      <c r="F106" s="191">
        <v>1</v>
      </c>
      <c r="G106" s="204">
        <f t="shared" si="1"/>
        <v>1</v>
      </c>
      <c r="H106" s="205" t="s">
        <v>208</v>
      </c>
      <c r="I106" s="191">
        <v>1180292</v>
      </c>
      <c r="J106" s="210">
        <v>3400</v>
      </c>
      <c r="M106"/>
      <c r="O106" s="208"/>
      <c r="P106" s="208"/>
    </row>
    <row r="107" s="59" customFormat="1" customHeight="1" spans="1:16">
      <c r="A107" s="202">
        <v>94</v>
      </c>
      <c r="B107" s="191">
        <v>403400</v>
      </c>
      <c r="C107" s="203" t="s">
        <v>196</v>
      </c>
      <c r="D107" s="203" t="s">
        <v>205</v>
      </c>
      <c r="E107" s="191">
        <v>2</v>
      </c>
      <c r="F107" s="191">
        <v>1</v>
      </c>
      <c r="G107" s="204">
        <f t="shared" si="1"/>
        <v>2</v>
      </c>
      <c r="H107" s="205" t="s">
        <v>209</v>
      </c>
      <c r="I107" s="191">
        <v>1180067</v>
      </c>
      <c r="J107" s="210">
        <v>6800</v>
      </c>
      <c r="M107"/>
      <c r="O107" s="208"/>
      <c r="P107" s="208"/>
    </row>
    <row r="108" s="59" customFormat="1" customHeight="1" spans="1:16">
      <c r="A108" s="202">
        <v>95</v>
      </c>
      <c r="B108" s="191">
        <v>403596</v>
      </c>
      <c r="C108" s="203" t="s">
        <v>196</v>
      </c>
      <c r="D108" s="203" t="s">
        <v>210</v>
      </c>
      <c r="E108" s="191">
        <v>1</v>
      </c>
      <c r="F108" s="191">
        <v>2</v>
      </c>
      <c r="G108" s="204">
        <f t="shared" si="1"/>
        <v>2</v>
      </c>
      <c r="H108" s="205" t="s">
        <v>211</v>
      </c>
      <c r="I108" s="191">
        <v>1179840</v>
      </c>
      <c r="J108" s="210">
        <v>6400</v>
      </c>
      <c r="M108"/>
      <c r="O108" s="208"/>
      <c r="P108" s="208"/>
    </row>
    <row r="109" s="59" customFormat="1" customHeight="1" spans="1:16">
      <c r="A109" s="202">
        <v>96</v>
      </c>
      <c r="B109" s="191">
        <v>403599</v>
      </c>
      <c r="C109" s="203" t="s">
        <v>196</v>
      </c>
      <c r="D109" s="203" t="s">
        <v>210</v>
      </c>
      <c r="E109" s="191">
        <v>1</v>
      </c>
      <c r="F109" s="191">
        <v>2</v>
      </c>
      <c r="G109" s="204">
        <f t="shared" si="1"/>
        <v>2</v>
      </c>
      <c r="H109" s="205" t="s">
        <v>212</v>
      </c>
      <c r="I109" s="191">
        <v>1179607</v>
      </c>
      <c r="J109" s="210">
        <v>6400</v>
      </c>
      <c r="M109"/>
      <c r="O109" s="208"/>
      <c r="P109" s="208"/>
    </row>
    <row r="110" s="59" customFormat="1" customHeight="1" spans="1:16">
      <c r="A110" s="202">
        <v>97</v>
      </c>
      <c r="B110" s="191">
        <v>403609</v>
      </c>
      <c r="C110" s="203" t="s">
        <v>180</v>
      </c>
      <c r="D110" s="203" t="s">
        <v>210</v>
      </c>
      <c r="E110" s="191">
        <v>1</v>
      </c>
      <c r="F110" s="191">
        <v>4</v>
      </c>
      <c r="G110" s="204">
        <f t="shared" si="1"/>
        <v>4</v>
      </c>
      <c r="H110" s="205" t="s">
        <v>213</v>
      </c>
      <c r="I110" s="191">
        <v>1176036</v>
      </c>
      <c r="J110" s="210">
        <v>14100</v>
      </c>
      <c r="M110"/>
      <c r="O110" s="208"/>
      <c r="P110" s="208"/>
    </row>
    <row r="111" s="59" customFormat="1" customHeight="1" spans="1:16">
      <c r="A111" s="202">
        <v>98</v>
      </c>
      <c r="B111" s="191">
        <v>403612</v>
      </c>
      <c r="C111" s="203" t="s">
        <v>180</v>
      </c>
      <c r="D111" s="203" t="s">
        <v>210</v>
      </c>
      <c r="E111" s="191">
        <v>2</v>
      </c>
      <c r="F111" s="191">
        <v>4</v>
      </c>
      <c r="G111" s="204">
        <f t="shared" si="1"/>
        <v>8</v>
      </c>
      <c r="H111" s="205" t="s">
        <v>214</v>
      </c>
      <c r="I111" s="191">
        <v>1177089</v>
      </c>
      <c r="J111" s="210">
        <v>30600</v>
      </c>
      <c r="M111"/>
      <c r="O111" s="208"/>
      <c r="P111" s="208"/>
    </row>
    <row r="112" s="59" customFormat="1" customHeight="1" spans="1:16">
      <c r="A112" s="202">
        <v>99</v>
      </c>
      <c r="B112" s="191">
        <v>403625</v>
      </c>
      <c r="C112" s="203" t="s">
        <v>190</v>
      </c>
      <c r="D112" s="203" t="s">
        <v>210</v>
      </c>
      <c r="E112" s="191">
        <v>1</v>
      </c>
      <c r="F112" s="191">
        <v>3</v>
      </c>
      <c r="G112" s="204">
        <f t="shared" si="1"/>
        <v>3</v>
      </c>
      <c r="H112" s="205" t="s">
        <v>215</v>
      </c>
      <c r="I112" s="191">
        <v>1172469</v>
      </c>
      <c r="J112" s="210">
        <v>9300</v>
      </c>
      <c r="M112"/>
      <c r="O112" s="208"/>
      <c r="P112" s="208"/>
    </row>
    <row r="113" s="59" customFormat="1" customHeight="1" spans="1:16">
      <c r="A113" s="202">
        <v>100</v>
      </c>
      <c r="B113" s="191">
        <v>403767</v>
      </c>
      <c r="C113" s="203" t="s">
        <v>196</v>
      </c>
      <c r="D113" s="203" t="s">
        <v>216</v>
      </c>
      <c r="E113" s="191">
        <v>1</v>
      </c>
      <c r="F113" s="191">
        <v>3</v>
      </c>
      <c r="G113" s="204">
        <f t="shared" si="1"/>
        <v>3</v>
      </c>
      <c r="H113" s="205" t="s">
        <v>217</v>
      </c>
      <c r="I113" s="191">
        <v>1176338</v>
      </c>
      <c r="J113" s="210">
        <v>10200</v>
      </c>
      <c r="M113"/>
      <c r="O113" s="208"/>
      <c r="P113" s="208"/>
    </row>
    <row r="114" s="59" customFormat="1" customHeight="1" spans="1:16">
      <c r="A114" s="202">
        <v>101</v>
      </c>
      <c r="B114" s="191">
        <v>403787</v>
      </c>
      <c r="C114" s="203" t="s">
        <v>205</v>
      </c>
      <c r="D114" s="203" t="s">
        <v>216</v>
      </c>
      <c r="E114" s="191">
        <v>1</v>
      </c>
      <c r="F114" s="191">
        <v>2</v>
      </c>
      <c r="G114" s="204">
        <f t="shared" si="1"/>
        <v>2</v>
      </c>
      <c r="H114" s="205" t="s">
        <v>218</v>
      </c>
      <c r="I114" s="191">
        <v>1179763</v>
      </c>
      <c r="J114" s="210">
        <v>6800</v>
      </c>
      <c r="M114"/>
      <c r="O114" s="208"/>
      <c r="P114" s="208"/>
    </row>
    <row r="115" s="59" customFormat="1" customHeight="1" spans="1:16">
      <c r="A115" s="202">
        <v>102</v>
      </c>
      <c r="B115" s="191">
        <v>403790</v>
      </c>
      <c r="C115" s="203" t="s">
        <v>205</v>
      </c>
      <c r="D115" s="203" t="s">
        <v>216</v>
      </c>
      <c r="E115" s="191">
        <v>1</v>
      </c>
      <c r="F115" s="191">
        <v>2</v>
      </c>
      <c r="G115" s="204">
        <f t="shared" si="1"/>
        <v>2</v>
      </c>
      <c r="H115" s="205" t="s">
        <v>219</v>
      </c>
      <c r="I115" s="191">
        <v>1177882</v>
      </c>
      <c r="J115" s="210">
        <v>6800</v>
      </c>
      <c r="M115"/>
      <c r="O115" s="208"/>
      <c r="P115" s="208"/>
    </row>
    <row r="116" s="59" customFormat="1" customHeight="1" spans="1:16">
      <c r="A116" s="202">
        <v>103</v>
      </c>
      <c r="B116" s="191">
        <v>403597</v>
      </c>
      <c r="C116" s="203" t="s">
        <v>205</v>
      </c>
      <c r="D116" s="203" t="s">
        <v>220</v>
      </c>
      <c r="E116" s="191">
        <v>1</v>
      </c>
      <c r="F116" s="191">
        <v>3</v>
      </c>
      <c r="G116" s="204">
        <f t="shared" si="1"/>
        <v>3</v>
      </c>
      <c r="H116" s="205" t="s">
        <v>221</v>
      </c>
      <c r="I116" s="191">
        <v>1170806</v>
      </c>
      <c r="J116" s="210">
        <v>9300</v>
      </c>
      <c r="M116"/>
      <c r="O116" s="208"/>
      <c r="P116" s="208"/>
    </row>
    <row r="117" s="59" customFormat="1" customHeight="1" spans="1:16">
      <c r="A117" s="202">
        <v>104</v>
      </c>
      <c r="B117" s="191">
        <v>404002</v>
      </c>
      <c r="C117" s="203" t="s">
        <v>210</v>
      </c>
      <c r="D117" s="203" t="s">
        <v>220</v>
      </c>
      <c r="E117" s="191">
        <v>1</v>
      </c>
      <c r="F117" s="191">
        <v>2</v>
      </c>
      <c r="G117" s="204">
        <f t="shared" si="1"/>
        <v>2</v>
      </c>
      <c r="H117" s="205" t="s">
        <v>222</v>
      </c>
      <c r="I117" s="191">
        <v>1175830</v>
      </c>
      <c r="J117" s="210">
        <v>6200</v>
      </c>
      <c r="M117"/>
      <c r="O117" s="208"/>
      <c r="P117" s="208"/>
    </row>
    <row r="118" s="59" customFormat="1" customHeight="1" spans="1:16">
      <c r="A118" s="202">
        <v>105</v>
      </c>
      <c r="B118" s="191">
        <v>404035</v>
      </c>
      <c r="C118" s="203" t="s">
        <v>210</v>
      </c>
      <c r="D118" s="203" t="s">
        <v>220</v>
      </c>
      <c r="E118" s="191">
        <v>1</v>
      </c>
      <c r="F118" s="191">
        <v>2</v>
      </c>
      <c r="G118" s="204">
        <f t="shared" si="1"/>
        <v>2</v>
      </c>
      <c r="H118" s="205" t="s">
        <v>223</v>
      </c>
      <c r="I118" s="191">
        <v>1177630</v>
      </c>
      <c r="J118" s="210">
        <v>6200</v>
      </c>
      <c r="M118"/>
      <c r="O118" s="208"/>
      <c r="P118" s="208"/>
    </row>
    <row r="119" s="59" customFormat="1" customHeight="1" spans="1:16">
      <c r="A119" s="202">
        <v>106</v>
      </c>
      <c r="B119" s="191">
        <v>404052</v>
      </c>
      <c r="C119" s="203" t="s">
        <v>205</v>
      </c>
      <c r="D119" s="203" t="s">
        <v>220</v>
      </c>
      <c r="E119" s="191">
        <v>1</v>
      </c>
      <c r="F119" s="191">
        <v>3</v>
      </c>
      <c r="G119" s="204">
        <f t="shared" si="1"/>
        <v>3</v>
      </c>
      <c r="H119" s="205" t="s">
        <v>224</v>
      </c>
      <c r="I119" s="191">
        <v>1178714</v>
      </c>
      <c r="J119" s="210">
        <v>9300</v>
      </c>
      <c r="M119"/>
      <c r="O119" s="208"/>
      <c r="P119" s="208"/>
    </row>
    <row r="120" s="59" customFormat="1" customHeight="1" spans="1:16">
      <c r="A120" s="202">
        <v>107</v>
      </c>
      <c r="B120" s="191">
        <v>404040</v>
      </c>
      <c r="C120" s="203" t="s">
        <v>216</v>
      </c>
      <c r="D120" s="203" t="s">
        <v>220</v>
      </c>
      <c r="E120" s="191">
        <v>1</v>
      </c>
      <c r="F120" s="191">
        <v>1</v>
      </c>
      <c r="G120" s="204">
        <f t="shared" si="1"/>
        <v>1</v>
      </c>
      <c r="H120" s="205" t="s">
        <v>225</v>
      </c>
      <c r="I120" s="191">
        <v>17022809122218</v>
      </c>
      <c r="J120" s="210">
        <v>2900</v>
      </c>
      <c r="M120"/>
      <c r="O120" s="208"/>
      <c r="P120" s="208"/>
    </row>
    <row r="121" s="59" customFormat="1" customHeight="1" spans="1:16">
      <c r="A121" s="202">
        <v>108</v>
      </c>
      <c r="B121" s="191">
        <v>404272</v>
      </c>
      <c r="C121" s="203" t="s">
        <v>196</v>
      </c>
      <c r="D121" s="203" t="s">
        <v>226</v>
      </c>
      <c r="E121" s="191">
        <v>1</v>
      </c>
      <c r="F121" s="191">
        <v>5</v>
      </c>
      <c r="G121" s="204">
        <f t="shared" si="1"/>
        <v>5</v>
      </c>
      <c r="H121" s="205" t="s">
        <v>227</v>
      </c>
      <c r="I121" s="191">
        <v>1175286</v>
      </c>
      <c r="J121" s="210">
        <v>17000</v>
      </c>
      <c r="M121"/>
      <c r="O121" s="208"/>
      <c r="P121" s="208"/>
    </row>
    <row r="122" s="59" customFormat="1" customHeight="1" spans="1:16">
      <c r="A122" s="202">
        <v>109</v>
      </c>
      <c r="B122" s="191">
        <v>404271</v>
      </c>
      <c r="C122" s="203" t="s">
        <v>196</v>
      </c>
      <c r="D122" s="203" t="s">
        <v>226</v>
      </c>
      <c r="E122" s="191">
        <v>1</v>
      </c>
      <c r="F122" s="191">
        <v>5</v>
      </c>
      <c r="G122" s="204">
        <f t="shared" si="1"/>
        <v>5</v>
      </c>
      <c r="H122" s="205" t="s">
        <v>228</v>
      </c>
      <c r="I122" s="191">
        <v>1175284</v>
      </c>
      <c r="J122" s="210">
        <v>16000</v>
      </c>
      <c r="M122"/>
      <c r="O122" s="208"/>
      <c r="P122" s="208"/>
    </row>
    <row r="123" s="59" customFormat="1" customHeight="1" spans="1:16">
      <c r="A123" s="202">
        <v>110</v>
      </c>
      <c r="B123" s="191">
        <v>404811</v>
      </c>
      <c r="C123" s="203" t="s">
        <v>216</v>
      </c>
      <c r="D123" s="203" t="s">
        <v>229</v>
      </c>
      <c r="E123" s="191">
        <v>1</v>
      </c>
      <c r="F123" s="191">
        <v>4</v>
      </c>
      <c r="G123" s="204">
        <f t="shared" si="1"/>
        <v>4</v>
      </c>
      <c r="H123" s="205" t="s">
        <v>230</v>
      </c>
      <c r="I123" s="191">
        <v>1169818</v>
      </c>
      <c r="J123" s="210">
        <v>14000</v>
      </c>
      <c r="M123"/>
      <c r="O123" s="208"/>
      <c r="P123" s="208"/>
    </row>
    <row r="124" s="59" customFormat="1" customHeight="1" spans="1:16">
      <c r="A124" s="202">
        <v>111</v>
      </c>
      <c r="B124" s="191">
        <v>404912</v>
      </c>
      <c r="C124" s="203" t="s">
        <v>231</v>
      </c>
      <c r="D124" s="203" t="s">
        <v>232</v>
      </c>
      <c r="E124" s="191">
        <v>1</v>
      </c>
      <c r="F124" s="191">
        <v>2</v>
      </c>
      <c r="G124" s="204">
        <f t="shared" si="1"/>
        <v>2</v>
      </c>
      <c r="H124" s="205" t="s">
        <v>233</v>
      </c>
      <c r="I124" s="191">
        <v>1168465</v>
      </c>
      <c r="J124" s="210">
        <v>6800</v>
      </c>
      <c r="M124"/>
      <c r="O124" s="208"/>
      <c r="P124" s="208"/>
    </row>
    <row r="125" s="59" customFormat="1" customHeight="1" spans="1:16">
      <c r="A125" s="202">
        <v>112</v>
      </c>
      <c r="B125" s="191">
        <v>404919</v>
      </c>
      <c r="C125" s="203" t="s">
        <v>226</v>
      </c>
      <c r="D125" s="203" t="s">
        <v>232</v>
      </c>
      <c r="E125" s="191">
        <v>1</v>
      </c>
      <c r="F125" s="191">
        <v>3</v>
      </c>
      <c r="G125" s="204">
        <f t="shared" si="1"/>
        <v>3</v>
      </c>
      <c r="H125" s="205" t="s">
        <v>234</v>
      </c>
      <c r="I125" s="191">
        <v>1169188</v>
      </c>
      <c r="J125" s="210">
        <v>8700</v>
      </c>
      <c r="M125"/>
      <c r="O125" s="208"/>
      <c r="P125" s="208"/>
    </row>
    <row r="126" s="59" customFormat="1" customHeight="1" spans="1:16">
      <c r="A126" s="202">
        <v>113</v>
      </c>
      <c r="B126" s="191">
        <v>405093</v>
      </c>
      <c r="C126" s="203" t="s">
        <v>229</v>
      </c>
      <c r="D126" s="203" t="s">
        <v>235</v>
      </c>
      <c r="E126" s="191">
        <v>1</v>
      </c>
      <c r="F126" s="191">
        <v>2</v>
      </c>
      <c r="G126" s="204">
        <f t="shared" si="1"/>
        <v>2</v>
      </c>
      <c r="H126" s="205" t="s">
        <v>236</v>
      </c>
      <c r="I126" s="191">
        <v>1169138</v>
      </c>
      <c r="J126" s="210">
        <v>6800</v>
      </c>
      <c r="M126"/>
      <c r="O126" s="208"/>
      <c r="P126" s="208"/>
    </row>
    <row r="127" s="59" customFormat="1" customHeight="1" spans="1:16">
      <c r="A127" s="202">
        <v>114</v>
      </c>
      <c r="B127" s="191">
        <v>405550</v>
      </c>
      <c r="C127" s="203" t="s">
        <v>235</v>
      </c>
      <c r="D127" s="203" t="s">
        <v>237</v>
      </c>
      <c r="E127" s="191">
        <v>1</v>
      </c>
      <c r="F127" s="191">
        <v>2</v>
      </c>
      <c r="G127" s="204">
        <f t="shared" si="1"/>
        <v>2</v>
      </c>
      <c r="H127" s="205" t="s">
        <v>238</v>
      </c>
      <c r="I127" s="191">
        <v>1176475</v>
      </c>
      <c r="J127" s="210">
        <v>7200</v>
      </c>
      <c r="M127"/>
      <c r="O127" s="208"/>
      <c r="P127" s="208"/>
    </row>
    <row r="128" s="59" customFormat="1" customHeight="1" spans="1:16">
      <c r="A128" s="202">
        <v>115</v>
      </c>
      <c r="B128" s="191">
        <v>405785</v>
      </c>
      <c r="C128" s="203" t="s">
        <v>235</v>
      </c>
      <c r="D128" s="203" t="s">
        <v>239</v>
      </c>
      <c r="E128" s="191">
        <v>1</v>
      </c>
      <c r="F128" s="191">
        <v>3</v>
      </c>
      <c r="G128" s="204">
        <f t="shared" si="1"/>
        <v>3</v>
      </c>
      <c r="H128" s="205" t="s">
        <v>240</v>
      </c>
      <c r="I128" s="191">
        <v>1177893</v>
      </c>
      <c r="J128" s="210">
        <v>12600</v>
      </c>
      <c r="M128"/>
      <c r="O128" s="208"/>
      <c r="P128" s="208"/>
    </row>
    <row r="129" s="59" customFormat="1" customHeight="1" spans="1:16">
      <c r="A129" s="202">
        <v>116</v>
      </c>
      <c r="B129" s="191">
        <v>405786</v>
      </c>
      <c r="C129" s="203" t="s">
        <v>232</v>
      </c>
      <c r="D129" s="203" t="s">
        <v>239</v>
      </c>
      <c r="E129" s="191">
        <v>1</v>
      </c>
      <c r="F129" s="191">
        <v>4</v>
      </c>
      <c r="G129" s="204">
        <f t="shared" si="1"/>
        <v>4</v>
      </c>
      <c r="H129" s="205" t="s">
        <v>241</v>
      </c>
      <c r="I129" s="191">
        <v>1170760</v>
      </c>
      <c r="J129" s="210">
        <v>15600</v>
      </c>
      <c r="M129"/>
      <c r="O129" s="208"/>
      <c r="P129" s="208"/>
    </row>
    <row r="130" s="59" customFormat="1" customHeight="1" spans="1:16">
      <c r="A130" s="202">
        <v>117</v>
      </c>
      <c r="B130" s="191">
        <v>405980</v>
      </c>
      <c r="C130" s="203" t="s">
        <v>239</v>
      </c>
      <c r="D130" s="203" t="s">
        <v>242</v>
      </c>
      <c r="E130" s="191">
        <v>1</v>
      </c>
      <c r="F130" s="191">
        <v>1</v>
      </c>
      <c r="G130" s="204">
        <f t="shared" si="1"/>
        <v>1</v>
      </c>
      <c r="H130" s="205" t="s">
        <v>243</v>
      </c>
      <c r="I130" s="191">
        <v>1179191</v>
      </c>
      <c r="J130" s="210">
        <v>3400</v>
      </c>
      <c r="M130"/>
      <c r="O130" s="208"/>
      <c r="P130" s="208"/>
    </row>
    <row r="131" s="59" customFormat="1" customHeight="1" spans="1:16">
      <c r="A131" s="202">
        <v>118</v>
      </c>
      <c r="B131" s="191">
        <v>406014</v>
      </c>
      <c r="C131" s="203" t="s">
        <v>244</v>
      </c>
      <c r="D131" s="203" t="s">
        <v>242</v>
      </c>
      <c r="E131" s="191">
        <v>1</v>
      </c>
      <c r="F131" s="191">
        <v>3</v>
      </c>
      <c r="G131" s="204">
        <f t="shared" si="1"/>
        <v>3</v>
      </c>
      <c r="H131" s="205" t="s">
        <v>245</v>
      </c>
      <c r="I131" s="191">
        <v>1178786</v>
      </c>
      <c r="J131" s="210">
        <v>12100</v>
      </c>
      <c r="M131"/>
      <c r="O131" s="208"/>
      <c r="P131" s="208"/>
    </row>
    <row r="132" s="59" customFormat="1" customHeight="1" spans="1:16">
      <c r="A132" s="202">
        <v>119</v>
      </c>
      <c r="B132" s="191">
        <v>406054</v>
      </c>
      <c r="C132" s="203" t="s">
        <v>237</v>
      </c>
      <c r="D132" s="203" t="s">
        <v>242</v>
      </c>
      <c r="E132" s="191">
        <v>1</v>
      </c>
      <c r="F132" s="191">
        <v>4</v>
      </c>
      <c r="G132" s="204">
        <f t="shared" si="1"/>
        <v>4</v>
      </c>
      <c r="H132" s="205" t="s">
        <v>246</v>
      </c>
      <c r="I132" s="191">
        <v>1182133</v>
      </c>
      <c r="J132" s="210">
        <v>15800</v>
      </c>
      <c r="M132"/>
      <c r="O132" s="208"/>
      <c r="P132" s="208"/>
    </row>
    <row r="133" s="61" customFormat="1" ht="25.5" spans="1:16">
      <c r="A133" s="91" t="s">
        <v>247</v>
      </c>
      <c r="B133" s="92"/>
      <c r="C133" s="92"/>
      <c r="D133" s="93"/>
      <c r="E133" s="161">
        <f t="shared" ref="E133:G133" si="2">SUM(E14:E132)</f>
        <v>151</v>
      </c>
      <c r="F133" s="161">
        <f t="shared" si="2"/>
        <v>243</v>
      </c>
      <c r="G133" s="95">
        <f t="shared" si="2"/>
        <v>303</v>
      </c>
      <c r="H133" s="96"/>
      <c r="I133" s="106"/>
      <c r="J133" s="211">
        <f>SUM(J14:J132)</f>
        <v>1040900</v>
      </c>
      <c r="K133" s="216" t="s">
        <v>95</v>
      </c>
      <c r="M133"/>
      <c r="O133" s="208"/>
      <c r="P133" s="208"/>
    </row>
    <row r="134" s="59" customFormat="1" ht="13.5" customHeight="1" spans="1:16">
      <c r="A134" s="97"/>
      <c r="B134" s="97"/>
      <c r="C134" s="97"/>
      <c r="D134" s="97"/>
      <c r="E134" s="98"/>
      <c r="F134" s="98"/>
      <c r="G134" s="99"/>
      <c r="H134" s="100"/>
      <c r="I134" s="100"/>
      <c r="M134"/>
      <c r="O134" s="208"/>
      <c r="P134" s="208"/>
    </row>
    <row r="135" s="59" customFormat="1" ht="15.75" customHeight="1" spans="1:16">
      <c r="A135" s="71" t="s">
        <v>96</v>
      </c>
      <c r="B135" s="71"/>
      <c r="C135" s="62"/>
      <c r="D135" s="72"/>
      <c r="E135" s="72"/>
      <c r="F135" s="72"/>
      <c r="G135" s="72"/>
      <c r="H135" s="71"/>
      <c r="I135" s="109"/>
      <c r="J135" s="110"/>
      <c r="K135" s="217"/>
      <c r="M135"/>
      <c r="O135" s="208"/>
      <c r="P135" s="208"/>
    </row>
    <row r="136" s="59" customFormat="1" ht="15.75" customHeight="1" spans="1:16">
      <c r="A136" s="71" t="s">
        <v>97</v>
      </c>
      <c r="B136" s="71"/>
      <c r="C136" s="62"/>
      <c r="D136" s="72"/>
      <c r="E136" s="72"/>
      <c r="F136" s="72"/>
      <c r="G136" s="72"/>
      <c r="H136" s="71"/>
      <c r="I136" s="109"/>
      <c r="M136"/>
      <c r="O136" s="208"/>
      <c r="P136" s="208"/>
    </row>
    <row r="137" s="59" customFormat="1" ht="15.75" customHeight="1" spans="1:16">
      <c r="A137" s="71" t="s">
        <v>98</v>
      </c>
      <c r="B137" s="71"/>
      <c r="C137" s="62"/>
      <c r="D137" s="72"/>
      <c r="E137" s="72"/>
      <c r="F137" s="72"/>
      <c r="G137" s="72"/>
      <c r="H137" s="71"/>
      <c r="I137" s="109"/>
      <c r="M137"/>
      <c r="O137" s="208"/>
      <c r="P137" s="208"/>
    </row>
    <row r="138" s="59" customFormat="1" ht="15.75" customHeight="1" spans="1:16">
      <c r="A138" s="71" t="s">
        <v>99</v>
      </c>
      <c r="B138" s="71"/>
      <c r="C138" s="62"/>
      <c r="D138" s="72"/>
      <c r="E138" s="72"/>
      <c r="F138" s="72"/>
      <c r="G138" s="72"/>
      <c r="H138" s="71"/>
      <c r="I138" s="109"/>
      <c r="J138" s="101"/>
      <c r="M138"/>
      <c r="O138" s="208"/>
      <c r="P138" s="208"/>
    </row>
    <row r="139" s="59" customFormat="1" ht="15.75" customHeight="1" spans="1:16">
      <c r="A139" s="71" t="s">
        <v>100</v>
      </c>
      <c r="B139" s="71"/>
      <c r="C139" s="62"/>
      <c r="D139" s="72"/>
      <c r="E139" s="72"/>
      <c r="F139" s="72"/>
      <c r="G139" s="72"/>
      <c r="H139" s="71"/>
      <c r="I139" s="109"/>
      <c r="J139" s="101"/>
      <c r="M139"/>
      <c r="O139" s="208"/>
      <c r="P139" s="208"/>
    </row>
    <row r="140" s="59" customFormat="1" ht="15.75" customHeight="1" spans="1:16">
      <c r="A140" s="71" t="s">
        <v>101</v>
      </c>
      <c r="B140" s="71"/>
      <c r="C140" s="62"/>
      <c r="D140" s="72"/>
      <c r="E140" s="72"/>
      <c r="F140" s="72"/>
      <c r="G140" s="72"/>
      <c r="H140" s="71"/>
      <c r="J140" s="101"/>
      <c r="M140"/>
      <c r="O140" s="208"/>
      <c r="P140" s="208"/>
    </row>
    <row r="141" s="59" customFormat="1" ht="9" customHeight="1" spans="1:16">
      <c r="A141" s="101"/>
      <c r="B141" s="102"/>
      <c r="C141" s="102"/>
      <c r="D141" s="102"/>
      <c r="E141" s="102"/>
      <c r="F141" s="102"/>
      <c r="G141" s="102"/>
      <c r="M141"/>
      <c r="O141" s="208"/>
      <c r="P141" s="208"/>
    </row>
    <row r="142" s="59" customFormat="1" ht="9" customHeight="1" spans="1:16">
      <c r="A142" s="101"/>
      <c r="B142" s="102"/>
      <c r="C142" s="102"/>
      <c r="D142" s="102"/>
      <c r="E142" s="102"/>
      <c r="F142" s="102"/>
      <c r="G142" s="102"/>
      <c r="M142"/>
      <c r="O142" s="208"/>
      <c r="P142" s="208"/>
    </row>
    <row r="143" s="59" customFormat="1" ht="9" customHeight="1" spans="1:16">
      <c r="A143" s="101"/>
      <c r="B143" s="102"/>
      <c r="C143" s="102"/>
      <c r="D143" s="102"/>
      <c r="E143" s="102"/>
      <c r="F143" s="102"/>
      <c r="G143" s="102"/>
      <c r="M143"/>
      <c r="O143" s="208"/>
      <c r="P143" s="208"/>
    </row>
    <row r="144" s="59" customFormat="1" ht="9" customHeight="1" spans="1:16">
      <c r="A144" s="101"/>
      <c r="B144" s="102"/>
      <c r="C144" s="102"/>
      <c r="D144" s="102"/>
      <c r="E144" s="102"/>
      <c r="F144" s="102"/>
      <c r="G144" s="102"/>
      <c r="M144"/>
      <c r="O144" s="208"/>
      <c r="P144" s="208"/>
    </row>
    <row r="145" s="59" customFormat="1" ht="9" customHeight="1" spans="1:16">
      <c r="A145" s="103"/>
      <c r="B145" s="104"/>
      <c r="C145" s="104"/>
      <c r="D145" s="104"/>
      <c r="E145" s="102"/>
      <c r="F145" s="102"/>
      <c r="G145" s="102"/>
      <c r="J145" s="111"/>
      <c r="M145"/>
      <c r="O145" s="208"/>
      <c r="P145" s="208"/>
    </row>
    <row r="146" s="62" customFormat="1" ht="13.5" spans="1:16">
      <c r="A146" s="105" t="s">
        <v>248</v>
      </c>
      <c r="B146" s="105"/>
      <c r="C146" s="105"/>
      <c r="D146" s="105"/>
      <c r="H146" s="59"/>
      <c r="I146" s="59"/>
      <c r="J146" s="59"/>
      <c r="K146" s="59"/>
      <c r="M146"/>
      <c r="O146" s="208"/>
      <c r="P146" s="208"/>
    </row>
    <row r="147" s="62" customFormat="1" ht="13.5" spans="1:16">
      <c r="A147" s="72" t="s">
        <v>103</v>
      </c>
      <c r="B147" s="72"/>
      <c r="C147" s="72"/>
      <c r="D147" s="72"/>
      <c r="H147" s="59"/>
      <c r="I147" s="59"/>
      <c r="J147" s="59"/>
      <c r="M147"/>
      <c r="O147" s="208"/>
      <c r="P147" s="208"/>
    </row>
    <row r="148" ht="13.5" spans="13:16">
      <c r="M148"/>
      <c r="O148" s="208"/>
      <c r="P148" s="208"/>
    </row>
    <row r="149" ht="13.5" spans="13:16">
      <c r="M149"/>
      <c r="O149" s="208"/>
      <c r="P149" s="208"/>
    </row>
    <row r="150" ht="13.5" spans="1:16">
      <c r="A150" s="62"/>
      <c r="B150" s="62"/>
      <c r="F150" s="59"/>
      <c r="G150" s="59"/>
      <c r="M150"/>
      <c r="N150" s="208"/>
      <c r="O150" s="59"/>
      <c r="P150" s="59"/>
    </row>
    <row r="151" ht="13.5" spans="1:16">
      <c r="A151" s="62"/>
      <c r="B151" s="62"/>
      <c r="F151" s="59"/>
      <c r="G151" s="59"/>
      <c r="M151"/>
      <c r="N151" s="208"/>
      <c r="O151" s="59"/>
      <c r="P151" s="59"/>
    </row>
    <row r="152" ht="13.5" spans="1:16">
      <c r="A152" s="62"/>
      <c r="B152" s="62"/>
      <c r="F152" s="59"/>
      <c r="G152" s="59"/>
      <c r="M152"/>
      <c r="N152" s="208"/>
      <c r="O152" s="59"/>
      <c r="P152" s="59"/>
    </row>
    <row r="153" ht="13.5" spans="1:16">
      <c r="A153" s="62"/>
      <c r="B153" s="62"/>
      <c r="F153" s="59"/>
      <c r="G153" s="59"/>
      <c r="M153"/>
      <c r="N153" s="208"/>
      <c r="O153" s="59"/>
      <c r="P153" s="59"/>
    </row>
    <row r="154" ht="13.5" spans="1:16">
      <c r="A154" s="62"/>
      <c r="B154" s="62"/>
      <c r="F154" s="59"/>
      <c r="G154" s="59"/>
      <c r="M154" s="208"/>
      <c r="N154" s="208"/>
      <c r="O154" s="59"/>
      <c r="P154" s="59"/>
    </row>
    <row r="155" ht="13.5" spans="1:16">
      <c r="A155" s="62"/>
      <c r="B155" s="62"/>
      <c r="F155" s="59"/>
      <c r="G155" s="59"/>
      <c r="M155" s="208"/>
      <c r="N155" s="208"/>
      <c r="O155" s="59"/>
      <c r="P155" s="59"/>
    </row>
    <row r="156" ht="13.5" spans="1:16">
      <c r="A156" s="62"/>
      <c r="B156" s="62"/>
      <c r="F156" s="59"/>
      <c r="G156" s="59"/>
      <c r="M156" s="208"/>
      <c r="N156" s="208"/>
      <c r="O156" s="59"/>
      <c r="P156" s="59"/>
    </row>
    <row r="157" ht="13.5" spans="1:16">
      <c r="A157" s="62"/>
      <c r="B157" s="62"/>
      <c r="F157" s="59"/>
      <c r="G157" s="59"/>
      <c r="M157" s="208"/>
      <c r="N157" s="208"/>
      <c r="O157" s="59"/>
      <c r="P157" s="59"/>
    </row>
    <row r="158" ht="13.5" spans="1:16">
      <c r="A158" s="62"/>
      <c r="B158" s="62"/>
      <c r="F158" s="59"/>
      <c r="G158" s="59"/>
      <c r="M158" s="208"/>
      <c r="N158" s="208"/>
      <c r="O158" s="59"/>
      <c r="P158" s="59"/>
    </row>
    <row r="159" ht="13.5" spans="1:16">
      <c r="A159" s="62"/>
      <c r="B159" s="62"/>
      <c r="F159" s="59"/>
      <c r="G159" s="59"/>
      <c r="M159" s="208"/>
      <c r="N159" s="208"/>
      <c r="O159" s="59"/>
      <c r="P159" s="59"/>
    </row>
    <row r="160" ht="13.5" spans="1:16">
      <c r="A160" s="62"/>
      <c r="B160" s="62"/>
      <c r="F160" s="59"/>
      <c r="G160" s="59"/>
      <c r="M160" s="208"/>
      <c r="N160" s="208"/>
      <c r="O160" s="59"/>
      <c r="P160" s="59"/>
    </row>
    <row r="161" ht="13.5" spans="1:16">
      <c r="A161" s="62"/>
      <c r="B161" s="62"/>
      <c r="F161" s="59"/>
      <c r="G161" s="59"/>
      <c r="M161" s="208"/>
      <c r="N161" s="208"/>
      <c r="O161" s="59"/>
      <c r="P161" s="59"/>
    </row>
    <row r="162" ht="13.5" spans="1:16">
      <c r="A162" s="62"/>
      <c r="B162" s="62"/>
      <c r="F162" s="59"/>
      <c r="G162" s="59"/>
      <c r="M162" s="208"/>
      <c r="N162" s="208"/>
      <c r="O162" s="59"/>
      <c r="P162" s="59"/>
    </row>
    <row r="163" ht="13.5" spans="1:16">
      <c r="A163" s="62"/>
      <c r="B163" s="62"/>
      <c r="F163" s="59"/>
      <c r="G163" s="59"/>
      <c r="M163" s="208"/>
      <c r="N163" s="208"/>
      <c r="O163" s="59"/>
      <c r="P163" s="59"/>
    </row>
    <row r="164" ht="13.5" spans="1:16">
      <c r="A164" s="62"/>
      <c r="B164" s="62"/>
      <c r="F164" s="59"/>
      <c r="G164" s="59"/>
      <c r="M164" s="208"/>
      <c r="N164" s="208"/>
      <c r="O164" s="59"/>
      <c r="P164" s="59"/>
    </row>
    <row r="165" ht="13.5" spans="1:16">
      <c r="A165" s="62"/>
      <c r="B165" s="62"/>
      <c r="F165" s="59"/>
      <c r="G165" s="59"/>
      <c r="M165" s="208"/>
      <c r="N165" s="208"/>
      <c r="O165" s="59"/>
      <c r="P165" s="59"/>
    </row>
    <row r="166" ht="13.5" spans="1:16">
      <c r="A166" s="62"/>
      <c r="B166" s="62"/>
      <c r="F166" s="59"/>
      <c r="G166" s="59"/>
      <c r="M166" s="208"/>
      <c r="N166" s="208"/>
      <c r="O166" s="59"/>
      <c r="P166" s="59"/>
    </row>
    <row r="167" ht="13.5" spans="1:16">
      <c r="A167" s="62"/>
      <c r="B167" s="62"/>
      <c r="F167" s="59"/>
      <c r="G167" s="59"/>
      <c r="M167" s="208"/>
      <c r="N167" s="208"/>
      <c r="O167" s="59"/>
      <c r="P167" s="59"/>
    </row>
    <row r="168" ht="13.5" spans="1:16">
      <c r="A168" s="62"/>
      <c r="B168" s="62"/>
      <c r="F168" s="59"/>
      <c r="G168" s="59"/>
      <c r="M168" s="208"/>
      <c r="N168" s="208"/>
      <c r="O168" s="59"/>
      <c r="P168" s="59"/>
    </row>
    <row r="169" ht="13.5" spans="1:16">
      <c r="A169" s="62"/>
      <c r="B169" s="62"/>
      <c r="F169" s="59"/>
      <c r="G169" s="59"/>
      <c r="M169" s="208"/>
      <c r="N169" s="208"/>
      <c r="O169" s="59"/>
      <c r="P169" s="59"/>
    </row>
    <row r="170" ht="13.5" spans="1:16">
      <c r="A170" s="62"/>
      <c r="B170" s="62"/>
      <c r="F170" s="59"/>
      <c r="G170" s="59"/>
      <c r="M170" s="208"/>
      <c r="N170" s="208"/>
      <c r="O170" s="59"/>
      <c r="P170" s="59"/>
    </row>
    <row r="171" ht="13.5" spans="1:16">
      <c r="A171" s="62"/>
      <c r="B171" s="62"/>
      <c r="F171" s="59"/>
      <c r="G171" s="59"/>
      <c r="M171" s="208"/>
      <c r="N171" s="208"/>
      <c r="O171" s="59"/>
      <c r="P171" s="59"/>
    </row>
    <row r="172" ht="13.5" spans="1:16">
      <c r="A172" s="62"/>
      <c r="B172" s="62"/>
      <c r="F172" s="59"/>
      <c r="G172" s="59"/>
      <c r="M172" s="208"/>
      <c r="N172" s="208"/>
      <c r="O172" s="59"/>
      <c r="P172" s="59"/>
    </row>
    <row r="173" ht="13.5" spans="1:16">
      <c r="A173" s="62"/>
      <c r="B173" s="62"/>
      <c r="F173" s="59"/>
      <c r="G173" s="59"/>
      <c r="M173" s="208"/>
      <c r="N173" s="208"/>
      <c r="O173" s="59"/>
      <c r="P173" s="59"/>
    </row>
    <row r="174" ht="13.5" spans="1:16">
      <c r="A174" s="62"/>
      <c r="B174" s="62"/>
      <c r="F174" s="59"/>
      <c r="G174" s="59"/>
      <c r="M174" s="208"/>
      <c r="N174" s="208"/>
      <c r="O174" s="59"/>
      <c r="P174" s="59"/>
    </row>
    <row r="175" ht="13.5" spans="1:16">
      <c r="A175" s="62"/>
      <c r="B175" s="62"/>
      <c r="F175" s="59"/>
      <c r="G175" s="59"/>
      <c r="M175" s="208"/>
      <c r="N175" s="208"/>
      <c r="O175" s="59"/>
      <c r="P175" s="59"/>
    </row>
    <row r="176" ht="13.5" spans="1:16">
      <c r="A176" s="62"/>
      <c r="B176" s="62"/>
      <c r="F176" s="59"/>
      <c r="G176" s="59"/>
      <c r="M176" s="208"/>
      <c r="N176" s="208"/>
      <c r="O176" s="59"/>
      <c r="P176" s="59"/>
    </row>
    <row r="177" ht="13.5" spans="1:16">
      <c r="A177" s="62"/>
      <c r="B177" s="62"/>
      <c r="F177" s="59"/>
      <c r="G177" s="59"/>
      <c r="M177" s="208"/>
      <c r="N177" s="208"/>
      <c r="O177" s="59"/>
      <c r="P177" s="59"/>
    </row>
    <row r="178" ht="13.5" spans="1:16">
      <c r="A178" s="62"/>
      <c r="B178" s="62"/>
      <c r="F178" s="59"/>
      <c r="G178" s="59"/>
      <c r="M178" s="208"/>
      <c r="N178" s="208"/>
      <c r="O178" s="59"/>
      <c r="P178" s="59"/>
    </row>
    <row r="179" ht="13.5" spans="1:16">
      <c r="A179" s="62"/>
      <c r="B179" s="62"/>
      <c r="F179" s="59"/>
      <c r="G179" s="59"/>
      <c r="M179" s="208"/>
      <c r="N179" s="208"/>
      <c r="O179" s="59"/>
      <c r="P179" s="59"/>
    </row>
    <row r="180" ht="13.5" spans="1:16">
      <c r="A180" s="62"/>
      <c r="B180" s="62"/>
      <c r="F180" s="59"/>
      <c r="G180" s="59"/>
      <c r="M180" s="208"/>
      <c r="N180" s="208"/>
      <c r="O180" s="59"/>
      <c r="P180" s="59"/>
    </row>
    <row r="181" ht="13.5" spans="1:16">
      <c r="A181" s="62"/>
      <c r="B181" s="62"/>
      <c r="F181" s="59"/>
      <c r="G181" s="59"/>
      <c r="M181" s="208"/>
      <c r="N181" s="208"/>
      <c r="O181" s="59"/>
      <c r="P181" s="59"/>
    </row>
    <row r="182" ht="13.5" spans="1:16">
      <c r="A182" s="62"/>
      <c r="B182" s="62"/>
      <c r="F182" s="59"/>
      <c r="G182" s="59"/>
      <c r="M182" s="208"/>
      <c r="N182" s="208"/>
      <c r="O182" s="59"/>
      <c r="P182" s="59"/>
    </row>
    <row r="183" ht="13.5" spans="1:16">
      <c r="A183" s="62"/>
      <c r="B183" s="62"/>
      <c r="F183" s="59"/>
      <c r="G183" s="59"/>
      <c r="M183" s="208"/>
      <c r="N183" s="208"/>
      <c r="O183" s="59"/>
      <c r="P183" s="59"/>
    </row>
    <row r="184" ht="13.5" spans="1:16">
      <c r="A184" s="62"/>
      <c r="B184" s="62"/>
      <c r="F184" s="59"/>
      <c r="G184" s="59"/>
      <c r="M184" s="208"/>
      <c r="N184" s="208"/>
      <c r="O184" s="59"/>
      <c r="P184" s="59"/>
    </row>
    <row r="185" ht="13.5" spans="1:16">
      <c r="A185" s="62"/>
      <c r="B185" s="62"/>
      <c r="F185" s="59"/>
      <c r="G185" s="59"/>
      <c r="M185" s="208"/>
      <c r="N185" s="208"/>
      <c r="O185" s="59"/>
      <c r="P185" s="59"/>
    </row>
    <row r="186" ht="13.5" spans="1:16">
      <c r="A186" s="62"/>
      <c r="B186" s="62"/>
      <c r="F186" s="59"/>
      <c r="G186" s="59"/>
      <c r="M186" s="208"/>
      <c r="N186" s="208"/>
      <c r="O186" s="59"/>
      <c r="P186" s="59"/>
    </row>
    <row r="187" ht="13.5" spans="1:16">
      <c r="A187" s="62"/>
      <c r="B187" s="62"/>
      <c r="F187" s="59"/>
      <c r="G187" s="59"/>
      <c r="M187" s="208"/>
      <c r="N187" s="208"/>
      <c r="O187" s="59"/>
      <c r="P187" s="59"/>
    </row>
    <row r="188" ht="13.5" spans="1:16">
      <c r="A188" s="62"/>
      <c r="B188" s="62"/>
      <c r="F188" s="59"/>
      <c r="G188" s="59"/>
      <c r="M188" s="208"/>
      <c r="N188" s="208"/>
      <c r="O188" s="59"/>
      <c r="P188" s="59"/>
    </row>
    <row r="189" ht="13.5" spans="1:16">
      <c r="A189" s="62"/>
      <c r="B189" s="62"/>
      <c r="F189" s="59"/>
      <c r="G189" s="59"/>
      <c r="M189" s="208"/>
      <c r="N189" s="208"/>
      <c r="O189" s="59"/>
      <c r="P189" s="59"/>
    </row>
    <row r="190" ht="13.5" spans="1:16">
      <c r="A190" s="62"/>
      <c r="B190" s="62"/>
      <c r="F190" s="59"/>
      <c r="G190" s="59"/>
      <c r="M190" s="208"/>
      <c r="N190" s="208"/>
      <c r="O190" s="59"/>
      <c r="P190" s="59"/>
    </row>
    <row r="191" ht="13.5" spans="1:16">
      <c r="A191" s="62"/>
      <c r="B191" s="62"/>
      <c r="F191" s="59"/>
      <c r="G191" s="59"/>
      <c r="M191" s="208"/>
      <c r="N191" s="208"/>
      <c r="O191" s="59"/>
      <c r="P191" s="59"/>
    </row>
    <row r="192" ht="13.5" spans="1:16">
      <c r="A192" s="62"/>
      <c r="B192" s="62"/>
      <c r="F192" s="59"/>
      <c r="G192" s="59"/>
      <c r="M192" s="208"/>
      <c r="N192" s="208"/>
      <c r="O192" s="59"/>
      <c r="P192" s="59"/>
    </row>
    <row r="193" ht="13.5" spans="1:16">
      <c r="A193" s="62"/>
      <c r="B193" s="62"/>
      <c r="F193" s="59"/>
      <c r="G193" s="59"/>
      <c r="M193" s="208"/>
      <c r="N193" s="208"/>
      <c r="O193" s="59"/>
      <c r="P193" s="59"/>
    </row>
    <row r="194" ht="13.5" spans="1:16">
      <c r="A194" s="62"/>
      <c r="B194" s="62"/>
      <c r="F194" s="59"/>
      <c r="G194" s="59"/>
      <c r="M194" s="208"/>
      <c r="N194" s="208"/>
      <c r="O194" s="59"/>
      <c r="P194" s="59"/>
    </row>
    <row r="195" ht="13.5" spans="1:16">
      <c r="A195" s="62"/>
      <c r="B195" s="62"/>
      <c r="F195" s="59"/>
      <c r="G195" s="59"/>
      <c r="M195" s="208"/>
      <c r="N195" s="208"/>
      <c r="O195" s="59"/>
      <c r="P195" s="59"/>
    </row>
    <row r="196" ht="13.5" spans="1:16">
      <c r="A196" s="62"/>
      <c r="B196" s="62"/>
      <c r="F196" s="59"/>
      <c r="G196" s="59"/>
      <c r="M196" s="208"/>
      <c r="N196" s="208"/>
      <c r="O196" s="59"/>
      <c r="P196" s="59"/>
    </row>
    <row r="197" ht="13.5" spans="1:16">
      <c r="A197" s="62"/>
      <c r="B197" s="62"/>
      <c r="F197" s="59"/>
      <c r="G197" s="59"/>
      <c r="M197" s="208"/>
      <c r="N197" s="208"/>
      <c r="O197" s="59"/>
      <c r="P197" s="59"/>
    </row>
    <row r="198" ht="13.5" spans="1:16">
      <c r="A198" s="62"/>
      <c r="B198" s="62"/>
      <c r="F198" s="59"/>
      <c r="G198" s="59"/>
      <c r="M198" s="208"/>
      <c r="N198" s="208"/>
      <c r="O198" s="59"/>
      <c r="P198" s="59"/>
    </row>
    <row r="199" ht="13.5" spans="1:16">
      <c r="A199" s="62"/>
      <c r="B199" s="62"/>
      <c r="F199" s="59"/>
      <c r="G199" s="59"/>
      <c r="M199" s="208"/>
      <c r="N199" s="208"/>
      <c r="O199" s="59"/>
      <c r="P199" s="59"/>
    </row>
    <row r="200" spans="1:16">
      <c r="A200" s="62"/>
      <c r="B200" s="62"/>
      <c r="F200" s="59"/>
      <c r="G200" s="59"/>
      <c r="M200" s="213"/>
      <c r="N200" s="213"/>
      <c r="O200" s="59"/>
      <c r="P200" s="59"/>
    </row>
    <row r="201" spans="1:16">
      <c r="A201" s="62"/>
      <c r="B201" s="62"/>
      <c r="F201" s="59"/>
      <c r="G201" s="59"/>
      <c r="M201" s="213"/>
      <c r="N201" s="213"/>
      <c r="O201" s="59"/>
      <c r="P201" s="59"/>
    </row>
    <row r="202" spans="1:16">
      <c r="A202" s="62"/>
      <c r="B202" s="62"/>
      <c r="F202" s="59"/>
      <c r="G202" s="59"/>
      <c r="M202" s="213"/>
      <c r="N202" s="213"/>
      <c r="O202" s="59"/>
      <c r="P202" s="59"/>
    </row>
    <row r="203" spans="1:16">
      <c r="A203" s="62"/>
      <c r="B203" s="62"/>
      <c r="F203" s="59"/>
      <c r="G203" s="59"/>
      <c r="M203" s="213"/>
      <c r="N203" s="213"/>
      <c r="O203" s="59"/>
      <c r="P203" s="59"/>
    </row>
    <row r="204" spans="1:16">
      <c r="A204" s="62"/>
      <c r="B204" s="62"/>
      <c r="F204" s="59"/>
      <c r="G204" s="59"/>
      <c r="M204" s="213"/>
      <c r="N204" s="213"/>
      <c r="O204" s="59"/>
      <c r="P204" s="59"/>
    </row>
    <row r="205" spans="1:16">
      <c r="A205" s="62"/>
      <c r="B205" s="62"/>
      <c r="F205" s="59"/>
      <c r="G205" s="59"/>
      <c r="M205" s="213"/>
      <c r="N205" s="213"/>
      <c r="O205" s="59"/>
      <c r="P205" s="59"/>
    </row>
    <row r="206" spans="1:16">
      <c r="A206" s="62"/>
      <c r="B206" s="62"/>
      <c r="F206" s="59"/>
      <c r="G206" s="59"/>
      <c r="M206" s="213"/>
      <c r="N206" s="213"/>
      <c r="O206" s="59"/>
      <c r="P206" s="59"/>
    </row>
    <row r="207" spans="1:16">
      <c r="A207" s="62"/>
      <c r="B207" s="62"/>
      <c r="F207" s="59"/>
      <c r="G207" s="59"/>
      <c r="M207" s="213"/>
      <c r="N207" s="213"/>
      <c r="O207" s="59"/>
      <c r="P207" s="59"/>
    </row>
    <row r="208" spans="1:16">
      <c r="A208" s="62"/>
      <c r="B208" s="62"/>
      <c r="F208" s="59"/>
      <c r="G208" s="59"/>
      <c r="M208" s="213"/>
      <c r="N208" s="213"/>
      <c r="O208" s="59"/>
      <c r="P208" s="59"/>
    </row>
    <row r="209" spans="1:16">
      <c r="A209" s="62"/>
      <c r="B209" s="62"/>
      <c r="F209" s="59"/>
      <c r="G209" s="59"/>
      <c r="M209" s="213"/>
      <c r="N209" s="213"/>
      <c r="O209" s="59"/>
      <c r="P209" s="59"/>
    </row>
    <row r="210" spans="1:16">
      <c r="A210" s="62"/>
      <c r="B210" s="62"/>
      <c r="F210" s="59"/>
      <c r="G210" s="59"/>
      <c r="M210" s="213"/>
      <c r="N210" s="213"/>
      <c r="O210" s="59"/>
      <c r="P210" s="59"/>
    </row>
    <row r="211" spans="1:16">
      <c r="A211" s="62"/>
      <c r="B211" s="62"/>
      <c r="F211" s="59"/>
      <c r="G211" s="59"/>
      <c r="M211" s="213"/>
      <c r="N211" s="213"/>
      <c r="O211" s="59"/>
      <c r="P211" s="59"/>
    </row>
    <row r="212" spans="1:16">
      <c r="A212" s="62"/>
      <c r="B212" s="62"/>
      <c r="F212" s="59"/>
      <c r="G212" s="59"/>
      <c r="M212" s="213"/>
      <c r="N212" s="213"/>
      <c r="O212" s="59"/>
      <c r="P212" s="59"/>
    </row>
    <row r="213" spans="1:16">
      <c r="A213" s="62"/>
      <c r="B213" s="62"/>
      <c r="F213" s="59"/>
      <c r="G213" s="59"/>
      <c r="M213" s="213"/>
      <c r="N213" s="213"/>
      <c r="O213" s="59"/>
      <c r="P213" s="59"/>
    </row>
    <row r="214" spans="1:16">
      <c r="A214" s="62"/>
      <c r="B214" s="62"/>
      <c r="F214" s="59"/>
      <c r="G214" s="59"/>
      <c r="M214" s="213"/>
      <c r="N214" s="213"/>
      <c r="O214" s="59"/>
      <c r="P214" s="59"/>
    </row>
    <row r="215" spans="1:16">
      <c r="A215" s="62"/>
      <c r="B215" s="62"/>
      <c r="F215" s="59"/>
      <c r="G215" s="59"/>
      <c r="M215" s="213"/>
      <c r="N215" s="213"/>
      <c r="O215" s="59"/>
      <c r="P215" s="59"/>
    </row>
    <row r="216" spans="1:16">
      <c r="A216" s="62"/>
      <c r="B216" s="62"/>
      <c r="F216" s="59"/>
      <c r="G216" s="59"/>
      <c r="M216" s="213"/>
      <c r="N216" s="213"/>
      <c r="O216" s="59"/>
      <c r="P216" s="59"/>
    </row>
    <row r="217" spans="1:16">
      <c r="A217" s="62"/>
      <c r="B217" s="62"/>
      <c r="F217" s="59"/>
      <c r="G217" s="59"/>
      <c r="M217" s="213"/>
      <c r="N217" s="213"/>
      <c r="O217" s="59"/>
      <c r="P217" s="59"/>
    </row>
    <row r="218" spans="1:16">
      <c r="A218" s="62"/>
      <c r="B218" s="62"/>
      <c r="F218" s="59"/>
      <c r="G218" s="59"/>
      <c r="M218" s="213"/>
      <c r="N218" s="213"/>
      <c r="O218" s="59"/>
      <c r="P218" s="59"/>
    </row>
    <row r="219" spans="1:16">
      <c r="A219" s="62"/>
      <c r="B219" s="62"/>
      <c r="F219" s="59"/>
      <c r="G219" s="59"/>
      <c r="M219" s="213"/>
      <c r="N219" s="213"/>
      <c r="O219" s="59"/>
      <c r="P219" s="59"/>
    </row>
    <row r="220" spans="1:16">
      <c r="A220" s="62"/>
      <c r="B220" s="62"/>
      <c r="F220" s="59"/>
      <c r="G220" s="59"/>
      <c r="M220" s="213"/>
      <c r="N220" s="213"/>
      <c r="O220" s="59"/>
      <c r="P220" s="59"/>
    </row>
    <row r="221" spans="1:16">
      <c r="A221" s="62"/>
      <c r="B221" s="62"/>
      <c r="F221" s="59"/>
      <c r="G221" s="59"/>
      <c r="M221" s="213"/>
      <c r="N221" s="213"/>
      <c r="O221" s="59"/>
      <c r="P221" s="59"/>
    </row>
    <row r="222" spans="1:16">
      <c r="A222" s="62"/>
      <c r="B222" s="62"/>
      <c r="F222" s="59"/>
      <c r="G222" s="59"/>
      <c r="M222" s="213"/>
      <c r="N222" s="213"/>
      <c r="O222" s="59"/>
      <c r="P222" s="59"/>
    </row>
    <row r="223" spans="1:16">
      <c r="A223" s="62"/>
      <c r="B223" s="62"/>
      <c r="F223" s="59"/>
      <c r="G223" s="59"/>
      <c r="M223" s="213"/>
      <c r="N223" s="213"/>
      <c r="O223" s="59"/>
      <c r="P223" s="59"/>
    </row>
    <row r="224" spans="1:16">
      <c r="A224" s="62"/>
      <c r="B224" s="62"/>
      <c r="F224" s="59"/>
      <c r="G224" s="59"/>
      <c r="M224" s="213"/>
      <c r="N224" s="213"/>
      <c r="O224" s="59"/>
      <c r="P224" s="59"/>
    </row>
    <row r="225" spans="1:16">
      <c r="A225" s="62"/>
      <c r="B225" s="62"/>
      <c r="F225" s="59"/>
      <c r="G225" s="59"/>
      <c r="M225" s="213"/>
      <c r="N225" s="213"/>
      <c r="O225" s="59"/>
      <c r="P225" s="59"/>
    </row>
    <row r="226" spans="1:16">
      <c r="A226" s="62"/>
      <c r="B226" s="62"/>
      <c r="F226" s="59"/>
      <c r="G226" s="59"/>
      <c r="M226" s="213"/>
      <c r="N226" s="213"/>
      <c r="O226" s="59"/>
      <c r="P226" s="59"/>
    </row>
    <row r="227" spans="1:16">
      <c r="A227" s="62"/>
      <c r="B227" s="62"/>
      <c r="F227" s="59"/>
      <c r="G227" s="59"/>
      <c r="M227" s="213"/>
      <c r="N227" s="213"/>
      <c r="O227" s="59"/>
      <c r="P227" s="59"/>
    </row>
    <row r="228" spans="1:16">
      <c r="A228" s="62"/>
      <c r="B228" s="62"/>
      <c r="F228" s="59"/>
      <c r="G228" s="59"/>
      <c r="M228" s="213"/>
      <c r="N228" s="213"/>
      <c r="O228" s="59"/>
      <c r="P228" s="59"/>
    </row>
    <row r="229" spans="1:16">
      <c r="A229" s="62"/>
      <c r="B229" s="62"/>
      <c r="F229" s="59"/>
      <c r="G229" s="59"/>
      <c r="M229" s="213"/>
      <c r="N229" s="213"/>
      <c r="O229" s="59"/>
      <c r="P229" s="59"/>
    </row>
    <row r="230" spans="1:16">
      <c r="A230" s="62"/>
      <c r="B230" s="62"/>
      <c r="F230" s="59"/>
      <c r="G230" s="59"/>
      <c r="M230" s="213"/>
      <c r="N230" s="213"/>
      <c r="O230" s="59"/>
      <c r="P230" s="59"/>
    </row>
    <row r="231" spans="1:16">
      <c r="A231" s="62"/>
      <c r="B231" s="62"/>
      <c r="F231" s="59"/>
      <c r="G231" s="59"/>
      <c r="M231" s="213"/>
      <c r="N231" s="213"/>
      <c r="O231" s="59"/>
      <c r="P231" s="59"/>
    </row>
    <row r="232" spans="1:16">
      <c r="A232" s="62"/>
      <c r="B232" s="62"/>
      <c r="F232" s="59"/>
      <c r="G232" s="59"/>
      <c r="M232" s="213"/>
      <c r="N232" s="213"/>
      <c r="O232" s="59"/>
      <c r="P232" s="59"/>
    </row>
    <row r="233" spans="1:16">
      <c r="A233" s="62"/>
      <c r="B233" s="62"/>
      <c r="F233" s="59"/>
      <c r="G233" s="59"/>
      <c r="M233" s="213"/>
      <c r="N233" s="213"/>
      <c r="O233" s="59"/>
      <c r="P233" s="59"/>
    </row>
    <row r="234" spans="1:16">
      <c r="A234" s="62"/>
      <c r="B234" s="62"/>
      <c r="F234" s="59"/>
      <c r="G234" s="59"/>
      <c r="M234" s="213"/>
      <c r="N234" s="213"/>
      <c r="O234" s="59"/>
      <c r="P234" s="59"/>
    </row>
    <row r="235" spans="1:16">
      <c r="A235" s="62"/>
      <c r="B235" s="62"/>
      <c r="F235" s="59"/>
      <c r="G235" s="59"/>
      <c r="M235" s="213"/>
      <c r="N235" s="213"/>
      <c r="O235" s="59"/>
      <c r="P235" s="59"/>
    </row>
    <row r="236" spans="1:16">
      <c r="A236" s="62"/>
      <c r="B236" s="62"/>
      <c r="F236" s="59"/>
      <c r="G236" s="59"/>
      <c r="M236" s="213"/>
      <c r="N236" s="213"/>
      <c r="O236" s="59"/>
      <c r="P236" s="59"/>
    </row>
    <row r="237" spans="1:16">
      <c r="A237" s="62"/>
      <c r="B237" s="62"/>
      <c r="F237" s="59"/>
      <c r="G237" s="59"/>
      <c r="M237" s="213"/>
      <c r="N237" s="213"/>
      <c r="O237" s="59"/>
      <c r="P237" s="59"/>
    </row>
    <row r="238" spans="1:16">
      <c r="A238" s="62"/>
      <c r="B238" s="62"/>
      <c r="F238" s="59"/>
      <c r="G238" s="59"/>
      <c r="M238" s="213"/>
      <c r="N238" s="213"/>
      <c r="O238" s="59"/>
      <c r="P238" s="59"/>
    </row>
    <row r="239" spans="1:16">
      <c r="A239" s="62"/>
      <c r="B239" s="62"/>
      <c r="F239" s="59"/>
      <c r="G239" s="59"/>
      <c r="M239" s="213"/>
      <c r="N239" s="213"/>
      <c r="O239" s="59"/>
      <c r="P239" s="59"/>
    </row>
    <row r="240" spans="1:16">
      <c r="A240" s="62"/>
      <c r="B240" s="62"/>
      <c r="F240" s="59"/>
      <c r="G240" s="59"/>
      <c r="M240" s="213"/>
      <c r="N240" s="213"/>
      <c r="O240" s="59"/>
      <c r="P240" s="59"/>
    </row>
    <row r="241" spans="1:16">
      <c r="A241" s="62"/>
      <c r="B241" s="62"/>
      <c r="F241" s="59"/>
      <c r="G241" s="59"/>
      <c r="M241" s="213"/>
      <c r="N241" s="213"/>
      <c r="O241" s="59"/>
      <c r="P241" s="59"/>
    </row>
    <row r="242" spans="1:16">
      <c r="A242" s="62"/>
      <c r="B242" s="62"/>
      <c r="F242" s="59"/>
      <c r="G242" s="59"/>
      <c r="M242" s="213"/>
      <c r="N242" s="213"/>
      <c r="O242" s="59"/>
      <c r="P242" s="59"/>
    </row>
    <row r="243" spans="1:16">
      <c r="A243" s="62"/>
      <c r="B243" s="62"/>
      <c r="F243" s="59"/>
      <c r="G243" s="59"/>
      <c r="M243" s="213"/>
      <c r="N243" s="213"/>
      <c r="O243" s="59"/>
      <c r="P243" s="59"/>
    </row>
    <row r="244" spans="1:16">
      <c r="A244" s="62"/>
      <c r="B244" s="62"/>
      <c r="F244" s="59"/>
      <c r="G244" s="59"/>
      <c r="M244" s="213"/>
      <c r="N244" s="213"/>
      <c r="O244" s="59"/>
      <c r="P244" s="59"/>
    </row>
    <row r="245" spans="1:16">
      <c r="A245" s="62"/>
      <c r="B245" s="62"/>
      <c r="F245" s="59"/>
      <c r="G245" s="59"/>
      <c r="M245" s="213"/>
      <c r="N245" s="213"/>
      <c r="O245" s="59"/>
      <c r="P245" s="59"/>
    </row>
    <row r="246" spans="1:16">
      <c r="A246" s="62"/>
      <c r="B246" s="62"/>
      <c r="F246" s="59"/>
      <c r="G246" s="59"/>
      <c r="M246" s="213"/>
      <c r="N246" s="213"/>
      <c r="O246" s="59"/>
      <c r="P246" s="59"/>
    </row>
    <row r="247" spans="1:16">
      <c r="A247" s="62"/>
      <c r="B247" s="62"/>
      <c r="F247" s="59"/>
      <c r="G247" s="59"/>
      <c r="M247" s="213"/>
      <c r="N247" s="213"/>
      <c r="O247" s="59"/>
      <c r="P247" s="59"/>
    </row>
    <row r="248" spans="1:16">
      <c r="A248" s="62"/>
      <c r="B248" s="62"/>
      <c r="F248" s="59"/>
      <c r="G248" s="59"/>
      <c r="M248" s="213"/>
      <c r="N248" s="213"/>
      <c r="O248" s="59"/>
      <c r="P248" s="59"/>
    </row>
    <row r="249" spans="1:16">
      <c r="A249" s="62"/>
      <c r="B249" s="62"/>
      <c r="F249" s="59"/>
      <c r="G249" s="59"/>
      <c r="M249" s="213"/>
      <c r="N249" s="213"/>
      <c r="O249" s="59"/>
      <c r="P249" s="59"/>
    </row>
    <row r="250" spans="1:16">
      <c r="A250" s="62"/>
      <c r="B250" s="62"/>
      <c r="F250" s="59"/>
      <c r="G250" s="59"/>
      <c r="M250" s="213"/>
      <c r="N250" s="213"/>
      <c r="O250" s="59"/>
      <c r="P250" s="59"/>
    </row>
    <row r="251" spans="1:16">
      <c r="A251" s="62"/>
      <c r="B251" s="62"/>
      <c r="F251" s="59"/>
      <c r="G251" s="59"/>
      <c r="M251" s="213"/>
      <c r="N251" s="213"/>
      <c r="O251" s="59"/>
      <c r="P251" s="59"/>
    </row>
    <row r="252" spans="1:16">
      <c r="A252" s="62"/>
      <c r="B252" s="62"/>
      <c r="F252" s="59"/>
      <c r="G252" s="59"/>
      <c r="M252" s="213"/>
      <c r="N252" s="213"/>
      <c r="O252" s="59"/>
      <c r="P252" s="59"/>
    </row>
    <row r="253" spans="1:16">
      <c r="A253" s="62"/>
      <c r="B253" s="62"/>
      <c r="F253" s="59"/>
      <c r="G253" s="59"/>
      <c r="M253" s="213"/>
      <c r="N253" s="213"/>
      <c r="O253" s="59"/>
      <c r="P253" s="59"/>
    </row>
    <row r="254" spans="1:16">
      <c r="A254" s="62"/>
      <c r="B254" s="62"/>
      <c r="F254" s="59"/>
      <c r="G254" s="59"/>
      <c r="M254" s="213"/>
      <c r="N254" s="213"/>
      <c r="O254" s="59"/>
      <c r="P254" s="59"/>
    </row>
    <row r="255" spans="1:16">
      <c r="A255" s="62"/>
      <c r="B255" s="62"/>
      <c r="F255" s="59"/>
      <c r="G255" s="59"/>
      <c r="M255" s="213"/>
      <c r="N255" s="213"/>
      <c r="O255" s="59"/>
      <c r="P255" s="59"/>
    </row>
    <row r="256" spans="1:16">
      <c r="A256" s="62"/>
      <c r="B256" s="62"/>
      <c r="F256" s="59"/>
      <c r="G256" s="59"/>
      <c r="M256" s="213"/>
      <c r="N256" s="213"/>
      <c r="O256" s="59"/>
      <c r="P256" s="59"/>
    </row>
    <row r="257" spans="1:16">
      <c r="A257" s="62"/>
      <c r="B257" s="62"/>
      <c r="F257" s="59"/>
      <c r="G257" s="59"/>
      <c r="M257" s="213"/>
      <c r="N257" s="213"/>
      <c r="O257" s="59"/>
      <c r="P257" s="59"/>
    </row>
    <row r="258" spans="1:16">
      <c r="A258" s="62"/>
      <c r="B258" s="62"/>
      <c r="F258" s="59"/>
      <c r="G258" s="59"/>
      <c r="M258" s="213"/>
      <c r="N258" s="213"/>
      <c r="O258" s="59"/>
      <c r="P258" s="59"/>
    </row>
    <row r="259" spans="1:16">
      <c r="A259" s="62"/>
      <c r="B259" s="62"/>
      <c r="F259" s="59"/>
      <c r="G259" s="59"/>
      <c r="M259" s="213"/>
      <c r="N259" s="213"/>
      <c r="O259" s="59"/>
      <c r="P259" s="59"/>
    </row>
    <row r="260" spans="1:16">
      <c r="A260" s="62"/>
      <c r="B260" s="62"/>
      <c r="F260" s="59"/>
      <c r="G260" s="59"/>
      <c r="M260" s="213"/>
      <c r="N260" s="213"/>
      <c r="O260" s="59"/>
      <c r="P260" s="59"/>
    </row>
    <row r="261" spans="1:16">
      <c r="A261" s="62"/>
      <c r="B261" s="62"/>
      <c r="F261" s="59"/>
      <c r="G261" s="59"/>
      <c r="M261" s="213"/>
      <c r="N261" s="213"/>
      <c r="O261" s="59"/>
      <c r="P261" s="59"/>
    </row>
    <row r="262" spans="1:16">
      <c r="A262" s="62"/>
      <c r="B262" s="62"/>
      <c r="F262" s="59"/>
      <c r="G262" s="59"/>
      <c r="M262" s="213"/>
      <c r="N262" s="213"/>
      <c r="O262" s="59"/>
      <c r="P262" s="59"/>
    </row>
    <row r="263" spans="1:16">
      <c r="A263" s="62"/>
      <c r="B263" s="62"/>
      <c r="F263" s="59"/>
      <c r="G263" s="59"/>
      <c r="M263" s="213"/>
      <c r="N263" s="213"/>
      <c r="O263" s="59"/>
      <c r="P263" s="59"/>
    </row>
    <row r="264" spans="1:16">
      <c r="A264" s="62"/>
      <c r="B264" s="62"/>
      <c r="F264" s="59"/>
      <c r="G264" s="59"/>
      <c r="M264" s="213"/>
      <c r="N264" s="213"/>
      <c r="O264" s="59"/>
      <c r="P264" s="59"/>
    </row>
    <row r="265" spans="1:16">
      <c r="A265" s="62"/>
      <c r="B265" s="62"/>
      <c r="F265" s="59"/>
      <c r="G265" s="59"/>
      <c r="M265" s="213"/>
      <c r="N265" s="213"/>
      <c r="O265" s="59"/>
      <c r="P265" s="59"/>
    </row>
    <row r="266" spans="1:16">
      <c r="A266" s="62"/>
      <c r="B266" s="62"/>
      <c r="F266" s="59"/>
      <c r="G266" s="59"/>
      <c r="M266" s="213"/>
      <c r="N266" s="213"/>
      <c r="O266" s="59"/>
      <c r="P266" s="59"/>
    </row>
    <row r="267" spans="1:16">
      <c r="A267" s="62"/>
      <c r="B267" s="62"/>
      <c r="F267" s="59"/>
      <c r="G267" s="59"/>
      <c r="M267" s="213"/>
      <c r="N267" s="213"/>
      <c r="O267" s="59"/>
      <c r="P267" s="59"/>
    </row>
    <row r="268" spans="1:16">
      <c r="A268" s="62"/>
      <c r="B268" s="62"/>
      <c r="F268" s="59"/>
      <c r="G268" s="59"/>
      <c r="M268" s="213"/>
      <c r="N268" s="213"/>
      <c r="O268" s="59"/>
      <c r="P268" s="59"/>
    </row>
    <row r="269" spans="1:16">
      <c r="A269" s="62"/>
      <c r="B269" s="62"/>
      <c r="F269" s="59"/>
      <c r="G269" s="59"/>
      <c r="M269" s="213"/>
      <c r="N269" s="213"/>
      <c r="O269" s="59"/>
      <c r="P269" s="59"/>
    </row>
    <row r="270" spans="1:16">
      <c r="A270" s="62"/>
      <c r="B270" s="62"/>
      <c r="F270" s="59"/>
      <c r="G270" s="59"/>
      <c r="M270" s="213"/>
      <c r="N270" s="213"/>
      <c r="O270" s="59"/>
      <c r="P270" s="59"/>
    </row>
    <row r="271" spans="1:16">
      <c r="A271" s="62"/>
      <c r="B271" s="62"/>
      <c r="F271" s="59"/>
      <c r="G271" s="59"/>
      <c r="M271" s="213"/>
      <c r="N271" s="213"/>
      <c r="O271" s="59"/>
      <c r="P271" s="59"/>
    </row>
    <row r="272" spans="1:16">
      <c r="A272" s="62"/>
      <c r="B272" s="62"/>
      <c r="F272" s="59"/>
      <c r="G272" s="59"/>
      <c r="M272" s="213"/>
      <c r="N272" s="213"/>
      <c r="O272" s="59"/>
      <c r="P272" s="59"/>
    </row>
    <row r="273" spans="1:16">
      <c r="A273" s="62"/>
      <c r="B273" s="62"/>
      <c r="F273" s="59"/>
      <c r="G273" s="59"/>
      <c r="M273" s="213"/>
      <c r="N273" s="213"/>
      <c r="O273" s="59"/>
      <c r="P273" s="59"/>
    </row>
    <row r="274" spans="1:16">
      <c r="A274" s="62"/>
      <c r="B274" s="62"/>
      <c r="F274" s="59"/>
      <c r="G274" s="59"/>
      <c r="M274" s="213"/>
      <c r="N274" s="213"/>
      <c r="O274" s="59"/>
      <c r="P274" s="59"/>
    </row>
    <row r="275" spans="1:16">
      <c r="A275" s="62"/>
      <c r="B275" s="62"/>
      <c r="F275" s="59"/>
      <c r="G275" s="59"/>
      <c r="M275" s="213"/>
      <c r="N275" s="213"/>
      <c r="O275" s="59"/>
      <c r="P275" s="59"/>
    </row>
    <row r="276" spans="1:16">
      <c r="A276" s="62"/>
      <c r="B276" s="62"/>
      <c r="F276" s="59"/>
      <c r="G276" s="59"/>
      <c r="M276" s="213"/>
      <c r="N276" s="213"/>
      <c r="O276" s="59"/>
      <c r="P276" s="59"/>
    </row>
    <row r="277" spans="1:16">
      <c r="A277" s="62"/>
      <c r="B277" s="62"/>
      <c r="F277" s="59"/>
      <c r="G277" s="59"/>
      <c r="M277" s="213"/>
      <c r="N277" s="213"/>
      <c r="O277" s="59"/>
      <c r="P277" s="59"/>
    </row>
    <row r="278" spans="1:16">
      <c r="A278" s="62"/>
      <c r="B278" s="62"/>
      <c r="F278" s="59"/>
      <c r="G278" s="59"/>
      <c r="M278" s="213"/>
      <c r="N278" s="213"/>
      <c r="O278" s="59"/>
      <c r="P278" s="59"/>
    </row>
    <row r="279" spans="1:16">
      <c r="A279" s="62"/>
      <c r="B279" s="62"/>
      <c r="F279" s="59"/>
      <c r="G279" s="59"/>
      <c r="M279" s="213"/>
      <c r="N279" s="213"/>
      <c r="O279" s="59"/>
      <c r="P279" s="59"/>
    </row>
    <row r="280" spans="1:16">
      <c r="A280" s="62"/>
      <c r="B280" s="62"/>
      <c r="F280" s="59"/>
      <c r="G280" s="59"/>
      <c r="M280" s="213"/>
      <c r="N280" s="213"/>
      <c r="O280" s="59"/>
      <c r="P280" s="59"/>
    </row>
    <row r="281" spans="1:16">
      <c r="A281" s="62"/>
      <c r="B281" s="62"/>
      <c r="F281" s="59"/>
      <c r="G281" s="59"/>
      <c r="M281" s="213"/>
      <c r="N281" s="213"/>
      <c r="O281" s="59"/>
      <c r="P281" s="59"/>
    </row>
    <row r="282" spans="1:16">
      <c r="A282" s="62"/>
      <c r="B282" s="62"/>
      <c r="F282" s="59"/>
      <c r="G282" s="59"/>
      <c r="M282" s="213"/>
      <c r="N282" s="213"/>
      <c r="O282" s="59"/>
      <c r="P282" s="59"/>
    </row>
    <row r="283" spans="1:16">
      <c r="A283" s="62"/>
      <c r="B283" s="62"/>
      <c r="F283" s="59"/>
      <c r="G283" s="59"/>
      <c r="M283" s="213"/>
      <c r="N283" s="213"/>
      <c r="O283" s="59"/>
      <c r="P283" s="59"/>
    </row>
    <row r="284" spans="1:16">
      <c r="A284" s="62"/>
      <c r="B284" s="62"/>
      <c r="F284" s="59"/>
      <c r="G284" s="59"/>
      <c r="M284" s="213"/>
      <c r="N284" s="213"/>
      <c r="O284" s="59"/>
      <c r="P284" s="59"/>
    </row>
    <row r="285" spans="1:16">
      <c r="A285" s="62"/>
      <c r="B285" s="62"/>
      <c r="F285" s="59"/>
      <c r="G285" s="59"/>
      <c r="M285" s="213"/>
      <c r="N285" s="213"/>
      <c r="O285" s="59"/>
      <c r="P285" s="59"/>
    </row>
    <row r="286" spans="1:16">
      <c r="A286" s="62"/>
      <c r="B286" s="62"/>
      <c r="F286" s="59"/>
      <c r="G286" s="59"/>
      <c r="M286" s="213"/>
      <c r="N286" s="213"/>
      <c r="O286" s="59"/>
      <c r="P286" s="59"/>
    </row>
    <row r="287" spans="1:16">
      <c r="A287" s="62"/>
      <c r="B287" s="62"/>
      <c r="F287" s="59"/>
      <c r="G287" s="59"/>
      <c r="M287" s="213"/>
      <c r="N287" s="213"/>
      <c r="O287" s="59"/>
      <c r="P287" s="59"/>
    </row>
    <row r="288" spans="1:16">
      <c r="A288" s="62"/>
      <c r="B288" s="62"/>
      <c r="F288" s="59"/>
      <c r="G288" s="59"/>
      <c r="M288" s="213"/>
      <c r="N288" s="213"/>
      <c r="O288" s="59"/>
      <c r="P288" s="59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133:D133"/>
    <mergeCell ref="A146:D146"/>
    <mergeCell ref="A147:D147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4"/>
  <sheetViews>
    <sheetView workbookViewId="0">
      <selection activeCell="M72" sqref="M72"/>
    </sheetView>
  </sheetViews>
  <sheetFormatPr defaultColWidth="8.88333333333333" defaultRowHeight="12"/>
  <cols>
    <col min="1" max="1" width="7" style="59" customWidth="1"/>
    <col min="2" max="2" width="7.44166666666667" style="59" customWidth="1"/>
    <col min="3" max="4" width="8.775" style="62" customWidth="1"/>
    <col min="5" max="7" width="6.66666666666667" style="62" customWidth="1"/>
    <col min="8" max="8" width="12.775" style="59" customWidth="1"/>
    <col min="9" max="9" width="13.5" style="59" customWidth="1"/>
    <col min="10" max="10" width="13.775" style="59" customWidth="1"/>
    <col min="11" max="16384" width="8.88333333333333" style="59"/>
  </cols>
  <sheetData>
    <row r="1" s="59" customFormat="1" ht="36" customHeight="1" spans="1:10">
      <c r="A1" s="63" t="s">
        <v>52</v>
      </c>
      <c r="B1" s="63"/>
      <c r="C1" s="63"/>
      <c r="D1" s="63"/>
      <c r="E1" s="63"/>
      <c r="F1" s="63"/>
      <c r="G1" s="63"/>
      <c r="H1" s="63"/>
      <c r="I1" s="63"/>
      <c r="J1" s="63"/>
    </row>
    <row r="2" s="59" customFormat="1" ht="17.25" customHeight="1" spans="1:10">
      <c r="A2" s="64"/>
      <c r="B2" s="64"/>
      <c r="C2" s="65"/>
      <c r="D2" s="65"/>
      <c r="E2" s="65"/>
      <c r="F2" s="65"/>
      <c r="G2" s="65"/>
      <c r="H2" s="65" t="s">
        <v>53</v>
      </c>
      <c r="I2" s="65"/>
      <c r="J2" s="65"/>
    </row>
    <row r="3" s="59" customFormat="1" ht="17.25" customHeight="1" spans="1:10">
      <c r="A3" s="64"/>
      <c r="B3" s="64"/>
      <c r="C3" s="65"/>
      <c r="D3" s="65"/>
      <c r="E3" s="65"/>
      <c r="F3" s="65"/>
      <c r="G3" s="65"/>
      <c r="H3" s="65" t="s">
        <v>104</v>
      </c>
      <c r="I3" s="65"/>
      <c r="J3" s="65"/>
    </row>
    <row r="4" s="59" customFormat="1" ht="17.25" customHeight="1" spans="1:10">
      <c r="A4" s="64"/>
      <c r="B4" s="64"/>
      <c r="C4" s="66" t="s">
        <v>55</v>
      </c>
      <c r="D4" s="66"/>
      <c r="E4" s="66"/>
      <c r="F4" s="66"/>
      <c r="G4" s="66"/>
      <c r="H4" s="66"/>
      <c r="I4" s="66"/>
      <c r="J4" s="66"/>
    </row>
    <row r="5" s="59" customFormat="1" ht="15.75" spans="1:10">
      <c r="A5" s="61"/>
      <c r="B5" s="67"/>
      <c r="C5" s="68"/>
      <c r="D5" s="68"/>
      <c r="E5" s="68"/>
      <c r="F5" s="68"/>
      <c r="G5" s="68"/>
      <c r="H5" s="61"/>
      <c r="I5" s="66" t="s">
        <v>56</v>
      </c>
      <c r="J5" s="66"/>
    </row>
    <row r="6" s="59" customFormat="1" ht="15.75" spans="1:10">
      <c r="A6" s="61" t="s">
        <v>0</v>
      </c>
      <c r="B6" s="61"/>
      <c r="C6" s="65"/>
      <c r="D6" s="68"/>
      <c r="E6" s="68"/>
      <c r="F6" s="68"/>
      <c r="G6" s="68"/>
      <c r="H6" s="61"/>
      <c r="I6" s="81"/>
      <c r="J6" s="64"/>
    </row>
    <row r="7" s="59" customFormat="1" ht="10.5" customHeight="1" spans="1:10">
      <c r="A7" s="61"/>
      <c r="B7" s="61"/>
      <c r="C7" s="65"/>
      <c r="D7" s="68"/>
      <c r="E7" s="68"/>
      <c r="F7" s="68"/>
      <c r="G7" s="68"/>
      <c r="H7" s="61"/>
      <c r="I7" s="81"/>
      <c r="J7" s="64"/>
    </row>
    <row r="8" s="59" customFormat="1" ht="15.75" spans="1:10">
      <c r="A8" s="69" t="s">
        <v>57</v>
      </c>
      <c r="B8" s="61"/>
      <c r="C8" s="61"/>
      <c r="D8" s="68"/>
      <c r="E8" s="68"/>
      <c r="F8" s="68"/>
      <c r="G8" s="68"/>
      <c r="H8" s="61"/>
      <c r="I8" s="82" t="s">
        <v>58</v>
      </c>
      <c r="J8" s="83" t="s">
        <v>2</v>
      </c>
    </row>
    <row r="9" s="59" customFormat="1" ht="15.75" spans="1:10">
      <c r="A9" s="69" t="s">
        <v>3</v>
      </c>
      <c r="B9" s="64"/>
      <c r="C9" s="61"/>
      <c r="D9" s="68"/>
      <c r="E9" s="68"/>
      <c r="F9" s="68"/>
      <c r="G9" s="68"/>
      <c r="H9" s="61"/>
      <c r="I9" s="84" t="s">
        <v>4</v>
      </c>
      <c r="J9" s="83">
        <v>73674</v>
      </c>
    </row>
    <row r="10" s="59" customFormat="1" ht="15.75" spans="1:10">
      <c r="A10" s="69" t="s">
        <v>5</v>
      </c>
      <c r="B10" s="61"/>
      <c r="C10" s="61"/>
      <c r="D10" s="68"/>
      <c r="E10" s="68"/>
      <c r="F10" s="68"/>
      <c r="G10" s="68"/>
      <c r="H10" s="61"/>
      <c r="I10" s="84" t="s">
        <v>6</v>
      </c>
      <c r="J10" s="206">
        <v>42772</v>
      </c>
    </row>
    <row r="11" s="59" customFormat="1" spans="1:10">
      <c r="A11" s="70"/>
      <c r="B11" s="71"/>
      <c r="C11" s="71"/>
      <c r="D11" s="72"/>
      <c r="E11" s="72"/>
      <c r="F11" s="72"/>
      <c r="G11" s="72"/>
      <c r="H11" s="71"/>
      <c r="I11" s="86"/>
      <c r="J11" s="87"/>
    </row>
    <row r="12" s="59" customFormat="1" ht="15" customHeight="1" spans="1:16">
      <c r="A12" s="199" t="s">
        <v>7</v>
      </c>
      <c r="B12" s="200"/>
      <c r="C12" s="200"/>
      <c r="D12" s="200"/>
      <c r="E12" s="200"/>
      <c r="F12" s="200"/>
      <c r="G12" s="200"/>
      <c r="H12" s="200"/>
      <c r="I12" s="200"/>
      <c r="J12" s="207"/>
      <c r="O12" s="208"/>
      <c r="P12" s="208"/>
    </row>
    <row r="13" s="59" customFormat="1" ht="15" customHeight="1" spans="1:16">
      <c r="A13" s="201" t="s">
        <v>8</v>
      </c>
      <c r="B13" s="201" t="s">
        <v>59</v>
      </c>
      <c r="C13" s="201" t="s">
        <v>105</v>
      </c>
      <c r="D13" s="201"/>
      <c r="E13" s="201" t="s">
        <v>106</v>
      </c>
      <c r="F13" s="201" t="s">
        <v>107</v>
      </c>
      <c r="G13" s="201" t="s">
        <v>108</v>
      </c>
      <c r="H13" s="201" t="s">
        <v>10</v>
      </c>
      <c r="I13" s="209" t="s">
        <v>60</v>
      </c>
      <c r="J13" s="201" t="s">
        <v>12</v>
      </c>
      <c r="O13" s="208"/>
      <c r="P13" s="208"/>
    </row>
    <row r="14" s="59" customFormat="1" ht="15" customHeight="1" spans="1:16">
      <c r="A14" s="202">
        <v>1</v>
      </c>
      <c r="B14" s="191">
        <v>406283</v>
      </c>
      <c r="C14" s="203" t="s">
        <v>232</v>
      </c>
      <c r="D14" s="203">
        <v>42740</v>
      </c>
      <c r="E14" s="191">
        <v>1</v>
      </c>
      <c r="F14" s="191">
        <v>6</v>
      </c>
      <c r="G14" s="204">
        <f t="shared" ref="G14:G69" si="0">SUM(E14*F14)</f>
        <v>6</v>
      </c>
      <c r="H14" s="205" t="s">
        <v>249</v>
      </c>
      <c r="I14" s="191">
        <v>1180489</v>
      </c>
      <c r="J14" s="210">
        <v>23100</v>
      </c>
      <c r="O14" s="208"/>
      <c r="P14" s="208"/>
    </row>
    <row r="15" s="59" customFormat="1" ht="15" customHeight="1" spans="1:16">
      <c r="A15" s="202">
        <v>2</v>
      </c>
      <c r="B15" s="191">
        <v>406295</v>
      </c>
      <c r="C15" s="203" t="s">
        <v>237</v>
      </c>
      <c r="D15" s="203">
        <v>42740</v>
      </c>
      <c r="E15" s="191">
        <v>1</v>
      </c>
      <c r="F15" s="191">
        <v>3</v>
      </c>
      <c r="G15" s="204">
        <f t="shared" si="0"/>
        <v>3</v>
      </c>
      <c r="H15" s="205" t="s">
        <v>250</v>
      </c>
      <c r="I15" s="191">
        <v>1177595</v>
      </c>
      <c r="J15" s="210">
        <v>11600</v>
      </c>
      <c r="O15" s="208"/>
      <c r="P15" s="208"/>
    </row>
    <row r="16" s="59" customFormat="1" ht="15" customHeight="1" spans="1:16">
      <c r="A16" s="202">
        <v>3</v>
      </c>
      <c r="B16" s="191">
        <v>406642</v>
      </c>
      <c r="C16" s="203" t="s">
        <v>242</v>
      </c>
      <c r="D16" s="203">
        <v>42771</v>
      </c>
      <c r="E16" s="191">
        <v>1</v>
      </c>
      <c r="F16" s="191">
        <v>2</v>
      </c>
      <c r="G16" s="204">
        <f t="shared" si="0"/>
        <v>2</v>
      </c>
      <c r="H16" s="205" t="s">
        <v>251</v>
      </c>
      <c r="I16" s="191">
        <v>1183191</v>
      </c>
      <c r="J16" s="210">
        <v>7400</v>
      </c>
      <c r="O16" s="208"/>
      <c r="P16" s="208"/>
    </row>
    <row r="17" s="59" customFormat="1" ht="15" customHeight="1" spans="1:16">
      <c r="A17" s="202">
        <v>4</v>
      </c>
      <c r="B17" s="191">
        <v>406640</v>
      </c>
      <c r="C17" s="203" t="s">
        <v>242</v>
      </c>
      <c r="D17" s="203">
        <v>42771</v>
      </c>
      <c r="E17" s="191">
        <v>1</v>
      </c>
      <c r="F17" s="191">
        <v>2</v>
      </c>
      <c r="G17" s="204">
        <f t="shared" si="0"/>
        <v>2</v>
      </c>
      <c r="H17" s="205" t="s">
        <v>252</v>
      </c>
      <c r="I17" s="191">
        <v>1183192</v>
      </c>
      <c r="J17" s="210">
        <v>7400</v>
      </c>
      <c r="O17" s="208"/>
      <c r="P17" s="208"/>
    </row>
    <row r="18" s="59" customFormat="1" ht="15" customHeight="1" spans="1:16">
      <c r="A18" s="202">
        <v>5</v>
      </c>
      <c r="B18" s="191">
        <v>406623</v>
      </c>
      <c r="C18" s="203">
        <v>42740</v>
      </c>
      <c r="D18" s="203">
        <v>42771</v>
      </c>
      <c r="E18" s="191">
        <v>3</v>
      </c>
      <c r="F18" s="191">
        <v>1</v>
      </c>
      <c r="G18" s="204">
        <f t="shared" si="0"/>
        <v>3</v>
      </c>
      <c r="H18" s="205" t="s">
        <v>253</v>
      </c>
      <c r="I18" s="191">
        <v>1183444</v>
      </c>
      <c r="J18" s="210">
        <v>9600</v>
      </c>
      <c r="O18" s="208"/>
      <c r="P18" s="208"/>
    </row>
    <row r="19" s="59" customFormat="1" ht="15" customHeight="1" spans="1:16">
      <c r="A19" s="202">
        <v>6</v>
      </c>
      <c r="B19" s="191">
        <v>406858</v>
      </c>
      <c r="C19" s="203">
        <v>42740</v>
      </c>
      <c r="D19" s="203">
        <v>42799</v>
      </c>
      <c r="E19" s="191">
        <v>1</v>
      </c>
      <c r="F19" s="191">
        <v>2</v>
      </c>
      <c r="G19" s="204">
        <f t="shared" si="0"/>
        <v>2</v>
      </c>
      <c r="H19" s="205" t="s">
        <v>254</v>
      </c>
      <c r="I19" s="191">
        <v>1168779</v>
      </c>
      <c r="J19" s="210">
        <v>6200</v>
      </c>
      <c r="O19" s="208"/>
      <c r="P19" s="208"/>
    </row>
    <row r="20" s="59" customFormat="1" ht="15" customHeight="1" spans="1:16">
      <c r="A20" s="202">
        <v>7</v>
      </c>
      <c r="B20" s="191">
        <v>406851</v>
      </c>
      <c r="C20" s="203">
        <v>42740</v>
      </c>
      <c r="D20" s="203">
        <v>42799</v>
      </c>
      <c r="E20" s="191">
        <v>1</v>
      </c>
      <c r="F20" s="191">
        <v>2</v>
      </c>
      <c r="G20" s="204">
        <f t="shared" si="0"/>
        <v>2</v>
      </c>
      <c r="H20" s="205" t="s">
        <v>255</v>
      </c>
      <c r="I20" s="191">
        <v>1171100</v>
      </c>
      <c r="J20" s="210">
        <v>6200</v>
      </c>
      <c r="O20" s="208"/>
      <c r="P20" s="208"/>
    </row>
    <row r="21" s="59" customFormat="1" ht="15" customHeight="1" spans="1:16">
      <c r="A21" s="202">
        <v>8</v>
      </c>
      <c r="B21" s="191">
        <v>407071</v>
      </c>
      <c r="C21" s="203">
        <v>42771</v>
      </c>
      <c r="D21" s="203">
        <v>42830</v>
      </c>
      <c r="E21" s="191">
        <v>2</v>
      </c>
      <c r="F21" s="191">
        <v>2</v>
      </c>
      <c r="G21" s="204">
        <f t="shared" si="0"/>
        <v>4</v>
      </c>
      <c r="H21" s="205" t="s">
        <v>256</v>
      </c>
      <c r="I21" s="191">
        <v>1183602</v>
      </c>
      <c r="J21" s="210">
        <v>13600</v>
      </c>
      <c r="O21" s="208"/>
      <c r="P21" s="208"/>
    </row>
    <row r="22" s="59" customFormat="1" ht="15" customHeight="1" spans="1:16">
      <c r="A22" s="202">
        <v>9</v>
      </c>
      <c r="B22" s="191">
        <v>407082</v>
      </c>
      <c r="C22" s="203">
        <v>42771</v>
      </c>
      <c r="D22" s="203">
        <v>42830</v>
      </c>
      <c r="E22" s="191">
        <v>1</v>
      </c>
      <c r="F22" s="191">
        <v>2</v>
      </c>
      <c r="G22" s="204">
        <f t="shared" si="0"/>
        <v>2</v>
      </c>
      <c r="H22" s="205" t="s">
        <v>257</v>
      </c>
      <c r="I22" s="191">
        <v>1181698</v>
      </c>
      <c r="J22" s="210">
        <v>6800</v>
      </c>
      <c r="O22" s="208"/>
      <c r="P22" s="208"/>
    </row>
    <row r="23" s="59" customFormat="1" ht="15" customHeight="1" spans="1:16">
      <c r="A23" s="202">
        <v>10</v>
      </c>
      <c r="B23" s="191">
        <v>407086</v>
      </c>
      <c r="C23" s="203">
        <v>42799</v>
      </c>
      <c r="D23" s="203">
        <v>42830</v>
      </c>
      <c r="E23" s="191">
        <v>1</v>
      </c>
      <c r="F23" s="191">
        <v>1</v>
      </c>
      <c r="G23" s="204">
        <f t="shared" si="0"/>
        <v>1</v>
      </c>
      <c r="H23" s="205" t="s">
        <v>258</v>
      </c>
      <c r="I23" s="191">
        <v>1179669</v>
      </c>
      <c r="J23" s="210">
        <v>3400</v>
      </c>
      <c r="O23" s="208"/>
      <c r="P23" s="208"/>
    </row>
    <row r="24" s="59" customFormat="1" ht="15" customHeight="1" spans="1:16">
      <c r="A24" s="202">
        <v>11</v>
      </c>
      <c r="B24" s="191">
        <v>407249</v>
      </c>
      <c r="C24" s="203">
        <v>42799</v>
      </c>
      <c r="D24" s="203">
        <v>42860</v>
      </c>
      <c r="E24" s="191">
        <v>1</v>
      </c>
      <c r="F24" s="191">
        <v>2</v>
      </c>
      <c r="G24" s="204">
        <f t="shared" si="0"/>
        <v>2</v>
      </c>
      <c r="H24" s="205" t="s">
        <v>259</v>
      </c>
      <c r="I24" s="191">
        <v>1183820</v>
      </c>
      <c r="J24" s="210">
        <v>6400</v>
      </c>
      <c r="O24" s="208"/>
      <c r="P24" s="208"/>
    </row>
    <row r="25" s="59" customFormat="1" ht="15" customHeight="1" spans="1:16">
      <c r="A25" s="202">
        <v>12</v>
      </c>
      <c r="B25" s="191">
        <v>407273</v>
      </c>
      <c r="C25" s="203">
        <v>42771</v>
      </c>
      <c r="D25" s="203">
        <v>42860</v>
      </c>
      <c r="E25" s="191">
        <v>1</v>
      </c>
      <c r="F25" s="191">
        <v>3</v>
      </c>
      <c r="G25" s="204">
        <f t="shared" si="0"/>
        <v>3</v>
      </c>
      <c r="H25" s="205" t="s">
        <v>260</v>
      </c>
      <c r="I25" s="191">
        <v>1183391</v>
      </c>
      <c r="J25" s="210">
        <v>10200</v>
      </c>
      <c r="O25" s="208"/>
      <c r="P25" s="208"/>
    </row>
    <row r="26" s="59" customFormat="1" ht="15" customHeight="1" spans="1:16">
      <c r="A26" s="202">
        <v>13</v>
      </c>
      <c r="B26" s="191">
        <v>407268</v>
      </c>
      <c r="C26" s="203">
        <v>42830</v>
      </c>
      <c r="D26" s="203">
        <v>42860</v>
      </c>
      <c r="E26" s="191">
        <v>1</v>
      </c>
      <c r="F26" s="191">
        <v>1</v>
      </c>
      <c r="G26" s="204">
        <f t="shared" si="0"/>
        <v>1</v>
      </c>
      <c r="H26" s="205" t="s">
        <v>261</v>
      </c>
      <c r="I26" s="191">
        <v>1180594</v>
      </c>
      <c r="J26" s="210">
        <v>3400</v>
      </c>
      <c r="O26" s="208"/>
      <c r="P26" s="208"/>
    </row>
    <row r="27" s="59" customFormat="1" ht="15" customHeight="1" spans="1:16">
      <c r="A27" s="202">
        <v>14</v>
      </c>
      <c r="B27" s="191">
        <v>407276</v>
      </c>
      <c r="C27" s="203">
        <v>42799</v>
      </c>
      <c r="D27" s="203">
        <v>42860</v>
      </c>
      <c r="E27" s="191">
        <v>1</v>
      </c>
      <c r="F27" s="191">
        <v>2</v>
      </c>
      <c r="G27" s="204">
        <f t="shared" si="0"/>
        <v>2</v>
      </c>
      <c r="H27" s="205" t="s">
        <v>262</v>
      </c>
      <c r="I27" s="191">
        <v>1183797</v>
      </c>
      <c r="J27" s="210">
        <v>6400</v>
      </c>
      <c r="O27" s="208"/>
      <c r="P27" s="208"/>
    </row>
    <row r="28" s="59" customFormat="1" ht="15" customHeight="1" spans="1:16">
      <c r="A28" s="202">
        <v>15</v>
      </c>
      <c r="B28" s="191">
        <v>407279</v>
      </c>
      <c r="C28" s="203">
        <v>42771</v>
      </c>
      <c r="D28" s="203">
        <v>42860</v>
      </c>
      <c r="E28" s="191">
        <v>1</v>
      </c>
      <c r="F28" s="191">
        <v>3</v>
      </c>
      <c r="G28" s="204">
        <f t="shared" si="0"/>
        <v>3</v>
      </c>
      <c r="H28" s="205" t="s">
        <v>263</v>
      </c>
      <c r="I28" s="191">
        <v>1178763</v>
      </c>
      <c r="J28" s="210">
        <v>10200</v>
      </c>
      <c r="O28" s="208"/>
      <c r="P28" s="208"/>
    </row>
    <row r="29" s="59" customFormat="1" ht="15" customHeight="1" spans="1:16">
      <c r="A29" s="202">
        <v>16</v>
      </c>
      <c r="B29" s="191">
        <v>408022</v>
      </c>
      <c r="C29" s="203">
        <v>42921</v>
      </c>
      <c r="D29" s="203">
        <v>42983</v>
      </c>
      <c r="E29" s="191">
        <v>1</v>
      </c>
      <c r="F29" s="191">
        <v>2</v>
      </c>
      <c r="G29" s="204">
        <f t="shared" si="0"/>
        <v>2</v>
      </c>
      <c r="H29" s="205" t="s">
        <v>264</v>
      </c>
      <c r="I29" s="191">
        <v>1180389</v>
      </c>
      <c r="J29" s="210">
        <v>5800</v>
      </c>
      <c r="O29" s="208"/>
      <c r="P29" s="208"/>
    </row>
    <row r="30" s="59" customFormat="1" ht="15" customHeight="1" spans="1:16">
      <c r="A30" s="202">
        <v>17</v>
      </c>
      <c r="B30" s="191">
        <v>408021</v>
      </c>
      <c r="C30" s="203">
        <v>42891</v>
      </c>
      <c r="D30" s="203">
        <v>42983</v>
      </c>
      <c r="E30" s="191">
        <v>1</v>
      </c>
      <c r="F30" s="191">
        <v>3</v>
      </c>
      <c r="G30" s="204">
        <f t="shared" si="0"/>
        <v>3</v>
      </c>
      <c r="H30" s="205" t="s">
        <v>265</v>
      </c>
      <c r="I30" s="191">
        <v>1174934</v>
      </c>
      <c r="J30" s="210">
        <v>10200</v>
      </c>
      <c r="O30" s="208"/>
      <c r="P30" s="208"/>
    </row>
    <row r="31" s="59" customFormat="1" ht="15" customHeight="1" spans="1:16">
      <c r="A31" s="202">
        <v>18</v>
      </c>
      <c r="B31" s="191">
        <v>408023</v>
      </c>
      <c r="C31" s="203">
        <v>42952</v>
      </c>
      <c r="D31" s="203">
        <v>42983</v>
      </c>
      <c r="E31" s="191">
        <v>5</v>
      </c>
      <c r="F31" s="191">
        <v>1</v>
      </c>
      <c r="G31" s="204">
        <f t="shared" si="0"/>
        <v>5</v>
      </c>
      <c r="H31" s="205" t="s">
        <v>266</v>
      </c>
      <c r="I31" s="191">
        <v>1183109</v>
      </c>
      <c r="J31" s="210">
        <v>17000</v>
      </c>
      <c r="O31" s="208"/>
      <c r="P31" s="208"/>
    </row>
    <row r="32" s="59" customFormat="1" ht="15" customHeight="1" spans="1:16">
      <c r="A32" s="202">
        <v>19</v>
      </c>
      <c r="B32" s="191">
        <v>408304</v>
      </c>
      <c r="C32" s="203">
        <v>42952</v>
      </c>
      <c r="D32" s="203">
        <v>43013</v>
      </c>
      <c r="E32" s="191">
        <v>1</v>
      </c>
      <c r="F32" s="191">
        <v>2</v>
      </c>
      <c r="G32" s="204">
        <f t="shared" si="0"/>
        <v>2</v>
      </c>
      <c r="H32" s="205" t="s">
        <v>267</v>
      </c>
      <c r="I32" s="191">
        <v>1178065</v>
      </c>
      <c r="J32" s="210">
        <v>6200</v>
      </c>
      <c r="O32" s="208"/>
      <c r="P32" s="208"/>
    </row>
    <row r="33" s="59" customFormat="1" ht="15" customHeight="1" spans="1:16">
      <c r="A33" s="202">
        <v>20</v>
      </c>
      <c r="B33" s="191">
        <v>408456</v>
      </c>
      <c r="C33" s="203">
        <v>42983</v>
      </c>
      <c r="D33" s="203">
        <v>43044</v>
      </c>
      <c r="E33" s="191">
        <v>1</v>
      </c>
      <c r="F33" s="191">
        <v>2</v>
      </c>
      <c r="G33" s="204">
        <f t="shared" si="0"/>
        <v>2</v>
      </c>
      <c r="H33" s="205" t="s">
        <v>268</v>
      </c>
      <c r="I33" s="191">
        <v>1183392</v>
      </c>
      <c r="J33" s="210">
        <v>6800</v>
      </c>
      <c r="O33" s="208"/>
      <c r="P33" s="208"/>
    </row>
    <row r="34" s="59" customFormat="1" ht="15" customHeight="1" spans="1:16">
      <c r="A34" s="202">
        <v>21</v>
      </c>
      <c r="B34" s="191">
        <v>408620</v>
      </c>
      <c r="C34" s="203">
        <v>43013</v>
      </c>
      <c r="D34" s="203">
        <v>43074</v>
      </c>
      <c r="E34" s="191">
        <v>1</v>
      </c>
      <c r="F34" s="191">
        <v>2</v>
      </c>
      <c r="G34" s="204">
        <f t="shared" si="0"/>
        <v>2</v>
      </c>
      <c r="H34" s="205" t="s">
        <v>269</v>
      </c>
      <c r="I34" s="191">
        <v>1169118</v>
      </c>
      <c r="J34" s="210">
        <v>6200</v>
      </c>
      <c r="O34" s="208"/>
      <c r="P34" s="208"/>
    </row>
    <row r="35" s="59" customFormat="1" ht="15" customHeight="1" spans="1:16">
      <c r="A35" s="202">
        <v>22</v>
      </c>
      <c r="B35" s="191">
        <v>408623</v>
      </c>
      <c r="C35" s="203">
        <v>43013</v>
      </c>
      <c r="D35" s="203">
        <v>43074</v>
      </c>
      <c r="E35" s="191">
        <v>3</v>
      </c>
      <c r="F35" s="191">
        <v>2</v>
      </c>
      <c r="G35" s="204">
        <f t="shared" si="0"/>
        <v>6</v>
      </c>
      <c r="H35" s="205" t="s">
        <v>270</v>
      </c>
      <c r="I35" s="191">
        <v>1169115</v>
      </c>
      <c r="J35" s="210">
        <v>18600</v>
      </c>
      <c r="O35" s="208"/>
      <c r="P35" s="208"/>
    </row>
    <row r="36" s="59" customFormat="1" ht="15" customHeight="1" spans="1:16">
      <c r="A36" s="202">
        <v>23</v>
      </c>
      <c r="B36" s="191">
        <v>408828</v>
      </c>
      <c r="C36" s="203">
        <v>43044</v>
      </c>
      <c r="D36" s="203" t="s">
        <v>271</v>
      </c>
      <c r="E36" s="191">
        <v>1</v>
      </c>
      <c r="F36" s="191">
        <v>2</v>
      </c>
      <c r="G36" s="204">
        <f t="shared" si="0"/>
        <v>2</v>
      </c>
      <c r="H36" s="205" t="s">
        <v>272</v>
      </c>
      <c r="I36" s="191">
        <v>1183341</v>
      </c>
      <c r="J36" s="210">
        <v>6200</v>
      </c>
      <c r="O36" s="208"/>
      <c r="P36" s="208"/>
    </row>
    <row r="37" s="59" customFormat="1" ht="15" customHeight="1" spans="1:16">
      <c r="A37" s="202">
        <v>24</v>
      </c>
      <c r="B37" s="191">
        <v>408835</v>
      </c>
      <c r="C37" s="203">
        <v>42921</v>
      </c>
      <c r="D37" s="203" t="s">
        <v>271</v>
      </c>
      <c r="E37" s="191">
        <v>1</v>
      </c>
      <c r="F37" s="191">
        <v>6</v>
      </c>
      <c r="G37" s="204">
        <f t="shared" si="0"/>
        <v>6</v>
      </c>
      <c r="H37" s="205" t="s">
        <v>273</v>
      </c>
      <c r="I37" s="191">
        <v>1177298</v>
      </c>
      <c r="J37" s="210">
        <v>20400</v>
      </c>
      <c r="O37" s="208"/>
      <c r="P37" s="208"/>
    </row>
    <row r="38" s="59" customFormat="1" ht="15" customHeight="1" spans="1:16">
      <c r="A38" s="202">
        <v>25</v>
      </c>
      <c r="B38" s="191">
        <v>408997</v>
      </c>
      <c r="C38" s="203">
        <v>43044</v>
      </c>
      <c r="D38" s="203" t="s">
        <v>274</v>
      </c>
      <c r="E38" s="191">
        <v>1</v>
      </c>
      <c r="F38" s="191">
        <v>3</v>
      </c>
      <c r="G38" s="204">
        <f t="shared" si="0"/>
        <v>3</v>
      </c>
      <c r="H38" s="205" t="s">
        <v>275</v>
      </c>
      <c r="I38" s="191">
        <v>1181271</v>
      </c>
      <c r="J38" s="210">
        <v>9300</v>
      </c>
      <c r="O38" s="208"/>
      <c r="P38" s="208"/>
    </row>
    <row r="39" s="59" customFormat="1" ht="15" customHeight="1" spans="1:16">
      <c r="A39" s="202">
        <v>26</v>
      </c>
      <c r="B39" s="191">
        <v>409012</v>
      </c>
      <c r="C39" s="203">
        <v>43074</v>
      </c>
      <c r="D39" s="203" t="s">
        <v>276</v>
      </c>
      <c r="E39" s="191">
        <v>2</v>
      </c>
      <c r="F39" s="191">
        <v>2</v>
      </c>
      <c r="G39" s="204">
        <f t="shared" si="0"/>
        <v>4</v>
      </c>
      <c r="H39" s="205" t="s">
        <v>277</v>
      </c>
      <c r="I39" s="191">
        <v>1181124</v>
      </c>
      <c r="J39" s="210">
        <v>12800</v>
      </c>
      <c r="O39" s="208"/>
      <c r="P39" s="208"/>
    </row>
    <row r="40" s="59" customFormat="1" ht="15" customHeight="1" spans="1:16">
      <c r="A40" s="202">
        <v>27</v>
      </c>
      <c r="B40" s="191">
        <v>409286</v>
      </c>
      <c r="C40" s="203" t="s">
        <v>271</v>
      </c>
      <c r="D40" s="203" t="s">
        <v>278</v>
      </c>
      <c r="E40" s="191">
        <v>1</v>
      </c>
      <c r="F40" s="191">
        <v>2</v>
      </c>
      <c r="G40" s="204">
        <f t="shared" si="0"/>
        <v>2</v>
      </c>
      <c r="H40" s="205" t="s">
        <v>279</v>
      </c>
      <c r="I40" s="191">
        <v>1173081</v>
      </c>
      <c r="J40" s="210">
        <v>5800</v>
      </c>
      <c r="O40" s="208"/>
      <c r="P40" s="208"/>
    </row>
    <row r="41" s="59" customFormat="1" ht="15" customHeight="1" spans="1:16">
      <c r="A41" s="202">
        <v>28</v>
      </c>
      <c r="B41" s="191">
        <v>409472</v>
      </c>
      <c r="C41" s="203" t="s">
        <v>274</v>
      </c>
      <c r="D41" s="203" t="s">
        <v>280</v>
      </c>
      <c r="E41" s="191">
        <v>1</v>
      </c>
      <c r="F41" s="191">
        <v>2</v>
      </c>
      <c r="G41" s="204">
        <f t="shared" si="0"/>
        <v>2</v>
      </c>
      <c r="H41" s="205" t="s">
        <v>281</v>
      </c>
      <c r="I41" s="191">
        <v>1182698</v>
      </c>
      <c r="J41" s="210">
        <v>6400</v>
      </c>
      <c r="O41" s="208"/>
      <c r="P41" s="208"/>
    </row>
    <row r="42" s="59" customFormat="1" ht="15" customHeight="1" spans="1:16">
      <c r="A42" s="202">
        <v>29</v>
      </c>
      <c r="B42" s="191">
        <v>409475</v>
      </c>
      <c r="C42" s="203" t="s">
        <v>274</v>
      </c>
      <c r="D42" s="203" t="s">
        <v>280</v>
      </c>
      <c r="E42" s="191">
        <v>1</v>
      </c>
      <c r="F42" s="191">
        <v>2</v>
      </c>
      <c r="G42" s="204">
        <f t="shared" si="0"/>
        <v>2</v>
      </c>
      <c r="H42" s="205" t="s">
        <v>282</v>
      </c>
      <c r="I42" s="191">
        <v>1182763</v>
      </c>
      <c r="J42" s="210">
        <v>6400</v>
      </c>
      <c r="O42" s="208"/>
      <c r="P42" s="208"/>
    </row>
    <row r="43" s="59" customFormat="1" ht="15" customHeight="1" spans="1:16">
      <c r="A43" s="202">
        <v>30</v>
      </c>
      <c r="B43" s="191">
        <v>409477</v>
      </c>
      <c r="C43" s="203" t="s">
        <v>278</v>
      </c>
      <c r="D43" s="203" t="s">
        <v>280</v>
      </c>
      <c r="E43" s="191">
        <v>1</v>
      </c>
      <c r="F43" s="191">
        <v>4</v>
      </c>
      <c r="G43" s="204">
        <f t="shared" si="0"/>
        <v>4</v>
      </c>
      <c r="H43" s="205" t="s">
        <v>283</v>
      </c>
      <c r="I43" s="191">
        <v>1182264</v>
      </c>
      <c r="J43" s="210">
        <v>12800</v>
      </c>
      <c r="O43" s="208"/>
      <c r="P43" s="208"/>
    </row>
    <row r="44" s="59" customFormat="1" ht="15" customHeight="1" spans="1:16">
      <c r="A44" s="202">
        <v>31</v>
      </c>
      <c r="B44" s="191">
        <v>409667</v>
      </c>
      <c r="C44" s="203" t="s">
        <v>278</v>
      </c>
      <c r="D44" s="203" t="s">
        <v>284</v>
      </c>
      <c r="E44" s="191">
        <v>1</v>
      </c>
      <c r="F44" s="191">
        <v>2</v>
      </c>
      <c r="G44" s="204">
        <f t="shared" si="0"/>
        <v>2</v>
      </c>
      <c r="H44" s="205" t="s">
        <v>285</v>
      </c>
      <c r="I44" s="191">
        <v>1176836</v>
      </c>
      <c r="J44" s="210">
        <v>6800</v>
      </c>
      <c r="O44" s="208"/>
      <c r="P44" s="208"/>
    </row>
    <row r="45" s="59" customFormat="1" ht="15" customHeight="1" spans="1:16">
      <c r="A45" s="202">
        <v>32</v>
      </c>
      <c r="B45" s="191">
        <v>409656</v>
      </c>
      <c r="C45" s="203" t="s">
        <v>278</v>
      </c>
      <c r="D45" s="203" t="s">
        <v>284</v>
      </c>
      <c r="E45" s="191">
        <v>2</v>
      </c>
      <c r="F45" s="191">
        <v>2</v>
      </c>
      <c r="G45" s="204">
        <f t="shared" si="0"/>
        <v>4</v>
      </c>
      <c r="H45" s="205" t="s">
        <v>286</v>
      </c>
      <c r="I45" s="191">
        <v>1173376</v>
      </c>
      <c r="J45" s="210">
        <v>12400</v>
      </c>
      <c r="O45" s="208"/>
      <c r="P45" s="208"/>
    </row>
    <row r="46" s="59" customFormat="1" ht="15" customHeight="1" spans="1:16">
      <c r="A46" s="202">
        <v>33</v>
      </c>
      <c r="B46" s="191">
        <v>409661</v>
      </c>
      <c r="C46" s="203" t="s">
        <v>278</v>
      </c>
      <c r="D46" s="203" t="s">
        <v>284</v>
      </c>
      <c r="E46" s="191">
        <v>1</v>
      </c>
      <c r="F46" s="191">
        <v>2</v>
      </c>
      <c r="G46" s="204">
        <f t="shared" si="0"/>
        <v>2</v>
      </c>
      <c r="H46" s="205" t="s">
        <v>287</v>
      </c>
      <c r="I46" s="191">
        <v>1185436</v>
      </c>
      <c r="J46" s="210">
        <v>6800</v>
      </c>
      <c r="O46" s="208"/>
      <c r="P46" s="208"/>
    </row>
    <row r="47" s="59" customFormat="1" ht="15" customHeight="1" spans="1:16">
      <c r="A47" s="202">
        <v>34</v>
      </c>
      <c r="B47" s="191">
        <v>409658</v>
      </c>
      <c r="C47" s="203" t="s">
        <v>271</v>
      </c>
      <c r="D47" s="203" t="s">
        <v>284</v>
      </c>
      <c r="E47" s="191">
        <v>1</v>
      </c>
      <c r="F47" s="191">
        <v>4</v>
      </c>
      <c r="G47" s="204">
        <f t="shared" si="0"/>
        <v>4</v>
      </c>
      <c r="H47" s="205" t="s">
        <v>288</v>
      </c>
      <c r="I47" s="191">
        <v>1184094</v>
      </c>
      <c r="J47" s="210">
        <v>12800</v>
      </c>
      <c r="O47" s="208"/>
      <c r="P47" s="208"/>
    </row>
    <row r="48" s="59" customFormat="1" ht="15" customHeight="1" spans="1:16">
      <c r="A48" s="202">
        <v>35</v>
      </c>
      <c r="B48" s="191">
        <v>409799</v>
      </c>
      <c r="C48" s="203" t="s">
        <v>278</v>
      </c>
      <c r="D48" s="203" t="s">
        <v>289</v>
      </c>
      <c r="E48" s="191">
        <v>1</v>
      </c>
      <c r="F48" s="191">
        <v>3</v>
      </c>
      <c r="G48" s="204">
        <f t="shared" si="0"/>
        <v>3</v>
      </c>
      <c r="H48" s="205" t="s">
        <v>290</v>
      </c>
      <c r="I48" s="191">
        <v>1177421</v>
      </c>
      <c r="J48" s="210">
        <v>10300</v>
      </c>
      <c r="O48" s="208"/>
      <c r="P48" s="208"/>
    </row>
    <row r="49" s="59" customFormat="1" ht="15" customHeight="1" spans="1:16">
      <c r="A49" s="202">
        <v>36</v>
      </c>
      <c r="B49" s="191">
        <v>409936</v>
      </c>
      <c r="C49" s="203" t="s">
        <v>280</v>
      </c>
      <c r="D49" s="203" t="s">
        <v>291</v>
      </c>
      <c r="E49" s="191">
        <v>6</v>
      </c>
      <c r="F49" s="191">
        <v>3</v>
      </c>
      <c r="G49" s="204">
        <f t="shared" si="0"/>
        <v>18</v>
      </c>
      <c r="H49" s="205" t="s">
        <v>292</v>
      </c>
      <c r="I49" s="191">
        <v>1171569</v>
      </c>
      <c r="J49" s="210">
        <v>52200</v>
      </c>
      <c r="O49" s="208"/>
      <c r="P49" s="208"/>
    </row>
    <row r="50" s="59" customFormat="1" ht="15" customHeight="1" spans="1:16">
      <c r="A50" s="202">
        <v>37</v>
      </c>
      <c r="B50" s="191">
        <v>410538</v>
      </c>
      <c r="C50" s="203" t="s">
        <v>289</v>
      </c>
      <c r="D50" s="203" t="s">
        <v>293</v>
      </c>
      <c r="E50" s="191">
        <v>1</v>
      </c>
      <c r="F50" s="191">
        <v>3</v>
      </c>
      <c r="G50" s="204">
        <f t="shared" si="0"/>
        <v>3</v>
      </c>
      <c r="H50" s="205" t="s">
        <v>294</v>
      </c>
      <c r="I50" s="191">
        <v>1180616</v>
      </c>
      <c r="J50" s="210">
        <v>11200</v>
      </c>
      <c r="O50" s="208"/>
      <c r="P50" s="208"/>
    </row>
    <row r="51" s="59" customFormat="1" ht="15" customHeight="1" spans="1:16">
      <c r="A51" s="202">
        <v>39</v>
      </c>
      <c r="B51" s="191">
        <v>411056</v>
      </c>
      <c r="C51" s="203" t="s">
        <v>295</v>
      </c>
      <c r="D51" s="203" t="s">
        <v>296</v>
      </c>
      <c r="E51" s="191">
        <v>1</v>
      </c>
      <c r="F51" s="191">
        <v>1</v>
      </c>
      <c r="G51" s="204">
        <f t="shared" si="0"/>
        <v>1</v>
      </c>
      <c r="H51" s="205" t="s">
        <v>297</v>
      </c>
      <c r="I51" s="191">
        <v>1174774</v>
      </c>
      <c r="J51" s="210">
        <v>2900</v>
      </c>
      <c r="O51" s="208"/>
      <c r="P51" s="208"/>
    </row>
    <row r="52" s="59" customFormat="1" ht="15" customHeight="1" spans="1:16">
      <c r="A52" s="202">
        <v>40</v>
      </c>
      <c r="B52" s="191">
        <v>411246</v>
      </c>
      <c r="C52" s="203" t="s">
        <v>291</v>
      </c>
      <c r="D52" s="203" t="s">
        <v>298</v>
      </c>
      <c r="E52" s="191">
        <v>1</v>
      </c>
      <c r="F52" s="191">
        <v>5</v>
      </c>
      <c r="G52" s="204">
        <f t="shared" si="0"/>
        <v>5</v>
      </c>
      <c r="H52" s="205" t="s">
        <v>299</v>
      </c>
      <c r="I52" s="191">
        <v>1182182</v>
      </c>
      <c r="J52" s="210">
        <v>17500</v>
      </c>
      <c r="O52" s="208"/>
      <c r="P52" s="208"/>
    </row>
    <row r="53" s="59" customFormat="1" ht="15" customHeight="1" spans="1:16">
      <c r="A53" s="202">
        <v>41</v>
      </c>
      <c r="B53" s="191">
        <v>411655</v>
      </c>
      <c r="C53" s="203" t="s">
        <v>298</v>
      </c>
      <c r="D53" s="203" t="s">
        <v>300</v>
      </c>
      <c r="E53" s="191">
        <v>1</v>
      </c>
      <c r="F53" s="191">
        <v>2</v>
      </c>
      <c r="G53" s="204">
        <f t="shared" si="0"/>
        <v>2</v>
      </c>
      <c r="H53" s="205" t="s">
        <v>218</v>
      </c>
      <c r="I53" s="191">
        <v>1173489</v>
      </c>
      <c r="J53" s="210">
        <v>6400</v>
      </c>
      <c r="O53" s="208"/>
      <c r="P53" s="208"/>
    </row>
    <row r="54" s="59" customFormat="1" ht="15" customHeight="1" spans="1:16">
      <c r="A54" s="202">
        <v>42</v>
      </c>
      <c r="B54" s="191">
        <v>412678</v>
      </c>
      <c r="C54" s="203" t="s">
        <v>301</v>
      </c>
      <c r="D54" s="203" t="s">
        <v>302</v>
      </c>
      <c r="E54" s="191">
        <v>2</v>
      </c>
      <c r="F54" s="191">
        <v>2</v>
      </c>
      <c r="G54" s="204">
        <f t="shared" si="0"/>
        <v>4</v>
      </c>
      <c r="H54" s="205" t="s">
        <v>303</v>
      </c>
      <c r="I54" s="191">
        <v>1168311</v>
      </c>
      <c r="J54" s="210">
        <v>12400</v>
      </c>
      <c r="O54" s="208"/>
      <c r="P54" s="208"/>
    </row>
    <row r="55" s="59" customFormat="1" ht="15" customHeight="1" spans="1:16">
      <c r="A55" s="202">
        <v>43</v>
      </c>
      <c r="B55" s="191">
        <v>412106</v>
      </c>
      <c r="C55" s="203" t="s">
        <v>304</v>
      </c>
      <c r="D55" s="203" t="s">
        <v>301</v>
      </c>
      <c r="E55" s="191">
        <v>1</v>
      </c>
      <c r="F55" s="191">
        <v>1</v>
      </c>
      <c r="G55" s="204">
        <f t="shared" si="0"/>
        <v>1</v>
      </c>
      <c r="H55" s="205" t="s">
        <v>305</v>
      </c>
      <c r="I55" s="191">
        <v>1189169</v>
      </c>
      <c r="J55" s="210">
        <v>3200</v>
      </c>
      <c r="O55" s="208"/>
      <c r="P55" s="208"/>
    </row>
    <row r="56" s="59" customFormat="1" ht="15" customHeight="1" spans="1:16">
      <c r="A56" s="202">
        <v>44</v>
      </c>
      <c r="B56" s="191">
        <v>412702</v>
      </c>
      <c r="C56" s="203" t="s">
        <v>301</v>
      </c>
      <c r="D56" s="203" t="s">
        <v>302</v>
      </c>
      <c r="E56" s="191">
        <v>1</v>
      </c>
      <c r="F56" s="191">
        <v>2</v>
      </c>
      <c r="G56" s="204">
        <f t="shared" si="0"/>
        <v>2</v>
      </c>
      <c r="H56" s="205" t="s">
        <v>306</v>
      </c>
      <c r="I56" s="191">
        <v>1186470</v>
      </c>
      <c r="J56" s="210">
        <v>6800</v>
      </c>
      <c r="O56" s="208"/>
      <c r="P56" s="208"/>
    </row>
    <row r="57" s="59" customFormat="1" ht="15" customHeight="1" spans="1:16">
      <c r="A57" s="202">
        <v>45</v>
      </c>
      <c r="B57" s="191">
        <v>411891</v>
      </c>
      <c r="C57" s="203" t="s">
        <v>307</v>
      </c>
      <c r="D57" s="203" t="s">
        <v>304</v>
      </c>
      <c r="E57" s="191">
        <v>1</v>
      </c>
      <c r="F57" s="191">
        <v>2</v>
      </c>
      <c r="G57" s="204">
        <f t="shared" si="0"/>
        <v>2</v>
      </c>
      <c r="H57" s="205" t="s">
        <v>308</v>
      </c>
      <c r="I57" s="191">
        <v>1186622</v>
      </c>
      <c r="J57" s="210">
        <v>5800</v>
      </c>
      <c r="O57" s="208"/>
      <c r="P57" s="208"/>
    </row>
    <row r="58" s="59" customFormat="1" ht="15" customHeight="1" spans="1:16">
      <c r="A58" s="202">
        <v>46</v>
      </c>
      <c r="B58" s="191">
        <v>411868</v>
      </c>
      <c r="C58" s="203" t="s">
        <v>298</v>
      </c>
      <c r="D58" s="203" t="s">
        <v>304</v>
      </c>
      <c r="E58" s="191">
        <v>1</v>
      </c>
      <c r="F58" s="191">
        <v>3</v>
      </c>
      <c r="G58" s="204">
        <f t="shared" si="0"/>
        <v>3</v>
      </c>
      <c r="H58" s="205" t="s">
        <v>309</v>
      </c>
      <c r="I58" s="191">
        <v>1176125</v>
      </c>
      <c r="J58" s="210">
        <v>9600</v>
      </c>
      <c r="O58" s="208"/>
      <c r="P58" s="208"/>
    </row>
    <row r="59" s="59" customFormat="1" ht="15" customHeight="1" spans="1:16">
      <c r="A59" s="202">
        <v>47</v>
      </c>
      <c r="B59" s="191">
        <v>412139</v>
      </c>
      <c r="C59" s="203" t="s">
        <v>300</v>
      </c>
      <c r="D59" s="203" t="s">
        <v>301</v>
      </c>
      <c r="E59" s="191">
        <v>1</v>
      </c>
      <c r="F59" s="191">
        <v>2</v>
      </c>
      <c r="G59" s="204">
        <f t="shared" si="0"/>
        <v>2</v>
      </c>
      <c r="H59" s="205" t="s">
        <v>310</v>
      </c>
      <c r="I59" s="191">
        <v>1182057</v>
      </c>
      <c r="J59" s="210">
        <v>6800</v>
      </c>
      <c r="O59" s="208"/>
      <c r="P59" s="208"/>
    </row>
    <row r="60" s="59" customFormat="1" ht="15" customHeight="1" spans="1:16">
      <c r="A60" s="202">
        <v>48</v>
      </c>
      <c r="B60" s="191">
        <v>412168</v>
      </c>
      <c r="C60" s="203" t="s">
        <v>304</v>
      </c>
      <c r="D60" s="203" t="s">
        <v>301</v>
      </c>
      <c r="E60" s="191">
        <v>1</v>
      </c>
      <c r="F60" s="191">
        <v>1</v>
      </c>
      <c r="G60" s="204">
        <f t="shared" si="0"/>
        <v>1</v>
      </c>
      <c r="H60" s="205" t="s">
        <v>311</v>
      </c>
      <c r="I60" s="191">
        <v>1183822</v>
      </c>
      <c r="J60" s="210">
        <v>3200</v>
      </c>
      <c r="O60" s="208"/>
      <c r="P60" s="208"/>
    </row>
    <row r="61" s="59" customFormat="1" ht="15" customHeight="1" spans="1:16">
      <c r="A61" s="202">
        <v>49</v>
      </c>
      <c r="B61" s="191">
        <v>412169</v>
      </c>
      <c r="C61" s="203" t="s">
        <v>304</v>
      </c>
      <c r="D61" s="203" t="s">
        <v>301</v>
      </c>
      <c r="E61" s="191">
        <v>1</v>
      </c>
      <c r="F61" s="191">
        <v>1</v>
      </c>
      <c r="G61" s="204">
        <f t="shared" si="0"/>
        <v>1</v>
      </c>
      <c r="H61" s="205" t="s">
        <v>312</v>
      </c>
      <c r="I61" s="191">
        <v>1189258</v>
      </c>
      <c r="J61" s="210">
        <v>3700</v>
      </c>
      <c r="O61" s="208"/>
      <c r="P61" s="208"/>
    </row>
    <row r="62" s="59" customFormat="1" ht="15" customHeight="1" spans="1:16">
      <c r="A62" s="202">
        <v>50</v>
      </c>
      <c r="B62" s="191">
        <v>412110</v>
      </c>
      <c r="C62" s="203" t="s">
        <v>300</v>
      </c>
      <c r="D62" s="203" t="s">
        <v>301</v>
      </c>
      <c r="E62" s="191">
        <v>1</v>
      </c>
      <c r="F62" s="191">
        <v>2</v>
      </c>
      <c r="G62" s="204">
        <f t="shared" si="0"/>
        <v>2</v>
      </c>
      <c r="H62" s="205" t="s">
        <v>313</v>
      </c>
      <c r="I62" s="191">
        <v>1180552</v>
      </c>
      <c r="J62" s="210">
        <v>5800</v>
      </c>
      <c r="O62" s="208"/>
      <c r="P62" s="208"/>
    </row>
    <row r="63" s="59" customFormat="1" ht="15" customHeight="1" spans="1:16">
      <c r="A63" s="202">
        <v>51</v>
      </c>
      <c r="B63" s="191">
        <v>412436</v>
      </c>
      <c r="C63" s="203" t="s">
        <v>304</v>
      </c>
      <c r="D63" s="203" t="s">
        <v>314</v>
      </c>
      <c r="E63" s="191">
        <v>1</v>
      </c>
      <c r="F63" s="191">
        <v>2</v>
      </c>
      <c r="G63" s="204">
        <f t="shared" si="0"/>
        <v>2</v>
      </c>
      <c r="H63" s="205" t="s">
        <v>315</v>
      </c>
      <c r="I63" s="191">
        <v>1182466</v>
      </c>
      <c r="J63" s="210">
        <v>6200</v>
      </c>
      <c r="O63" s="208"/>
      <c r="P63" s="208"/>
    </row>
    <row r="64" s="59" customFormat="1" ht="15" customHeight="1" spans="1:16">
      <c r="A64" s="202">
        <v>52</v>
      </c>
      <c r="B64" s="191">
        <v>412469</v>
      </c>
      <c r="C64" s="203" t="s">
        <v>316</v>
      </c>
      <c r="D64" s="203" t="s">
        <v>314</v>
      </c>
      <c r="E64" s="191">
        <v>1</v>
      </c>
      <c r="F64" s="191">
        <v>2</v>
      </c>
      <c r="G64" s="204">
        <f t="shared" si="0"/>
        <v>2</v>
      </c>
      <c r="H64" s="205" t="s">
        <v>317</v>
      </c>
      <c r="I64" s="191">
        <v>1186518</v>
      </c>
      <c r="J64" s="210">
        <v>6400</v>
      </c>
      <c r="O64" s="208"/>
      <c r="P64" s="208"/>
    </row>
    <row r="65" s="59" customFormat="1" ht="15" customHeight="1" spans="1:16">
      <c r="A65" s="202">
        <v>53</v>
      </c>
      <c r="B65" s="191">
        <v>412941</v>
      </c>
      <c r="C65" s="203" t="s">
        <v>314</v>
      </c>
      <c r="D65" s="203" t="s">
        <v>318</v>
      </c>
      <c r="E65" s="191">
        <v>5</v>
      </c>
      <c r="F65" s="191">
        <v>2</v>
      </c>
      <c r="G65" s="204">
        <f t="shared" si="0"/>
        <v>10</v>
      </c>
      <c r="H65" s="205" t="s">
        <v>319</v>
      </c>
      <c r="I65" s="191">
        <v>1188925</v>
      </c>
      <c r="J65" s="210">
        <v>31000</v>
      </c>
      <c r="O65" s="208"/>
      <c r="P65" s="208"/>
    </row>
    <row r="66" s="59" customFormat="1" ht="15" customHeight="1" spans="1:16">
      <c r="A66" s="202">
        <v>54</v>
      </c>
      <c r="B66" s="191">
        <v>412931</v>
      </c>
      <c r="C66" s="203" t="s">
        <v>302</v>
      </c>
      <c r="D66" s="203" t="s">
        <v>318</v>
      </c>
      <c r="E66" s="191">
        <v>1</v>
      </c>
      <c r="F66" s="191">
        <v>1</v>
      </c>
      <c r="G66" s="204">
        <f t="shared" si="0"/>
        <v>1</v>
      </c>
      <c r="H66" s="205" t="s">
        <v>320</v>
      </c>
      <c r="I66" s="191">
        <v>1189960</v>
      </c>
      <c r="J66" s="210">
        <v>3400</v>
      </c>
      <c r="O66" s="208"/>
      <c r="P66" s="208"/>
    </row>
    <row r="67" s="59" customFormat="1" ht="15" customHeight="1" spans="1:16">
      <c r="A67" s="202">
        <v>55</v>
      </c>
      <c r="B67" s="191">
        <v>412930</v>
      </c>
      <c r="C67" s="203" t="s">
        <v>301</v>
      </c>
      <c r="D67" s="203" t="s">
        <v>318</v>
      </c>
      <c r="E67" s="191">
        <v>1</v>
      </c>
      <c r="F67" s="191">
        <v>3</v>
      </c>
      <c r="G67" s="204">
        <f t="shared" si="0"/>
        <v>3</v>
      </c>
      <c r="H67" s="205" t="s">
        <v>321</v>
      </c>
      <c r="I67" s="191">
        <v>1180970</v>
      </c>
      <c r="J67" s="210">
        <v>8700</v>
      </c>
      <c r="O67" s="208"/>
      <c r="P67" s="208"/>
    </row>
    <row r="68" s="59" customFormat="1" ht="18" customHeight="1" spans="1:16">
      <c r="A68" s="202">
        <v>56</v>
      </c>
      <c r="B68" s="191">
        <v>409939</v>
      </c>
      <c r="C68" s="203" t="s">
        <v>284</v>
      </c>
      <c r="D68" s="203" t="s">
        <v>291</v>
      </c>
      <c r="E68" s="191">
        <v>1</v>
      </c>
      <c r="F68" s="191">
        <v>2</v>
      </c>
      <c r="G68" s="204">
        <f t="shared" si="0"/>
        <v>2</v>
      </c>
      <c r="H68" s="205" t="s">
        <v>322</v>
      </c>
      <c r="I68" s="191">
        <v>1177083</v>
      </c>
      <c r="J68" s="210">
        <v>7800</v>
      </c>
      <c r="O68" s="208"/>
      <c r="P68" s="208"/>
    </row>
    <row r="69" s="61" customFormat="1" ht="16.5" customHeight="1" spans="1:16">
      <c r="A69" s="202">
        <v>57</v>
      </c>
      <c r="B69" s="191">
        <v>412927</v>
      </c>
      <c r="C69" s="203" t="s">
        <v>314</v>
      </c>
      <c r="D69" s="203" t="s">
        <v>318</v>
      </c>
      <c r="E69" s="191">
        <v>2</v>
      </c>
      <c r="F69" s="191">
        <v>2</v>
      </c>
      <c r="G69" s="204">
        <f t="shared" si="0"/>
        <v>4</v>
      </c>
      <c r="H69" s="205" t="s">
        <v>323</v>
      </c>
      <c r="I69" s="191">
        <v>1178066</v>
      </c>
      <c r="J69" s="210">
        <v>12400</v>
      </c>
      <c r="K69" s="59"/>
      <c r="L69" s="59"/>
      <c r="O69" s="208"/>
      <c r="P69" s="208"/>
    </row>
    <row r="70" s="59" customFormat="1" ht="21.75" customHeight="1" spans="1:16">
      <c r="A70" s="91" t="s">
        <v>247</v>
      </c>
      <c r="B70" s="92"/>
      <c r="C70" s="92"/>
      <c r="D70" s="93"/>
      <c r="E70" s="161">
        <f t="shared" ref="E70:G70" si="1">SUM(E14:E69)</f>
        <v>78</v>
      </c>
      <c r="F70" s="161">
        <f t="shared" si="1"/>
        <v>128</v>
      </c>
      <c r="G70" s="95">
        <f t="shared" si="1"/>
        <v>171</v>
      </c>
      <c r="H70" s="96"/>
      <c r="I70" s="106"/>
      <c r="J70" s="211">
        <f>SUM(J14:J69)</f>
        <v>555300</v>
      </c>
      <c r="K70" s="212" t="s">
        <v>324</v>
      </c>
      <c r="O70" s="208"/>
      <c r="P70" s="208"/>
    </row>
    <row r="71" s="59" customFormat="1" ht="15.75" customHeight="1" spans="1:16">
      <c r="A71" s="97"/>
      <c r="B71" s="97"/>
      <c r="C71" s="97"/>
      <c r="D71" s="97"/>
      <c r="E71" s="98"/>
      <c r="F71" s="98"/>
      <c r="G71" s="99"/>
      <c r="H71" s="100"/>
      <c r="I71" s="100"/>
      <c r="O71" s="208"/>
      <c r="P71" s="208"/>
    </row>
    <row r="72" s="59" customFormat="1" ht="18.75" customHeight="1" spans="1:16">
      <c r="A72" s="71" t="s">
        <v>96</v>
      </c>
      <c r="B72" s="71"/>
      <c r="C72" s="62"/>
      <c r="D72" s="72"/>
      <c r="E72" s="72"/>
      <c r="F72" s="72"/>
      <c r="G72" s="72"/>
      <c r="H72" s="71"/>
      <c r="I72" s="109"/>
      <c r="J72" s="110"/>
      <c r="O72" s="208"/>
      <c r="P72" s="208"/>
    </row>
    <row r="73" s="59" customFormat="1" ht="18.75" customHeight="1" spans="1:16">
      <c r="A73" s="71" t="s">
        <v>97</v>
      </c>
      <c r="B73" s="71"/>
      <c r="C73" s="62"/>
      <c r="D73" s="72"/>
      <c r="E73" s="72"/>
      <c r="F73" s="72"/>
      <c r="G73" s="72"/>
      <c r="H73" s="71"/>
      <c r="I73" s="109"/>
      <c r="O73" s="208"/>
      <c r="P73" s="208"/>
    </row>
    <row r="74" s="59" customFormat="1" ht="18.75" customHeight="1" spans="1:16">
      <c r="A74" s="71" t="s">
        <v>98</v>
      </c>
      <c r="B74" s="71"/>
      <c r="C74" s="62"/>
      <c r="D74" s="72"/>
      <c r="E74" s="72"/>
      <c r="F74" s="72"/>
      <c r="G74" s="72"/>
      <c r="H74" s="71"/>
      <c r="I74" s="109"/>
      <c r="O74" s="208"/>
      <c r="P74" s="208"/>
    </row>
    <row r="75" s="59" customFormat="1" ht="18.75" customHeight="1" spans="1:16">
      <c r="A75" s="71" t="s">
        <v>99</v>
      </c>
      <c r="B75" s="71"/>
      <c r="C75" s="62"/>
      <c r="D75" s="72"/>
      <c r="E75" s="72"/>
      <c r="F75" s="72"/>
      <c r="G75" s="72"/>
      <c r="H75" s="71"/>
      <c r="I75" s="109"/>
      <c r="J75" s="101"/>
      <c r="O75" s="208"/>
      <c r="P75" s="208"/>
    </row>
    <row r="76" s="59" customFormat="1" ht="18.75" customHeight="1" spans="1:16">
      <c r="A76" s="71" t="s">
        <v>100</v>
      </c>
      <c r="B76" s="71"/>
      <c r="C76" s="62"/>
      <c r="D76" s="72"/>
      <c r="E76" s="72"/>
      <c r="F76" s="72"/>
      <c r="G76" s="72"/>
      <c r="H76" s="71"/>
      <c r="I76" s="109"/>
      <c r="J76" s="101"/>
      <c r="O76" s="208"/>
      <c r="P76" s="208"/>
    </row>
    <row r="77" s="59" customFormat="1" ht="18.75" customHeight="1" spans="1:16">
      <c r="A77" s="71" t="s">
        <v>101</v>
      </c>
      <c r="B77" s="71"/>
      <c r="C77" s="62"/>
      <c r="D77" s="72"/>
      <c r="E77" s="72"/>
      <c r="F77" s="72"/>
      <c r="G77" s="72"/>
      <c r="H77" s="71"/>
      <c r="J77" s="101"/>
      <c r="O77" s="208"/>
      <c r="P77" s="208"/>
    </row>
    <row r="78" s="59" customFormat="1" ht="18.75" customHeight="1" spans="1:16">
      <c r="A78" s="101"/>
      <c r="B78" s="102"/>
      <c r="C78" s="102"/>
      <c r="D78" s="102"/>
      <c r="E78" s="102"/>
      <c r="F78" s="102"/>
      <c r="G78" s="102"/>
      <c r="O78" s="208"/>
      <c r="P78" s="208"/>
    </row>
    <row r="79" s="59" customFormat="1" ht="9" customHeight="1" spans="1:16">
      <c r="A79" s="101"/>
      <c r="B79" s="102"/>
      <c r="C79" s="102"/>
      <c r="D79" s="102"/>
      <c r="E79" s="102"/>
      <c r="F79" s="102"/>
      <c r="G79" s="102"/>
      <c r="O79" s="208"/>
      <c r="P79" s="208"/>
    </row>
    <row r="80" s="59" customFormat="1" ht="9" customHeight="1" spans="1:7">
      <c r="A80" s="101"/>
      <c r="B80" s="102"/>
      <c r="C80" s="102"/>
      <c r="D80" s="102"/>
      <c r="E80" s="102"/>
      <c r="F80" s="102"/>
      <c r="G80" s="102"/>
    </row>
    <row r="81" s="59" customFormat="1" ht="9" customHeight="1" spans="1:7">
      <c r="A81" s="101"/>
      <c r="B81" s="102"/>
      <c r="C81" s="102"/>
      <c r="D81" s="102"/>
      <c r="E81" s="102"/>
      <c r="F81" s="102"/>
      <c r="G81" s="102"/>
    </row>
    <row r="82" s="59" customFormat="1" spans="1:10">
      <c r="A82" s="103"/>
      <c r="B82" s="104"/>
      <c r="C82" s="104"/>
      <c r="D82" s="104"/>
      <c r="E82" s="102"/>
      <c r="F82" s="102"/>
      <c r="G82" s="102"/>
      <c r="J82" s="111"/>
    </row>
    <row r="83" s="62" customFormat="1" spans="1:10">
      <c r="A83" s="105" t="s">
        <v>248</v>
      </c>
      <c r="B83" s="105"/>
      <c r="C83" s="105"/>
      <c r="D83" s="105"/>
      <c r="H83" s="59"/>
      <c r="I83" s="59"/>
      <c r="J83" s="59"/>
    </row>
    <row r="84" s="62" customFormat="1" spans="1:10">
      <c r="A84" s="72" t="s">
        <v>103</v>
      </c>
      <c r="B84" s="72"/>
      <c r="C84" s="72"/>
      <c r="D84" s="72"/>
      <c r="H84" s="59"/>
      <c r="I84" s="59"/>
      <c r="J84" s="59"/>
    </row>
  </sheetData>
  <sortState ref="A1:A57">
    <sortCondition ref="A1"/>
  </sortState>
  <mergeCells count="10">
    <mergeCell ref="A1:J1"/>
    <mergeCell ref="H2:J2"/>
    <mergeCell ref="H3:J3"/>
    <mergeCell ref="C4:J4"/>
    <mergeCell ref="I5:J5"/>
    <mergeCell ref="A12:J12"/>
    <mergeCell ref="C13:D13"/>
    <mergeCell ref="A70:D70"/>
    <mergeCell ref="A83:D83"/>
    <mergeCell ref="A84:D84"/>
  </mergeCells>
  <pageMargins left="0.75" right="0.75" top="1" bottom="1" header="0.511805555555556" footer="0.511805555555556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workbookViewId="0">
      <selection activeCell="K44" sqref="K44"/>
    </sheetView>
  </sheetViews>
  <sheetFormatPr defaultColWidth="8.88333333333333" defaultRowHeight="13.5"/>
  <cols>
    <col min="1" max="1" width="7" style="112" customWidth="1"/>
    <col min="2" max="2" width="7.44166666666667" style="112" customWidth="1"/>
    <col min="3" max="4" width="8.775" style="115" customWidth="1"/>
    <col min="5" max="7" width="6.66666666666667" style="115" customWidth="1"/>
    <col min="8" max="8" width="11.8833333333333" style="112" customWidth="1"/>
    <col min="9" max="9" width="11.3333333333333" style="112" customWidth="1"/>
    <col min="10" max="10" width="13.775" style="112" customWidth="1"/>
    <col min="11" max="16382" width="8.88333333333333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418956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81">
        <v>42919</v>
      </c>
    </row>
    <row r="11" s="112" customFormat="1" ht="12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2" customFormat="1" ht="15" customHeight="1" spans="1:10">
      <c r="A12" s="187" t="s">
        <v>7</v>
      </c>
      <c r="B12" s="188"/>
      <c r="C12" s="188"/>
      <c r="D12" s="188"/>
      <c r="E12" s="188"/>
      <c r="F12" s="188"/>
      <c r="G12" s="188"/>
      <c r="H12" s="188"/>
      <c r="I12" s="188"/>
      <c r="J12" s="195"/>
    </row>
    <row r="13" s="112" customFormat="1" ht="15" customHeight="1" spans="1:10">
      <c r="A13" s="189" t="s">
        <v>8</v>
      </c>
      <c r="B13" s="189" t="s">
        <v>59</v>
      </c>
      <c r="C13" s="189" t="s">
        <v>105</v>
      </c>
      <c r="D13" s="189"/>
      <c r="E13" s="189" t="s">
        <v>106</v>
      </c>
      <c r="F13" s="189" t="s">
        <v>107</v>
      </c>
      <c r="G13" s="189" t="s">
        <v>108</v>
      </c>
      <c r="H13" s="189" t="s">
        <v>10</v>
      </c>
      <c r="I13" s="196" t="s">
        <v>60</v>
      </c>
      <c r="J13" s="189" t="s">
        <v>12</v>
      </c>
    </row>
    <row r="14" s="112" customFormat="1" ht="15" customHeight="1" spans="1:10">
      <c r="A14" s="190">
        <v>1</v>
      </c>
      <c r="B14" s="191">
        <v>413133</v>
      </c>
      <c r="C14" s="192">
        <v>42885</v>
      </c>
      <c r="D14" s="192">
        <v>42887</v>
      </c>
      <c r="E14" s="191">
        <v>1</v>
      </c>
      <c r="F14" s="191">
        <v>2</v>
      </c>
      <c r="G14" s="193">
        <f t="shared" ref="G14:G35" si="0">SUM(E14*F14)</f>
        <v>2</v>
      </c>
      <c r="H14" s="194" t="s">
        <v>325</v>
      </c>
      <c r="I14" s="191">
        <v>1179193</v>
      </c>
      <c r="J14" s="197">
        <v>6800</v>
      </c>
    </row>
    <row r="15" s="112" customFormat="1" ht="15" customHeight="1" spans="1:10">
      <c r="A15" s="190">
        <v>2</v>
      </c>
      <c r="B15" s="191">
        <v>413337</v>
      </c>
      <c r="C15" s="192">
        <v>42885</v>
      </c>
      <c r="D15" s="192">
        <v>42888</v>
      </c>
      <c r="E15" s="191">
        <v>1</v>
      </c>
      <c r="F15" s="191">
        <v>3</v>
      </c>
      <c r="G15" s="193">
        <f t="shared" si="0"/>
        <v>3</v>
      </c>
      <c r="H15" s="194" t="s">
        <v>326</v>
      </c>
      <c r="I15" s="191">
        <v>1189929</v>
      </c>
      <c r="J15" s="197">
        <v>9600</v>
      </c>
    </row>
    <row r="16" s="112" customFormat="1" ht="15" customHeight="1" spans="1:10">
      <c r="A16" s="190">
        <v>3</v>
      </c>
      <c r="B16" s="191">
        <v>413164</v>
      </c>
      <c r="C16" s="192">
        <v>42886</v>
      </c>
      <c r="D16" s="192">
        <v>42887</v>
      </c>
      <c r="E16" s="191">
        <v>1</v>
      </c>
      <c r="F16" s="191">
        <v>1</v>
      </c>
      <c r="G16" s="193">
        <f t="shared" si="0"/>
        <v>1</v>
      </c>
      <c r="H16" s="194" t="s">
        <v>327</v>
      </c>
      <c r="I16" s="191">
        <v>1177258</v>
      </c>
      <c r="J16" s="197">
        <v>3100</v>
      </c>
    </row>
    <row r="17" s="112" customFormat="1" ht="15" customHeight="1" spans="1:10">
      <c r="A17" s="190">
        <v>4</v>
      </c>
      <c r="B17" s="191">
        <v>415077</v>
      </c>
      <c r="C17" s="192">
        <v>42894</v>
      </c>
      <c r="D17" s="192">
        <v>42895</v>
      </c>
      <c r="E17" s="191">
        <v>1</v>
      </c>
      <c r="F17" s="191">
        <v>1</v>
      </c>
      <c r="G17" s="193">
        <f t="shared" si="0"/>
        <v>1</v>
      </c>
      <c r="H17" s="194" t="s">
        <v>328</v>
      </c>
      <c r="I17" s="191">
        <v>1180340</v>
      </c>
      <c r="J17" s="197">
        <v>3200</v>
      </c>
    </row>
    <row r="18" s="112" customFormat="1" ht="15" customHeight="1" spans="1:10">
      <c r="A18" s="190">
        <v>5</v>
      </c>
      <c r="B18" s="191">
        <v>415121</v>
      </c>
      <c r="C18" s="192">
        <v>42892</v>
      </c>
      <c r="D18" s="192">
        <v>42896</v>
      </c>
      <c r="E18" s="191">
        <v>1</v>
      </c>
      <c r="F18" s="191">
        <v>4</v>
      </c>
      <c r="G18" s="193">
        <f t="shared" si="0"/>
        <v>4</v>
      </c>
      <c r="H18" s="194" t="s">
        <v>329</v>
      </c>
      <c r="I18" s="191">
        <v>1181063</v>
      </c>
      <c r="J18" s="197">
        <v>12800</v>
      </c>
    </row>
    <row r="19" s="112" customFormat="1" ht="15" customHeight="1" spans="1:10">
      <c r="A19" s="190">
        <v>6</v>
      </c>
      <c r="B19" s="191">
        <v>415618</v>
      </c>
      <c r="C19" s="192">
        <v>42897</v>
      </c>
      <c r="D19" s="192">
        <v>42898</v>
      </c>
      <c r="E19" s="191">
        <v>2</v>
      </c>
      <c r="F19" s="191">
        <v>1</v>
      </c>
      <c r="G19" s="193">
        <f t="shared" si="0"/>
        <v>2</v>
      </c>
      <c r="H19" s="194" t="s">
        <v>330</v>
      </c>
      <c r="I19" s="191">
        <v>1193444</v>
      </c>
      <c r="J19" s="197">
        <v>6200</v>
      </c>
    </row>
    <row r="20" s="112" customFormat="1" ht="15" customHeight="1" spans="1:10">
      <c r="A20" s="190">
        <v>7</v>
      </c>
      <c r="B20" s="191">
        <v>415810</v>
      </c>
      <c r="C20" s="192">
        <v>42892</v>
      </c>
      <c r="D20" s="192">
        <v>42899</v>
      </c>
      <c r="E20" s="191">
        <v>1</v>
      </c>
      <c r="F20" s="191">
        <v>7</v>
      </c>
      <c r="G20" s="193">
        <f t="shared" si="0"/>
        <v>7</v>
      </c>
      <c r="H20" s="194" t="s">
        <v>331</v>
      </c>
      <c r="I20" s="191">
        <v>1180567</v>
      </c>
      <c r="J20" s="197">
        <v>20300</v>
      </c>
    </row>
    <row r="21" s="112" customFormat="1" ht="15" customHeight="1" spans="1:10">
      <c r="A21" s="190">
        <v>8</v>
      </c>
      <c r="B21" s="191">
        <v>415818</v>
      </c>
      <c r="C21" s="192">
        <v>42892</v>
      </c>
      <c r="D21" s="192">
        <v>42899</v>
      </c>
      <c r="E21" s="191">
        <v>1</v>
      </c>
      <c r="F21" s="191">
        <v>7</v>
      </c>
      <c r="G21" s="193">
        <f t="shared" si="0"/>
        <v>7</v>
      </c>
      <c r="H21" s="194" t="s">
        <v>332</v>
      </c>
      <c r="I21" s="191">
        <v>1180125</v>
      </c>
      <c r="J21" s="197">
        <v>22400</v>
      </c>
    </row>
    <row r="22" s="112" customFormat="1" ht="15" customHeight="1" spans="1:10">
      <c r="A22" s="190">
        <v>9</v>
      </c>
      <c r="B22" s="191">
        <v>416204</v>
      </c>
      <c r="C22" s="192">
        <v>42898</v>
      </c>
      <c r="D22" s="192">
        <v>42901</v>
      </c>
      <c r="E22" s="191">
        <v>1</v>
      </c>
      <c r="F22" s="191">
        <v>3</v>
      </c>
      <c r="G22" s="193">
        <f t="shared" si="0"/>
        <v>3</v>
      </c>
      <c r="H22" s="194" t="s">
        <v>333</v>
      </c>
      <c r="I22" s="191">
        <v>1186735</v>
      </c>
      <c r="J22" s="197">
        <v>10200</v>
      </c>
    </row>
    <row r="23" s="112" customFormat="1" ht="15" customHeight="1" spans="1:10">
      <c r="A23" s="190">
        <v>10</v>
      </c>
      <c r="B23" s="191">
        <v>416209</v>
      </c>
      <c r="C23" s="192">
        <v>42898</v>
      </c>
      <c r="D23" s="192">
        <v>42901</v>
      </c>
      <c r="E23" s="191">
        <v>2</v>
      </c>
      <c r="F23" s="191">
        <v>3</v>
      </c>
      <c r="G23" s="193">
        <f t="shared" si="0"/>
        <v>6</v>
      </c>
      <c r="H23" s="194" t="s">
        <v>334</v>
      </c>
      <c r="I23" s="191">
        <v>1184196</v>
      </c>
      <c r="J23" s="197">
        <v>27900</v>
      </c>
    </row>
    <row r="24" s="112" customFormat="1" ht="15" customHeight="1" spans="1:10">
      <c r="A24" s="190">
        <v>11</v>
      </c>
      <c r="B24" s="191">
        <v>416225</v>
      </c>
      <c r="C24" s="192">
        <v>42900</v>
      </c>
      <c r="D24" s="192">
        <v>42901</v>
      </c>
      <c r="E24" s="191">
        <v>1</v>
      </c>
      <c r="F24" s="191">
        <v>1</v>
      </c>
      <c r="G24" s="193">
        <f t="shared" si="0"/>
        <v>1</v>
      </c>
      <c r="H24" s="194" t="s">
        <v>335</v>
      </c>
      <c r="I24" s="191">
        <v>1193516</v>
      </c>
      <c r="J24" s="197">
        <v>3400</v>
      </c>
    </row>
    <row r="25" s="112" customFormat="1" ht="15" customHeight="1" spans="1:10">
      <c r="A25" s="190">
        <v>12</v>
      </c>
      <c r="B25" s="191">
        <v>416393</v>
      </c>
      <c r="C25" s="192">
        <v>42899</v>
      </c>
      <c r="D25" s="192">
        <v>42902</v>
      </c>
      <c r="E25" s="191">
        <v>1</v>
      </c>
      <c r="F25" s="191">
        <v>3</v>
      </c>
      <c r="G25" s="193">
        <f t="shared" si="0"/>
        <v>3</v>
      </c>
      <c r="H25" s="194" t="s">
        <v>336</v>
      </c>
      <c r="I25" s="191">
        <v>1193519</v>
      </c>
      <c r="J25" s="197">
        <v>10200</v>
      </c>
    </row>
    <row r="26" s="112" customFormat="1" ht="15" customHeight="1" spans="1:10">
      <c r="A26" s="190">
        <v>13</v>
      </c>
      <c r="B26" s="191">
        <v>416410</v>
      </c>
      <c r="C26" s="192">
        <v>42901</v>
      </c>
      <c r="D26" s="192">
        <v>42902</v>
      </c>
      <c r="E26" s="191">
        <v>1</v>
      </c>
      <c r="F26" s="191">
        <v>1</v>
      </c>
      <c r="G26" s="193">
        <f t="shared" si="0"/>
        <v>1</v>
      </c>
      <c r="H26" s="194" t="s">
        <v>337</v>
      </c>
      <c r="I26" s="191">
        <v>1192966</v>
      </c>
      <c r="J26" s="197">
        <v>3200</v>
      </c>
    </row>
    <row r="27" s="112" customFormat="1" ht="15" customHeight="1" spans="1:10">
      <c r="A27" s="190">
        <v>14</v>
      </c>
      <c r="B27" s="191">
        <v>416412</v>
      </c>
      <c r="C27" s="192">
        <v>42901</v>
      </c>
      <c r="D27" s="192">
        <v>42902</v>
      </c>
      <c r="E27" s="191">
        <v>2</v>
      </c>
      <c r="F27" s="191">
        <v>1</v>
      </c>
      <c r="G27" s="193">
        <f t="shared" si="0"/>
        <v>2</v>
      </c>
      <c r="H27" s="194" t="s">
        <v>338</v>
      </c>
      <c r="I27" s="191">
        <v>1192991</v>
      </c>
      <c r="J27" s="197">
        <v>6800</v>
      </c>
    </row>
    <row r="28" s="112" customFormat="1" ht="15" customHeight="1" spans="1:10">
      <c r="A28" s="190">
        <v>15</v>
      </c>
      <c r="B28" s="191">
        <v>416651</v>
      </c>
      <c r="C28" s="192">
        <v>42900</v>
      </c>
      <c r="D28" s="192">
        <v>42903</v>
      </c>
      <c r="E28" s="191">
        <v>3</v>
      </c>
      <c r="F28" s="191">
        <v>3</v>
      </c>
      <c r="G28" s="193">
        <f t="shared" si="0"/>
        <v>9</v>
      </c>
      <c r="H28" s="194" t="s">
        <v>339</v>
      </c>
      <c r="I28" s="191">
        <v>1193529</v>
      </c>
      <c r="J28" s="197">
        <v>30600</v>
      </c>
    </row>
    <row r="29" s="112" customFormat="1" ht="15" customHeight="1" spans="1:10">
      <c r="A29" s="190">
        <v>16</v>
      </c>
      <c r="B29" s="191">
        <v>416817</v>
      </c>
      <c r="C29" s="192">
        <v>42902</v>
      </c>
      <c r="D29" s="192">
        <v>42904</v>
      </c>
      <c r="E29" s="191">
        <v>1</v>
      </c>
      <c r="F29" s="191">
        <v>2</v>
      </c>
      <c r="G29" s="193">
        <f t="shared" si="0"/>
        <v>2</v>
      </c>
      <c r="H29" s="194" t="s">
        <v>340</v>
      </c>
      <c r="I29" s="191">
        <v>1170422</v>
      </c>
      <c r="J29" s="197">
        <v>6200</v>
      </c>
    </row>
    <row r="30" s="112" customFormat="1" ht="15" customHeight="1" spans="1:10">
      <c r="A30" s="190">
        <v>17</v>
      </c>
      <c r="B30" s="191">
        <v>417047</v>
      </c>
      <c r="C30" s="192">
        <v>42901</v>
      </c>
      <c r="D30" s="192">
        <v>42997</v>
      </c>
      <c r="E30" s="191">
        <v>1</v>
      </c>
      <c r="F30" s="191">
        <v>4</v>
      </c>
      <c r="G30" s="193">
        <f t="shared" si="0"/>
        <v>4</v>
      </c>
      <c r="H30" s="194" t="s">
        <v>341</v>
      </c>
      <c r="I30" s="191">
        <v>1193557</v>
      </c>
      <c r="J30" s="197">
        <v>13600</v>
      </c>
    </row>
    <row r="31" s="112" customFormat="1" ht="15" customHeight="1" spans="1:10">
      <c r="A31" s="190">
        <v>18</v>
      </c>
      <c r="B31" s="191">
        <v>417649</v>
      </c>
      <c r="C31" s="192">
        <v>42907</v>
      </c>
      <c r="D31" s="192">
        <v>42908</v>
      </c>
      <c r="E31" s="191">
        <v>1</v>
      </c>
      <c r="F31" s="191">
        <v>1</v>
      </c>
      <c r="G31" s="193">
        <f t="shared" si="0"/>
        <v>1</v>
      </c>
      <c r="H31" s="194" t="s">
        <v>342</v>
      </c>
      <c r="I31" s="191">
        <v>1197162</v>
      </c>
      <c r="J31" s="197">
        <v>3400</v>
      </c>
    </row>
    <row r="32" s="112" customFormat="1" ht="15" customHeight="1" spans="1:10">
      <c r="A32" s="190">
        <v>19</v>
      </c>
      <c r="B32" s="191">
        <v>418140</v>
      </c>
      <c r="C32" s="192">
        <v>42908</v>
      </c>
      <c r="D32" s="192">
        <v>42910</v>
      </c>
      <c r="E32" s="191">
        <v>1</v>
      </c>
      <c r="F32" s="191">
        <v>2</v>
      </c>
      <c r="G32" s="193">
        <f t="shared" si="0"/>
        <v>2</v>
      </c>
      <c r="H32" s="194" t="s">
        <v>343</v>
      </c>
      <c r="I32" s="191">
        <v>1197507</v>
      </c>
      <c r="J32" s="197">
        <v>6400</v>
      </c>
    </row>
    <row r="33" s="112" customFormat="1" ht="15" customHeight="1" spans="1:10">
      <c r="A33" s="190">
        <v>20</v>
      </c>
      <c r="B33" s="191">
        <v>418359</v>
      </c>
      <c r="C33" s="192">
        <v>42909</v>
      </c>
      <c r="D33" s="192">
        <v>42911</v>
      </c>
      <c r="E33" s="191">
        <v>1</v>
      </c>
      <c r="F33" s="191">
        <v>2</v>
      </c>
      <c r="G33" s="193">
        <f t="shared" si="0"/>
        <v>2</v>
      </c>
      <c r="H33" s="194" t="s">
        <v>344</v>
      </c>
      <c r="I33" s="191">
        <v>1197838</v>
      </c>
      <c r="J33" s="197">
        <v>6400</v>
      </c>
    </row>
    <row r="34" s="112" customFormat="1" ht="15" customHeight="1" spans="1:10">
      <c r="A34" s="190">
        <v>21</v>
      </c>
      <c r="B34" s="191">
        <v>418673</v>
      </c>
      <c r="C34" s="192">
        <v>42910</v>
      </c>
      <c r="D34" s="192">
        <v>42912</v>
      </c>
      <c r="E34" s="191">
        <v>2</v>
      </c>
      <c r="F34" s="191">
        <v>2</v>
      </c>
      <c r="G34" s="193">
        <f t="shared" si="0"/>
        <v>4</v>
      </c>
      <c r="H34" s="194" t="s">
        <v>345</v>
      </c>
      <c r="I34" s="191">
        <v>1182611</v>
      </c>
      <c r="J34" s="197">
        <v>12400</v>
      </c>
    </row>
    <row r="35" s="112" customFormat="1" ht="15" customHeight="1" spans="1:10">
      <c r="A35" s="190">
        <v>22</v>
      </c>
      <c r="B35" s="191">
        <v>418956</v>
      </c>
      <c r="C35" s="192">
        <v>42912</v>
      </c>
      <c r="D35" s="192">
        <v>42913</v>
      </c>
      <c r="E35" s="191">
        <v>1</v>
      </c>
      <c r="F35" s="191">
        <v>1</v>
      </c>
      <c r="G35" s="193">
        <f t="shared" si="0"/>
        <v>1</v>
      </c>
      <c r="H35" s="194" t="s">
        <v>346</v>
      </c>
      <c r="I35" s="191">
        <v>1199219</v>
      </c>
      <c r="J35" s="197">
        <v>3200</v>
      </c>
    </row>
    <row r="36" s="114" customFormat="1" ht="22.5" customHeight="1" spans="1:11">
      <c r="A36" s="131" t="s">
        <v>247</v>
      </c>
      <c r="B36" s="132"/>
      <c r="C36" s="132"/>
      <c r="D36" s="133"/>
      <c r="E36" s="161">
        <f t="shared" ref="E36:G36" si="1">SUM(E14:E35)</f>
        <v>28</v>
      </c>
      <c r="F36" s="161">
        <f t="shared" si="1"/>
        <v>55</v>
      </c>
      <c r="G36" s="135">
        <f t="shared" si="1"/>
        <v>68</v>
      </c>
      <c r="H36" s="136"/>
      <c r="I36" s="147"/>
      <c r="J36" s="148">
        <f>SUM(J14:J35)</f>
        <v>228300</v>
      </c>
      <c r="K36" s="198" t="s">
        <v>347</v>
      </c>
    </row>
    <row r="37" s="112" customFormat="1" customHeight="1" spans="1:9">
      <c r="A37" s="137"/>
      <c r="B37" s="137"/>
      <c r="C37" s="137"/>
      <c r="D37" s="137"/>
      <c r="E37" s="98"/>
      <c r="F37" s="98"/>
      <c r="G37" s="138"/>
      <c r="H37" s="139"/>
      <c r="I37" s="139"/>
    </row>
    <row r="38" s="112" customFormat="1" ht="15.75" customHeight="1" spans="1:10">
      <c r="A38" s="122" t="s">
        <v>96</v>
      </c>
      <c r="B38" s="122"/>
      <c r="C38" s="115"/>
      <c r="D38" s="123"/>
      <c r="E38" s="123"/>
      <c r="F38" s="123"/>
      <c r="G38" s="123"/>
      <c r="H38" s="122"/>
      <c r="I38" s="154"/>
      <c r="J38" s="155"/>
    </row>
    <row r="39" s="112" customFormat="1" ht="15.75" customHeight="1" spans="1:9">
      <c r="A39" s="122" t="s">
        <v>97</v>
      </c>
      <c r="B39" s="122"/>
      <c r="C39" s="115"/>
      <c r="D39" s="123"/>
      <c r="E39" s="123"/>
      <c r="F39" s="123"/>
      <c r="G39" s="123"/>
      <c r="H39" s="122"/>
      <c r="I39" s="154"/>
    </row>
    <row r="40" s="112" customFormat="1" ht="15.75" customHeight="1" spans="1:9">
      <c r="A40" s="122" t="s">
        <v>98</v>
      </c>
      <c r="B40" s="122"/>
      <c r="C40" s="115"/>
      <c r="D40" s="123"/>
      <c r="E40" s="123"/>
      <c r="F40" s="123"/>
      <c r="G40" s="123"/>
      <c r="H40" s="122"/>
      <c r="I40" s="154"/>
    </row>
    <row r="41" s="112" customFormat="1" ht="15.75" customHeight="1" spans="1:9">
      <c r="A41" s="122" t="s">
        <v>99</v>
      </c>
      <c r="B41" s="122"/>
      <c r="C41" s="115"/>
      <c r="D41" s="123"/>
      <c r="E41" s="123"/>
      <c r="F41" s="123"/>
      <c r="G41" s="123"/>
      <c r="H41" s="122"/>
      <c r="I41" s="154"/>
    </row>
    <row r="42" s="112" customFormat="1" ht="15.75" customHeight="1" spans="1:9">
      <c r="A42" s="122" t="s">
        <v>100</v>
      </c>
      <c r="B42" s="122"/>
      <c r="C42" s="115"/>
      <c r="D42" s="123"/>
      <c r="E42" s="123"/>
      <c r="F42" s="123"/>
      <c r="G42" s="123"/>
      <c r="H42" s="122"/>
      <c r="I42" s="154"/>
    </row>
    <row r="43" s="112" customFormat="1" ht="15.75" customHeight="1" spans="1:8">
      <c r="A43" s="122" t="s">
        <v>101</v>
      </c>
      <c r="B43" s="122"/>
      <c r="C43" s="115"/>
      <c r="D43" s="123"/>
      <c r="E43" s="123"/>
      <c r="F43" s="123"/>
      <c r="G43" s="123"/>
      <c r="H43" s="122"/>
    </row>
    <row r="44" s="112" customFormat="1" ht="9" customHeight="1" spans="1:7">
      <c r="A44" s="150"/>
      <c r="B44" s="151"/>
      <c r="C44" s="151"/>
      <c r="D44" s="151"/>
      <c r="E44" s="151"/>
      <c r="F44" s="151"/>
      <c r="G44" s="151"/>
    </row>
    <row r="45" s="112" customFormat="1" ht="9" customHeight="1" spans="1:7">
      <c r="A45" s="150"/>
      <c r="B45" s="151"/>
      <c r="C45" s="151"/>
      <c r="D45" s="151"/>
      <c r="E45" s="151"/>
      <c r="F45" s="151"/>
      <c r="G45" s="151"/>
    </row>
    <row r="46" s="112" customFormat="1" ht="9" customHeight="1" spans="1:7">
      <c r="A46" s="150"/>
      <c r="B46" s="151"/>
      <c r="C46" s="151"/>
      <c r="D46" s="151"/>
      <c r="E46" s="151"/>
      <c r="F46" s="151"/>
      <c r="G46" s="151"/>
    </row>
    <row r="47" s="112" customFormat="1" ht="9" customHeight="1" spans="1:7">
      <c r="A47" s="150"/>
      <c r="B47" s="151"/>
      <c r="C47" s="151"/>
      <c r="D47" s="151"/>
      <c r="E47" s="151"/>
      <c r="F47" s="151"/>
      <c r="G47" s="151"/>
    </row>
    <row r="48" s="112" customFormat="1" ht="9" customHeight="1" spans="1:7">
      <c r="A48" s="152"/>
      <c r="B48" s="153"/>
      <c r="C48" s="153"/>
      <c r="D48" s="153"/>
      <c r="E48" s="151"/>
      <c r="F48" s="151"/>
      <c r="G48" s="151"/>
    </row>
    <row r="49" s="115" customFormat="1" ht="12" spans="1:11">
      <c r="A49" s="105" t="s">
        <v>248</v>
      </c>
      <c r="B49" s="105"/>
      <c r="C49" s="105"/>
      <c r="D49" s="105"/>
      <c r="H49" s="112"/>
      <c r="I49" s="112"/>
      <c r="J49" s="112"/>
      <c r="K49" s="112"/>
    </row>
    <row r="50" s="115" customFormat="1" ht="12" spans="1:11">
      <c r="A50" s="72" t="s">
        <v>103</v>
      </c>
      <c r="B50" s="72"/>
      <c r="C50" s="72"/>
      <c r="D50" s="72"/>
      <c r="H50" s="112"/>
      <c r="I50" s="112"/>
      <c r="J50" s="112"/>
      <c r="K50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36:D36"/>
    <mergeCell ref="A49:D49"/>
    <mergeCell ref="A50:D50"/>
  </mergeCells>
  <conditionalFormatting sqref="I14:I35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R33" sqref="R33"/>
    </sheetView>
  </sheetViews>
  <sheetFormatPr defaultColWidth="8.88333333333333" defaultRowHeight="13.5"/>
  <cols>
    <col min="1" max="1" width="7" style="112" customWidth="1"/>
    <col min="2" max="2" width="7.44166666666667" style="112" customWidth="1"/>
    <col min="3" max="4" width="8.775" style="115" customWidth="1"/>
    <col min="5" max="7" width="6.66666666666667" style="115" customWidth="1"/>
    <col min="8" max="8" width="11.8833333333333" style="112" customWidth="1"/>
    <col min="9" max="9" width="11.3333333333333" style="112" customWidth="1"/>
    <col min="10" max="10" width="13.775" style="112" customWidth="1"/>
    <col min="11" max="16381" width="8.88333333333333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426320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81">
        <v>42774</v>
      </c>
    </row>
    <row r="11" s="112" customFormat="1" ht="12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5" customHeight="1" spans="1:10">
      <c r="A14" s="127">
        <v>1</v>
      </c>
      <c r="B14" s="77">
        <v>420754</v>
      </c>
      <c r="C14" s="128">
        <v>42920</v>
      </c>
      <c r="D14" s="128">
        <v>42921</v>
      </c>
      <c r="E14" s="77">
        <v>1</v>
      </c>
      <c r="F14" s="77">
        <v>1</v>
      </c>
      <c r="G14" s="129">
        <f t="shared" ref="G14:G31" si="0">SUM(E14*F14)</f>
        <v>1</v>
      </c>
      <c r="H14" s="130" t="s">
        <v>348</v>
      </c>
      <c r="I14" s="77">
        <v>1201428</v>
      </c>
      <c r="J14" s="146">
        <v>3400</v>
      </c>
    </row>
    <row r="15" s="113" customFormat="1" ht="15" customHeight="1" spans="1:10">
      <c r="A15" s="127">
        <v>2</v>
      </c>
      <c r="B15" s="77">
        <v>420755</v>
      </c>
      <c r="C15" s="128">
        <v>42920</v>
      </c>
      <c r="D15" s="128">
        <v>42921</v>
      </c>
      <c r="E15" s="77">
        <v>1</v>
      </c>
      <c r="F15" s="77">
        <v>1</v>
      </c>
      <c r="G15" s="129">
        <f t="shared" si="0"/>
        <v>1</v>
      </c>
      <c r="H15" s="130" t="s">
        <v>349</v>
      </c>
      <c r="I15" s="77">
        <v>1201426</v>
      </c>
      <c r="J15" s="146">
        <v>3100</v>
      </c>
    </row>
    <row r="16" s="113" customFormat="1" ht="15" customHeight="1" spans="1:10">
      <c r="A16" s="127">
        <v>3</v>
      </c>
      <c r="B16" s="77">
        <v>420149</v>
      </c>
      <c r="C16" s="128">
        <v>42916</v>
      </c>
      <c r="D16" s="128">
        <v>42918</v>
      </c>
      <c r="E16" s="77">
        <v>1</v>
      </c>
      <c r="F16" s="77">
        <v>2</v>
      </c>
      <c r="G16" s="129">
        <f t="shared" si="0"/>
        <v>2</v>
      </c>
      <c r="H16" s="130" t="s">
        <v>350</v>
      </c>
      <c r="I16" s="77">
        <v>1200468</v>
      </c>
      <c r="J16" s="146">
        <v>7000</v>
      </c>
    </row>
    <row r="17" s="113" customFormat="1" ht="15" customHeight="1" spans="1:10">
      <c r="A17" s="127">
        <v>4</v>
      </c>
      <c r="B17" s="77">
        <v>420126</v>
      </c>
      <c r="C17" s="128">
        <v>42917</v>
      </c>
      <c r="D17" s="128">
        <v>42918</v>
      </c>
      <c r="E17" s="77">
        <v>1</v>
      </c>
      <c r="F17" s="77">
        <v>1</v>
      </c>
      <c r="G17" s="129">
        <f t="shared" si="0"/>
        <v>1</v>
      </c>
      <c r="H17" s="130" t="s">
        <v>351</v>
      </c>
      <c r="I17" s="77">
        <v>1199334</v>
      </c>
      <c r="J17" s="146">
        <v>3200</v>
      </c>
    </row>
    <row r="18" s="113" customFormat="1" ht="15" customHeight="1" spans="1:10">
      <c r="A18" s="127">
        <v>5</v>
      </c>
      <c r="B18" s="77">
        <v>420748</v>
      </c>
      <c r="C18" s="128">
        <v>42920</v>
      </c>
      <c r="D18" s="128">
        <v>42921</v>
      </c>
      <c r="E18" s="77">
        <v>1</v>
      </c>
      <c r="F18" s="77">
        <v>1</v>
      </c>
      <c r="G18" s="129">
        <f t="shared" si="0"/>
        <v>1</v>
      </c>
      <c r="H18" s="130" t="s">
        <v>352</v>
      </c>
      <c r="I18" s="77">
        <v>1202093</v>
      </c>
      <c r="J18" s="146">
        <v>2900</v>
      </c>
    </row>
    <row r="19" s="113" customFormat="1" ht="15" customHeight="1" spans="1:10">
      <c r="A19" s="127">
        <v>6</v>
      </c>
      <c r="B19" s="77">
        <v>421290</v>
      </c>
      <c r="C19" s="128">
        <v>42922</v>
      </c>
      <c r="D19" s="128">
        <v>42924</v>
      </c>
      <c r="E19" s="77">
        <v>1</v>
      </c>
      <c r="F19" s="77">
        <v>2</v>
      </c>
      <c r="G19" s="129">
        <f t="shared" si="0"/>
        <v>2</v>
      </c>
      <c r="H19" s="130" t="s">
        <v>353</v>
      </c>
      <c r="I19" s="77">
        <v>1201105</v>
      </c>
      <c r="J19" s="146">
        <v>7400</v>
      </c>
    </row>
    <row r="20" s="113" customFormat="1" ht="15" customHeight="1" spans="1:10">
      <c r="A20" s="127">
        <v>7</v>
      </c>
      <c r="B20" s="77">
        <v>421725</v>
      </c>
      <c r="C20" s="128">
        <v>42924</v>
      </c>
      <c r="D20" s="128">
        <v>42926</v>
      </c>
      <c r="E20" s="77">
        <v>2</v>
      </c>
      <c r="F20" s="77">
        <v>2</v>
      </c>
      <c r="G20" s="129">
        <f t="shared" si="0"/>
        <v>4</v>
      </c>
      <c r="H20" s="130" t="s">
        <v>354</v>
      </c>
      <c r="I20" s="77">
        <v>1201136</v>
      </c>
      <c r="J20" s="146">
        <v>14800</v>
      </c>
    </row>
    <row r="21" s="113" customFormat="1" ht="15" customHeight="1" spans="1:10">
      <c r="A21" s="127">
        <v>8</v>
      </c>
      <c r="B21" s="77">
        <v>423957</v>
      </c>
      <c r="C21" s="128">
        <v>42934</v>
      </c>
      <c r="D21" s="128">
        <v>42935</v>
      </c>
      <c r="E21" s="77">
        <v>1</v>
      </c>
      <c r="F21" s="77">
        <v>1</v>
      </c>
      <c r="G21" s="129">
        <f t="shared" si="0"/>
        <v>1</v>
      </c>
      <c r="H21" s="130" t="s">
        <v>355</v>
      </c>
      <c r="I21" s="77">
        <v>1200471</v>
      </c>
      <c r="J21" s="146">
        <v>3200</v>
      </c>
    </row>
    <row r="22" s="113" customFormat="1" ht="15" customHeight="1" spans="1:10">
      <c r="A22" s="127">
        <v>9</v>
      </c>
      <c r="B22" s="77">
        <v>424845</v>
      </c>
      <c r="C22" s="128">
        <v>42936</v>
      </c>
      <c r="D22" s="128">
        <v>42939</v>
      </c>
      <c r="E22" s="77">
        <v>1</v>
      </c>
      <c r="F22" s="77">
        <v>3</v>
      </c>
      <c r="G22" s="129">
        <f t="shared" si="0"/>
        <v>3</v>
      </c>
      <c r="H22" s="130" t="s">
        <v>356</v>
      </c>
      <c r="I22" s="77">
        <v>1203492</v>
      </c>
      <c r="J22" s="146">
        <v>10500</v>
      </c>
    </row>
    <row r="23" s="113" customFormat="1" ht="15" customHeight="1" spans="1:10">
      <c r="A23" s="127">
        <v>10</v>
      </c>
      <c r="B23" s="77">
        <v>424615</v>
      </c>
      <c r="C23" s="128">
        <v>42935</v>
      </c>
      <c r="D23" s="128">
        <v>42938</v>
      </c>
      <c r="E23" s="77">
        <v>1</v>
      </c>
      <c r="F23" s="77">
        <v>3</v>
      </c>
      <c r="G23" s="129">
        <f t="shared" si="0"/>
        <v>3</v>
      </c>
      <c r="H23" s="130" t="s">
        <v>357</v>
      </c>
      <c r="I23" s="77">
        <v>1203593</v>
      </c>
      <c r="J23" s="146">
        <v>10200</v>
      </c>
    </row>
    <row r="24" s="113" customFormat="1" ht="15" customHeight="1" spans="1:10">
      <c r="A24" s="127">
        <v>11</v>
      </c>
      <c r="B24" s="77">
        <v>426320</v>
      </c>
      <c r="C24" s="128">
        <v>42943</v>
      </c>
      <c r="D24" s="128">
        <v>42945</v>
      </c>
      <c r="E24" s="77">
        <v>1</v>
      </c>
      <c r="F24" s="77">
        <v>2</v>
      </c>
      <c r="G24" s="129">
        <f t="shared" si="0"/>
        <v>2</v>
      </c>
      <c r="H24" s="130" t="s">
        <v>358</v>
      </c>
      <c r="I24" s="77">
        <v>1210585</v>
      </c>
      <c r="J24" s="146">
        <v>6800</v>
      </c>
    </row>
    <row r="25" s="113" customFormat="1" ht="15" customHeight="1" spans="1:10">
      <c r="A25" s="127">
        <v>12</v>
      </c>
      <c r="B25" s="77">
        <v>426319</v>
      </c>
      <c r="C25" s="128">
        <v>42943</v>
      </c>
      <c r="D25" s="128">
        <v>42945</v>
      </c>
      <c r="E25" s="77">
        <v>3</v>
      </c>
      <c r="F25" s="77">
        <v>2</v>
      </c>
      <c r="G25" s="129">
        <f t="shared" si="0"/>
        <v>6</v>
      </c>
      <c r="H25" s="130" t="s">
        <v>359</v>
      </c>
      <c r="I25" s="77">
        <v>1210636</v>
      </c>
      <c r="J25" s="146">
        <v>20400</v>
      </c>
    </row>
    <row r="26" s="113" customFormat="1" ht="15" customHeight="1" spans="1:10">
      <c r="A26" s="127">
        <v>13</v>
      </c>
      <c r="B26" s="77">
        <v>423553</v>
      </c>
      <c r="C26" s="128">
        <v>42931</v>
      </c>
      <c r="D26" s="128">
        <v>42933</v>
      </c>
      <c r="E26" s="77">
        <v>3</v>
      </c>
      <c r="F26" s="77">
        <v>2</v>
      </c>
      <c r="G26" s="129">
        <f t="shared" si="0"/>
        <v>6</v>
      </c>
      <c r="H26" s="130" t="s">
        <v>360</v>
      </c>
      <c r="I26" s="77">
        <v>1205710</v>
      </c>
      <c r="J26" s="146">
        <v>22200</v>
      </c>
    </row>
    <row r="27" s="113" customFormat="1" ht="15" customHeight="1" spans="1:10">
      <c r="A27" s="127">
        <v>14</v>
      </c>
      <c r="B27" s="77">
        <v>423105</v>
      </c>
      <c r="C27" s="128">
        <v>42931</v>
      </c>
      <c r="D27" s="128">
        <v>42932</v>
      </c>
      <c r="E27" s="77">
        <v>1</v>
      </c>
      <c r="F27" s="77">
        <v>1</v>
      </c>
      <c r="G27" s="129">
        <f t="shared" si="0"/>
        <v>1</v>
      </c>
      <c r="H27" s="130" t="s">
        <v>361</v>
      </c>
      <c r="I27" s="77">
        <v>1205744</v>
      </c>
      <c r="J27" s="146">
        <v>3400</v>
      </c>
    </row>
    <row r="28" s="113" customFormat="1" ht="15" customHeight="1" spans="1:10">
      <c r="A28" s="127">
        <v>15</v>
      </c>
      <c r="B28" s="77">
        <v>423135</v>
      </c>
      <c r="C28" s="128">
        <v>42931</v>
      </c>
      <c r="D28" s="128">
        <v>42932</v>
      </c>
      <c r="E28" s="77">
        <v>3</v>
      </c>
      <c r="F28" s="77">
        <v>1</v>
      </c>
      <c r="G28" s="129">
        <f t="shared" si="0"/>
        <v>3</v>
      </c>
      <c r="H28" s="130" t="s">
        <v>362</v>
      </c>
      <c r="I28" s="77">
        <v>1205807</v>
      </c>
      <c r="J28" s="146">
        <v>10200</v>
      </c>
    </row>
    <row r="29" s="113" customFormat="1" ht="15" customHeight="1" spans="1:10">
      <c r="A29" s="127">
        <v>16</v>
      </c>
      <c r="B29" s="77">
        <v>423136</v>
      </c>
      <c r="C29" s="128">
        <v>42931</v>
      </c>
      <c r="D29" s="128">
        <v>42932</v>
      </c>
      <c r="E29" s="77">
        <v>3</v>
      </c>
      <c r="F29" s="77">
        <v>1</v>
      </c>
      <c r="G29" s="129">
        <f t="shared" si="0"/>
        <v>3</v>
      </c>
      <c r="H29" s="130" t="s">
        <v>363</v>
      </c>
      <c r="I29" s="77">
        <v>1205753</v>
      </c>
      <c r="J29" s="146">
        <v>9300</v>
      </c>
    </row>
    <row r="30" s="113" customFormat="1" ht="15" customHeight="1" spans="1:10">
      <c r="A30" s="127">
        <v>17</v>
      </c>
      <c r="B30" s="77">
        <v>423106</v>
      </c>
      <c r="C30" s="128">
        <v>42931</v>
      </c>
      <c r="D30" s="128">
        <v>42932</v>
      </c>
      <c r="E30" s="77">
        <v>1</v>
      </c>
      <c r="F30" s="77">
        <v>1</v>
      </c>
      <c r="G30" s="129">
        <f t="shared" si="0"/>
        <v>1</v>
      </c>
      <c r="H30" s="130" t="s">
        <v>364</v>
      </c>
      <c r="I30" s="77">
        <v>1205831</v>
      </c>
      <c r="J30" s="146">
        <v>2900</v>
      </c>
    </row>
    <row r="31" s="113" customFormat="1" ht="15" customHeight="1" spans="1:10">
      <c r="A31" s="127">
        <v>18</v>
      </c>
      <c r="B31" s="77">
        <v>423121</v>
      </c>
      <c r="C31" s="128">
        <v>42931</v>
      </c>
      <c r="D31" s="128">
        <v>42932</v>
      </c>
      <c r="E31" s="77">
        <v>1</v>
      </c>
      <c r="F31" s="77">
        <v>1</v>
      </c>
      <c r="G31" s="129">
        <f t="shared" si="0"/>
        <v>1</v>
      </c>
      <c r="H31" s="130" t="s">
        <v>365</v>
      </c>
      <c r="I31" s="77">
        <v>1205808</v>
      </c>
      <c r="J31" s="146">
        <v>9300</v>
      </c>
    </row>
    <row r="32" s="114" customFormat="1" ht="22.5" customHeight="1" spans="1:11">
      <c r="A32" s="131" t="s">
        <v>247</v>
      </c>
      <c r="B32" s="132"/>
      <c r="C32" s="132"/>
      <c r="D32" s="133"/>
      <c r="E32" s="161">
        <f t="shared" ref="E32:G32" si="1">SUM(E14:E31)</f>
        <v>27</v>
      </c>
      <c r="F32" s="161">
        <f t="shared" si="1"/>
        <v>28</v>
      </c>
      <c r="G32" s="135">
        <f t="shared" si="1"/>
        <v>42</v>
      </c>
      <c r="H32" s="136"/>
      <c r="I32" s="147"/>
      <c r="J32" s="148">
        <f>SUM(J14:J31)</f>
        <v>150200</v>
      </c>
      <c r="K32" s="186" t="s">
        <v>366</v>
      </c>
    </row>
    <row r="33" s="112" customFormat="1" customHeight="1" spans="1:10">
      <c r="A33" s="137"/>
      <c r="B33" s="137"/>
      <c r="C33" s="137"/>
      <c r="D33" s="137"/>
      <c r="E33" s="98"/>
      <c r="F33" s="98"/>
      <c r="G33" s="138"/>
      <c r="H33" s="139"/>
      <c r="I33" s="139"/>
      <c r="J33" s="160"/>
    </row>
    <row r="34" s="112" customFormat="1" ht="15.75" customHeight="1" spans="1:10">
      <c r="A34" s="122" t="s">
        <v>96</v>
      </c>
      <c r="B34" s="122"/>
      <c r="C34" s="115"/>
      <c r="D34" s="123"/>
      <c r="E34" s="123"/>
      <c r="F34" s="123"/>
      <c r="G34" s="123"/>
      <c r="H34" s="122"/>
      <c r="I34" s="154"/>
      <c r="J34" s="155"/>
    </row>
    <row r="35" s="112" customFormat="1" ht="15.75" customHeight="1" spans="1:9">
      <c r="A35" s="122" t="s">
        <v>97</v>
      </c>
      <c r="B35" s="122"/>
      <c r="C35" s="115"/>
      <c r="D35" s="123"/>
      <c r="E35" s="123"/>
      <c r="F35" s="123"/>
      <c r="G35" s="123"/>
      <c r="H35" s="122"/>
      <c r="I35" s="154"/>
    </row>
    <row r="36" s="112" customFormat="1" ht="15.75" customHeight="1" spans="1:9">
      <c r="A36" s="122" t="s">
        <v>98</v>
      </c>
      <c r="B36" s="122"/>
      <c r="C36" s="115"/>
      <c r="D36" s="123"/>
      <c r="E36" s="123"/>
      <c r="F36" s="123"/>
      <c r="G36" s="123"/>
      <c r="H36" s="122"/>
      <c r="I36" s="154"/>
    </row>
    <row r="37" s="112" customFormat="1" ht="15.75" customHeight="1" spans="1:10">
      <c r="A37" s="122" t="s">
        <v>99</v>
      </c>
      <c r="B37" s="122"/>
      <c r="C37" s="115"/>
      <c r="D37" s="123"/>
      <c r="E37" s="123"/>
      <c r="F37" s="123"/>
      <c r="G37" s="123"/>
      <c r="H37" s="122"/>
      <c r="I37" s="154"/>
      <c r="J37" s="150"/>
    </row>
    <row r="38" s="112" customFormat="1" ht="15.75" customHeight="1" spans="1:10">
      <c r="A38" s="122" t="s">
        <v>100</v>
      </c>
      <c r="B38" s="122"/>
      <c r="C38" s="115"/>
      <c r="D38" s="123"/>
      <c r="E38" s="123"/>
      <c r="F38" s="123"/>
      <c r="G38" s="123"/>
      <c r="H38" s="122"/>
      <c r="I38" s="154"/>
      <c r="J38" s="150"/>
    </row>
    <row r="39" s="112" customFormat="1" ht="15.75" customHeight="1" spans="1:10">
      <c r="A39" s="122" t="s">
        <v>101</v>
      </c>
      <c r="B39" s="122"/>
      <c r="C39" s="115"/>
      <c r="D39" s="123"/>
      <c r="E39" s="123"/>
      <c r="F39" s="123"/>
      <c r="G39" s="123"/>
      <c r="H39" s="122"/>
      <c r="J39" s="150"/>
    </row>
    <row r="40" s="112" customFormat="1" ht="9" customHeight="1" spans="1:7">
      <c r="A40" s="150"/>
      <c r="B40" s="151"/>
      <c r="C40" s="151"/>
      <c r="D40" s="151"/>
      <c r="E40" s="151"/>
      <c r="F40" s="151"/>
      <c r="G40" s="151"/>
    </row>
    <row r="41" s="112" customFormat="1" ht="9" customHeight="1" spans="1:7">
      <c r="A41" s="150"/>
      <c r="B41" s="151"/>
      <c r="C41" s="151"/>
      <c r="D41" s="151"/>
      <c r="E41" s="151"/>
      <c r="F41" s="151"/>
      <c r="G41" s="151"/>
    </row>
    <row r="42" s="112" customFormat="1" ht="9" customHeight="1" spans="1:7">
      <c r="A42" s="150"/>
      <c r="B42" s="151"/>
      <c r="C42" s="151"/>
      <c r="D42" s="151"/>
      <c r="E42" s="151"/>
      <c r="F42" s="151"/>
      <c r="G42" s="151"/>
    </row>
    <row r="43" s="112" customFormat="1" ht="9" customHeight="1" spans="1:7">
      <c r="A43" s="150"/>
      <c r="B43" s="151"/>
      <c r="C43" s="151"/>
      <c r="D43" s="151"/>
      <c r="E43" s="151"/>
      <c r="F43" s="151"/>
      <c r="G43" s="151"/>
    </row>
    <row r="44" s="112" customFormat="1" ht="9" customHeight="1" spans="1:10">
      <c r="A44" s="152"/>
      <c r="B44" s="153"/>
      <c r="C44" s="153"/>
      <c r="D44" s="153"/>
      <c r="E44" s="151"/>
      <c r="F44" s="151"/>
      <c r="G44" s="151"/>
      <c r="J44" s="156"/>
    </row>
    <row r="45" s="115" customFormat="1" ht="12" spans="1:10">
      <c r="A45" s="105" t="s">
        <v>248</v>
      </c>
      <c r="B45" s="105"/>
      <c r="C45" s="105"/>
      <c r="D45" s="105"/>
      <c r="H45" s="112"/>
      <c r="I45" s="112"/>
      <c r="J45" s="112"/>
    </row>
    <row r="46" s="115" customFormat="1" ht="12" spans="1:10">
      <c r="A46" s="72" t="s">
        <v>103</v>
      </c>
      <c r="B46" s="72"/>
      <c r="C46" s="72"/>
      <c r="D46" s="72"/>
      <c r="H46" s="112"/>
      <c r="I46" s="112"/>
      <c r="J46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32:D32"/>
    <mergeCell ref="A45:D45"/>
    <mergeCell ref="A46:D46"/>
  </mergeCells>
  <conditionalFormatting sqref="I14:I31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opLeftCell="A4" workbookViewId="0">
      <selection activeCell="M22" sqref="M22"/>
    </sheetView>
  </sheetViews>
  <sheetFormatPr defaultColWidth="8.88333333333333" defaultRowHeight="13.5"/>
  <cols>
    <col min="1" max="1" width="7" style="112" customWidth="1"/>
    <col min="2" max="2" width="7.44166666666667" style="112" customWidth="1"/>
    <col min="3" max="4" width="8.775" style="115" customWidth="1"/>
    <col min="5" max="7" width="6.66666666666667" style="115" customWidth="1"/>
    <col min="8" max="8" width="11.8833333333333" style="112" customWidth="1"/>
    <col min="9" max="9" width="11.3333333333333" style="112" customWidth="1"/>
    <col min="10" max="10" width="15.8833333333333" style="112" customWidth="1"/>
    <col min="11" max="16382" width="8.88333333333333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434896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81">
        <v>42982</v>
      </c>
    </row>
    <row r="11" s="112" customFormat="1" ht="12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5" customHeight="1" spans="1:10">
      <c r="A14" s="127">
        <v>1</v>
      </c>
      <c r="B14" s="77">
        <v>427344</v>
      </c>
      <c r="C14" s="128">
        <v>42946</v>
      </c>
      <c r="D14" s="128">
        <v>42949</v>
      </c>
      <c r="E14" s="77">
        <v>1</v>
      </c>
      <c r="F14" s="77">
        <v>3</v>
      </c>
      <c r="G14" s="129">
        <f t="shared" ref="G14:G30" si="0">SUM(E14*F14)</f>
        <v>3</v>
      </c>
      <c r="H14" s="130" t="s">
        <v>367</v>
      </c>
      <c r="I14" s="77">
        <v>1208257</v>
      </c>
      <c r="J14" s="146">
        <v>9600</v>
      </c>
    </row>
    <row r="15" s="113" customFormat="1" ht="15" customHeight="1" spans="1:10">
      <c r="A15" s="127">
        <v>2</v>
      </c>
      <c r="B15" s="77">
        <v>427345</v>
      </c>
      <c r="C15" s="128">
        <v>42946</v>
      </c>
      <c r="D15" s="128">
        <v>42949</v>
      </c>
      <c r="E15" s="77">
        <v>1</v>
      </c>
      <c r="F15" s="77">
        <v>3</v>
      </c>
      <c r="G15" s="129">
        <f t="shared" si="0"/>
        <v>3</v>
      </c>
      <c r="H15" s="130" t="s">
        <v>368</v>
      </c>
      <c r="I15" s="77">
        <v>1208255</v>
      </c>
      <c r="J15" s="146">
        <v>9600</v>
      </c>
    </row>
    <row r="16" s="113" customFormat="1" ht="15" customHeight="1" spans="1:10">
      <c r="A16" s="127">
        <v>3</v>
      </c>
      <c r="B16" s="77">
        <v>427347</v>
      </c>
      <c r="C16" s="128">
        <v>42946</v>
      </c>
      <c r="D16" s="128">
        <v>42949</v>
      </c>
      <c r="E16" s="77">
        <v>1</v>
      </c>
      <c r="F16" s="77">
        <v>3</v>
      </c>
      <c r="G16" s="129">
        <f t="shared" si="0"/>
        <v>3</v>
      </c>
      <c r="H16" s="130" t="s">
        <v>369</v>
      </c>
      <c r="I16" s="77">
        <v>1208253</v>
      </c>
      <c r="J16" s="146">
        <v>9600</v>
      </c>
    </row>
    <row r="17" s="113" customFormat="1" ht="15" customHeight="1" spans="1:10">
      <c r="A17" s="127">
        <v>4</v>
      </c>
      <c r="B17" s="77">
        <v>427348</v>
      </c>
      <c r="C17" s="128">
        <v>42946</v>
      </c>
      <c r="D17" s="128">
        <v>42949</v>
      </c>
      <c r="E17" s="77">
        <v>1</v>
      </c>
      <c r="F17" s="77">
        <v>3</v>
      </c>
      <c r="G17" s="129">
        <f t="shared" si="0"/>
        <v>3</v>
      </c>
      <c r="H17" s="130" t="s">
        <v>370</v>
      </c>
      <c r="I17" s="77">
        <v>1208263</v>
      </c>
      <c r="J17" s="146">
        <v>9600</v>
      </c>
    </row>
    <row r="18" s="113" customFormat="1" ht="15" customHeight="1" spans="1:10">
      <c r="A18" s="127">
        <v>5</v>
      </c>
      <c r="B18" s="77">
        <v>427352</v>
      </c>
      <c r="C18" s="128">
        <v>42944</v>
      </c>
      <c r="D18" s="128">
        <v>42949</v>
      </c>
      <c r="E18" s="77">
        <v>2</v>
      </c>
      <c r="F18" s="77">
        <v>5</v>
      </c>
      <c r="G18" s="129">
        <f t="shared" si="0"/>
        <v>10</v>
      </c>
      <c r="H18" s="130" t="s">
        <v>371</v>
      </c>
      <c r="I18" s="77">
        <v>1210687</v>
      </c>
      <c r="J18" s="146">
        <v>32000</v>
      </c>
    </row>
    <row r="19" s="113" customFormat="1" ht="15" customHeight="1" spans="1:10">
      <c r="A19" s="127">
        <v>6</v>
      </c>
      <c r="B19" s="77">
        <v>427379</v>
      </c>
      <c r="C19" s="128">
        <v>42945</v>
      </c>
      <c r="D19" s="128">
        <v>42949</v>
      </c>
      <c r="E19" s="77">
        <v>3</v>
      </c>
      <c r="F19" s="77">
        <v>4</v>
      </c>
      <c r="G19" s="129">
        <f t="shared" si="0"/>
        <v>12</v>
      </c>
      <c r="H19" s="130" t="s">
        <v>372</v>
      </c>
      <c r="I19" s="77">
        <v>1183375</v>
      </c>
      <c r="J19" s="146">
        <v>37200</v>
      </c>
    </row>
    <row r="20" s="113" customFormat="1" ht="15" customHeight="1" spans="1:10">
      <c r="A20" s="127">
        <v>7</v>
      </c>
      <c r="B20" s="77">
        <v>428096</v>
      </c>
      <c r="C20" s="128">
        <v>42951</v>
      </c>
      <c r="D20" s="128">
        <v>42954</v>
      </c>
      <c r="E20" s="77">
        <v>2</v>
      </c>
      <c r="F20" s="77">
        <v>3</v>
      </c>
      <c r="G20" s="129">
        <f t="shared" si="0"/>
        <v>6</v>
      </c>
      <c r="H20" s="130" t="s">
        <v>373</v>
      </c>
      <c r="I20" s="77">
        <v>1213926</v>
      </c>
      <c r="J20" s="146">
        <v>19200</v>
      </c>
    </row>
    <row r="21" s="113" customFormat="1" ht="15" customHeight="1" spans="1:10">
      <c r="A21" s="127">
        <v>8</v>
      </c>
      <c r="B21" s="77">
        <v>428099</v>
      </c>
      <c r="C21" s="128">
        <v>42949</v>
      </c>
      <c r="D21" s="128">
        <v>42952</v>
      </c>
      <c r="E21" s="77">
        <v>1</v>
      </c>
      <c r="F21" s="77">
        <v>3</v>
      </c>
      <c r="G21" s="129">
        <f t="shared" si="0"/>
        <v>3</v>
      </c>
      <c r="H21" s="130" t="s">
        <v>374</v>
      </c>
      <c r="I21" s="77">
        <v>1212953</v>
      </c>
      <c r="J21" s="146">
        <v>8700</v>
      </c>
    </row>
    <row r="22" s="113" customFormat="1" ht="15" customHeight="1" spans="1:10">
      <c r="A22" s="127">
        <v>9</v>
      </c>
      <c r="B22" s="77">
        <v>428103</v>
      </c>
      <c r="C22" s="128">
        <v>42950</v>
      </c>
      <c r="D22" s="128">
        <v>42952</v>
      </c>
      <c r="E22" s="77">
        <v>1</v>
      </c>
      <c r="F22" s="77">
        <v>2</v>
      </c>
      <c r="G22" s="129">
        <f t="shared" si="0"/>
        <v>2</v>
      </c>
      <c r="H22" s="130" t="s">
        <v>375</v>
      </c>
      <c r="I22" s="77">
        <v>1212753</v>
      </c>
      <c r="J22" s="146">
        <v>7400</v>
      </c>
    </row>
    <row r="23" s="113" customFormat="1" ht="15" customHeight="1" spans="1:10">
      <c r="A23" s="127">
        <v>10</v>
      </c>
      <c r="B23" s="77">
        <v>428357</v>
      </c>
      <c r="C23" s="128">
        <v>42952</v>
      </c>
      <c r="D23" s="128">
        <v>42953</v>
      </c>
      <c r="E23" s="77">
        <v>2</v>
      </c>
      <c r="F23" s="77">
        <v>1</v>
      </c>
      <c r="G23" s="129">
        <f t="shared" si="0"/>
        <v>2</v>
      </c>
      <c r="H23" s="130" t="s">
        <v>376</v>
      </c>
      <c r="I23" s="77">
        <v>1214168</v>
      </c>
      <c r="J23" s="146">
        <v>6800</v>
      </c>
    </row>
    <row r="24" s="113" customFormat="1" ht="15" customHeight="1" spans="1:10">
      <c r="A24" s="127">
        <v>11</v>
      </c>
      <c r="B24" s="77">
        <v>429210</v>
      </c>
      <c r="C24" s="128">
        <v>42955</v>
      </c>
      <c r="D24" s="128">
        <v>42956</v>
      </c>
      <c r="E24" s="77">
        <v>1</v>
      </c>
      <c r="F24" s="77">
        <v>1</v>
      </c>
      <c r="G24" s="129">
        <f t="shared" si="0"/>
        <v>1</v>
      </c>
      <c r="H24" s="130" t="s">
        <v>377</v>
      </c>
      <c r="I24" s="77">
        <v>1215462</v>
      </c>
      <c r="J24" s="146">
        <v>3700</v>
      </c>
    </row>
    <row r="25" s="113" customFormat="1" ht="15" customHeight="1" spans="1:10">
      <c r="A25" s="127">
        <v>12</v>
      </c>
      <c r="B25" s="77">
        <v>430845</v>
      </c>
      <c r="C25" s="128">
        <v>42961</v>
      </c>
      <c r="D25" s="128">
        <v>42962</v>
      </c>
      <c r="E25" s="77">
        <v>1</v>
      </c>
      <c r="F25" s="77">
        <v>1</v>
      </c>
      <c r="G25" s="129">
        <f t="shared" si="0"/>
        <v>1</v>
      </c>
      <c r="H25" s="130" t="s">
        <v>378</v>
      </c>
      <c r="I25" s="77">
        <v>1215045</v>
      </c>
      <c r="J25" s="146">
        <v>3500</v>
      </c>
    </row>
    <row r="26" s="113" customFormat="1" ht="15" customHeight="1" spans="1:10">
      <c r="A26" s="127">
        <v>13</v>
      </c>
      <c r="B26" s="77">
        <v>431331</v>
      </c>
      <c r="C26" s="128">
        <v>42962</v>
      </c>
      <c r="D26" s="128">
        <v>42964</v>
      </c>
      <c r="E26" s="77">
        <v>2</v>
      </c>
      <c r="F26" s="77">
        <v>2</v>
      </c>
      <c r="G26" s="129">
        <f t="shared" si="0"/>
        <v>4</v>
      </c>
      <c r="H26" s="130" t="s">
        <v>379</v>
      </c>
      <c r="I26" s="77">
        <v>1216706</v>
      </c>
      <c r="J26" s="146">
        <v>12800</v>
      </c>
    </row>
    <row r="27" s="113" customFormat="1" ht="15" customHeight="1" spans="1:10">
      <c r="A27" s="127">
        <v>14</v>
      </c>
      <c r="B27" s="77">
        <v>431627</v>
      </c>
      <c r="C27" s="128">
        <v>42964</v>
      </c>
      <c r="D27" s="128">
        <v>42965</v>
      </c>
      <c r="E27" s="77">
        <v>1</v>
      </c>
      <c r="F27" s="77">
        <v>1</v>
      </c>
      <c r="G27" s="129">
        <f t="shared" si="0"/>
        <v>1</v>
      </c>
      <c r="H27" s="130" t="s">
        <v>380</v>
      </c>
      <c r="I27" s="77">
        <v>1218872</v>
      </c>
      <c r="J27" s="146">
        <v>3400</v>
      </c>
    </row>
    <row r="28" s="113" customFormat="1" ht="15" customHeight="1" spans="1:10">
      <c r="A28" s="127">
        <v>15</v>
      </c>
      <c r="B28" s="77">
        <v>433080</v>
      </c>
      <c r="C28" s="128">
        <v>42969</v>
      </c>
      <c r="D28" s="128">
        <v>42971</v>
      </c>
      <c r="E28" s="77">
        <v>3</v>
      </c>
      <c r="F28" s="77">
        <v>2</v>
      </c>
      <c r="G28" s="129">
        <f t="shared" si="0"/>
        <v>6</v>
      </c>
      <c r="H28" s="130" t="s">
        <v>381</v>
      </c>
      <c r="I28" s="77">
        <v>1219848</v>
      </c>
      <c r="J28" s="146">
        <v>19200</v>
      </c>
    </row>
    <row r="29" s="113" customFormat="1" ht="15" customHeight="1" spans="1:10">
      <c r="A29" s="127">
        <v>16</v>
      </c>
      <c r="B29" s="77">
        <v>433335</v>
      </c>
      <c r="C29" s="128">
        <v>42968</v>
      </c>
      <c r="D29" s="128">
        <v>42972</v>
      </c>
      <c r="E29" s="77">
        <v>1</v>
      </c>
      <c r="F29" s="77">
        <v>4</v>
      </c>
      <c r="G29" s="129">
        <f t="shared" si="0"/>
        <v>4</v>
      </c>
      <c r="H29" s="130" t="s">
        <v>382</v>
      </c>
      <c r="I29" s="77">
        <v>1217183</v>
      </c>
      <c r="J29" s="146">
        <v>13600</v>
      </c>
    </row>
    <row r="30" s="113" customFormat="1" ht="15" customHeight="1" spans="1:10">
      <c r="A30" s="127">
        <v>17</v>
      </c>
      <c r="B30" s="77">
        <v>434896</v>
      </c>
      <c r="C30" s="128">
        <v>42975</v>
      </c>
      <c r="D30" s="128">
        <v>42978</v>
      </c>
      <c r="E30" s="77">
        <v>1</v>
      </c>
      <c r="F30" s="77">
        <v>3</v>
      </c>
      <c r="G30" s="129">
        <f t="shared" si="0"/>
        <v>3</v>
      </c>
      <c r="H30" s="130" t="s">
        <v>383</v>
      </c>
      <c r="I30" s="77">
        <v>1220641</v>
      </c>
      <c r="J30" s="146">
        <v>9600</v>
      </c>
    </row>
    <row r="31" s="114" customFormat="1" ht="22.5" customHeight="1" spans="1:11">
      <c r="A31" s="131" t="s">
        <v>247</v>
      </c>
      <c r="B31" s="132"/>
      <c r="C31" s="132"/>
      <c r="D31" s="133"/>
      <c r="E31" s="161">
        <f t="shared" ref="E31:G31" si="1">SUM(E14:E30)</f>
        <v>25</v>
      </c>
      <c r="F31" s="161">
        <f t="shared" si="1"/>
        <v>44</v>
      </c>
      <c r="G31" s="135">
        <f t="shared" si="1"/>
        <v>67</v>
      </c>
      <c r="H31" s="136"/>
      <c r="I31" s="147"/>
      <c r="J31" s="148">
        <f>SUM(J14:J30)</f>
        <v>215500</v>
      </c>
      <c r="K31" s="185" t="s">
        <v>384</v>
      </c>
    </row>
    <row r="32" s="112" customFormat="1" customHeight="1" spans="1:10">
      <c r="A32" s="137"/>
      <c r="B32" s="137"/>
      <c r="C32" s="137"/>
      <c r="D32" s="137"/>
      <c r="E32" s="98"/>
      <c r="F32" s="98"/>
      <c r="G32" s="138"/>
      <c r="H32" s="139"/>
      <c r="I32" s="139"/>
      <c r="J32" s="160"/>
    </row>
    <row r="33" s="112" customFormat="1" ht="15.75" customHeight="1" spans="1:10">
      <c r="A33" s="122" t="s">
        <v>96</v>
      </c>
      <c r="B33" s="122"/>
      <c r="C33" s="115"/>
      <c r="D33" s="123"/>
      <c r="E33" s="123"/>
      <c r="F33" s="123"/>
      <c r="G33" s="123"/>
      <c r="H33" s="122"/>
      <c r="I33" s="154"/>
      <c r="J33" s="155"/>
    </row>
    <row r="34" s="112" customFormat="1" ht="15.75" customHeight="1" spans="1:9">
      <c r="A34" s="122" t="s">
        <v>97</v>
      </c>
      <c r="B34" s="122"/>
      <c r="C34" s="115"/>
      <c r="D34" s="123"/>
      <c r="E34" s="123"/>
      <c r="F34" s="123"/>
      <c r="G34" s="123"/>
      <c r="H34" s="122"/>
      <c r="I34" s="154"/>
    </row>
    <row r="35" s="112" customFormat="1" ht="15.75" customHeight="1" spans="1:9">
      <c r="A35" s="122" t="s">
        <v>98</v>
      </c>
      <c r="B35" s="122"/>
      <c r="C35" s="115"/>
      <c r="D35" s="123"/>
      <c r="E35" s="123"/>
      <c r="F35" s="123"/>
      <c r="G35" s="123"/>
      <c r="H35" s="122"/>
      <c r="I35" s="154"/>
    </row>
    <row r="36" s="112" customFormat="1" ht="15.75" customHeight="1" spans="1:10">
      <c r="A36" s="122" t="s">
        <v>99</v>
      </c>
      <c r="B36" s="122"/>
      <c r="C36" s="115"/>
      <c r="D36" s="123"/>
      <c r="E36" s="123"/>
      <c r="F36" s="123"/>
      <c r="G36" s="123"/>
      <c r="H36" s="122"/>
      <c r="I36" s="154"/>
      <c r="J36" s="150"/>
    </row>
    <row r="37" s="112" customFormat="1" ht="15.75" customHeight="1" spans="1:10">
      <c r="A37" s="122" t="s">
        <v>100</v>
      </c>
      <c r="B37" s="122"/>
      <c r="C37" s="115"/>
      <c r="D37" s="123"/>
      <c r="E37" s="123"/>
      <c r="F37" s="123"/>
      <c r="G37" s="123"/>
      <c r="H37" s="122"/>
      <c r="I37" s="154"/>
      <c r="J37" s="150"/>
    </row>
    <row r="38" s="112" customFormat="1" ht="15.75" customHeight="1" spans="1:10">
      <c r="A38" s="122" t="s">
        <v>101</v>
      </c>
      <c r="B38" s="122"/>
      <c r="C38" s="115"/>
      <c r="D38" s="123"/>
      <c r="E38" s="123"/>
      <c r="F38" s="123"/>
      <c r="G38" s="123"/>
      <c r="H38" s="122"/>
      <c r="J38" s="150"/>
    </row>
    <row r="39" s="112" customFormat="1" ht="9" customHeight="1" spans="1:7">
      <c r="A39" s="150"/>
      <c r="B39" s="151"/>
      <c r="C39" s="151"/>
      <c r="D39" s="151"/>
      <c r="E39" s="151"/>
      <c r="F39" s="151"/>
      <c r="G39" s="151"/>
    </row>
    <row r="40" s="112" customFormat="1" ht="9" customHeight="1" spans="1:7">
      <c r="A40" s="150"/>
      <c r="B40" s="151"/>
      <c r="C40" s="151"/>
      <c r="D40" s="151"/>
      <c r="E40" s="151"/>
      <c r="F40" s="151"/>
      <c r="G40" s="151"/>
    </row>
    <row r="41" s="112" customFormat="1" ht="9" customHeight="1" spans="1:7">
      <c r="A41" s="150"/>
      <c r="B41" s="151"/>
      <c r="C41" s="151"/>
      <c r="D41" s="151"/>
      <c r="E41" s="151"/>
      <c r="F41" s="151"/>
      <c r="G41" s="151"/>
    </row>
    <row r="42" s="112" customFormat="1" ht="9" customHeight="1" spans="1:7">
      <c r="A42" s="150"/>
      <c r="B42" s="151"/>
      <c r="C42" s="151"/>
      <c r="D42" s="151"/>
      <c r="E42" s="151"/>
      <c r="F42" s="151"/>
      <c r="G42" s="151"/>
    </row>
    <row r="43" s="112" customFormat="1" ht="9" customHeight="1" spans="1:10">
      <c r="A43" s="152"/>
      <c r="B43" s="153"/>
      <c r="C43" s="153"/>
      <c r="D43" s="153"/>
      <c r="E43" s="151"/>
      <c r="F43" s="151"/>
      <c r="G43" s="151"/>
      <c r="J43" s="156"/>
    </row>
    <row r="44" s="112" customFormat="1" ht="12" spans="1:7">
      <c r="A44" s="105" t="s">
        <v>248</v>
      </c>
      <c r="B44" s="105"/>
      <c r="C44" s="105"/>
      <c r="D44" s="105"/>
      <c r="E44" s="115"/>
      <c r="F44" s="115"/>
      <c r="G44" s="115"/>
    </row>
    <row r="45" s="115" customFormat="1" ht="12" spans="1:10">
      <c r="A45" s="72" t="s">
        <v>103</v>
      </c>
      <c r="B45" s="72"/>
      <c r="C45" s="72"/>
      <c r="D45" s="72"/>
      <c r="H45" s="112"/>
      <c r="I45" s="112"/>
      <c r="J45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31:D31"/>
    <mergeCell ref="A44:D44"/>
    <mergeCell ref="A45:D45"/>
  </mergeCells>
  <conditionalFormatting sqref="I14:I30">
    <cfRule type="duplicateValues" dxfId="0" priority="2"/>
  </conditionalFormatting>
  <pageMargins left="0.75" right="0.75" top="1" bottom="1" header="0.511805555555556" footer="0.511805555555556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Q22" sqref="Q22"/>
    </sheetView>
  </sheetViews>
  <sheetFormatPr defaultColWidth="8.875" defaultRowHeight="12"/>
  <cols>
    <col min="1" max="1" width="7" style="112" customWidth="1"/>
    <col min="2" max="2" width="8.25" style="112" customWidth="1"/>
    <col min="3" max="4" width="8.75" style="115" customWidth="1"/>
    <col min="5" max="7" width="6.625" style="115" customWidth="1"/>
    <col min="8" max="8" width="11.875" style="112" customWidth="1"/>
    <col min="9" max="9" width="11.375" style="112" customWidth="1"/>
    <col min="10" max="10" width="15.875" style="112" customWidth="1"/>
    <col min="11" max="16384" width="8.875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440654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81">
        <v>43010</v>
      </c>
    </row>
    <row r="11" s="112" customFormat="1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5" customHeight="1" spans="1:10">
      <c r="A14" s="127">
        <v>1</v>
      </c>
      <c r="B14" s="77">
        <v>435134</v>
      </c>
      <c r="C14" s="128">
        <v>42977</v>
      </c>
      <c r="D14" s="128">
        <v>42979</v>
      </c>
      <c r="E14" s="77">
        <v>1</v>
      </c>
      <c r="F14" s="77">
        <v>2</v>
      </c>
      <c r="G14" s="129">
        <f t="shared" ref="G14:G22" si="0">SUM(E14*F14)</f>
        <v>2</v>
      </c>
      <c r="H14" s="130" t="s">
        <v>385</v>
      </c>
      <c r="I14" s="77">
        <v>1222224</v>
      </c>
      <c r="J14" s="146">
        <v>6800</v>
      </c>
    </row>
    <row r="15" s="113" customFormat="1" ht="15" customHeight="1" spans="1:10">
      <c r="A15" s="127">
        <v>2</v>
      </c>
      <c r="B15" s="77">
        <v>435936</v>
      </c>
      <c r="C15" s="128">
        <v>42979</v>
      </c>
      <c r="D15" s="128">
        <v>42982</v>
      </c>
      <c r="E15" s="77">
        <v>1</v>
      </c>
      <c r="F15" s="77">
        <v>3</v>
      </c>
      <c r="G15" s="129">
        <f t="shared" si="0"/>
        <v>3</v>
      </c>
      <c r="H15" s="130" t="s">
        <v>386</v>
      </c>
      <c r="I15" s="77">
        <v>1208916</v>
      </c>
      <c r="J15" s="146">
        <v>10500</v>
      </c>
    </row>
    <row r="16" s="113" customFormat="1" ht="15" customHeight="1" spans="1:10">
      <c r="A16" s="127">
        <v>3</v>
      </c>
      <c r="B16" s="77">
        <v>435355</v>
      </c>
      <c r="C16" s="128">
        <v>42978</v>
      </c>
      <c r="D16" s="128">
        <v>42980</v>
      </c>
      <c r="E16" s="77">
        <v>3</v>
      </c>
      <c r="F16" s="77">
        <v>2</v>
      </c>
      <c r="G16" s="129">
        <f t="shared" si="0"/>
        <v>6</v>
      </c>
      <c r="H16" s="130" t="s">
        <v>387</v>
      </c>
      <c r="I16" s="77">
        <v>1221975</v>
      </c>
      <c r="J16" s="146">
        <v>20400</v>
      </c>
    </row>
    <row r="17" s="113" customFormat="1" ht="15" customHeight="1" spans="1:10">
      <c r="A17" s="127">
        <v>4</v>
      </c>
      <c r="B17" s="77">
        <v>437324</v>
      </c>
      <c r="C17" s="128">
        <v>42985</v>
      </c>
      <c r="D17" s="128">
        <v>42989</v>
      </c>
      <c r="E17" s="77">
        <v>1</v>
      </c>
      <c r="F17" s="77">
        <v>4</v>
      </c>
      <c r="G17" s="129">
        <f t="shared" si="0"/>
        <v>4</v>
      </c>
      <c r="H17" s="130" t="s">
        <v>388</v>
      </c>
      <c r="I17" s="77">
        <v>1219163</v>
      </c>
      <c r="J17" s="146">
        <v>14800</v>
      </c>
    </row>
    <row r="18" s="113" customFormat="1" ht="15" customHeight="1" spans="1:10">
      <c r="A18" s="127">
        <v>5</v>
      </c>
      <c r="B18" s="77">
        <v>437525</v>
      </c>
      <c r="C18" s="128">
        <v>42989</v>
      </c>
      <c r="D18" s="128">
        <v>42990</v>
      </c>
      <c r="E18" s="77">
        <v>1</v>
      </c>
      <c r="F18" s="77">
        <v>1</v>
      </c>
      <c r="G18" s="129">
        <f t="shared" si="0"/>
        <v>1</v>
      </c>
      <c r="H18" s="130" t="s">
        <v>389</v>
      </c>
      <c r="I18" s="77">
        <v>1226951</v>
      </c>
      <c r="J18" s="146">
        <v>3100</v>
      </c>
    </row>
    <row r="19" s="113" customFormat="1" ht="15" customHeight="1" spans="1:10">
      <c r="A19" s="127">
        <v>6</v>
      </c>
      <c r="B19" s="77">
        <v>437707</v>
      </c>
      <c r="C19" s="128">
        <v>42990</v>
      </c>
      <c r="D19" s="128">
        <v>42991</v>
      </c>
      <c r="E19" s="77">
        <v>1</v>
      </c>
      <c r="F19" s="77">
        <v>1</v>
      </c>
      <c r="G19" s="129">
        <f t="shared" si="0"/>
        <v>1</v>
      </c>
      <c r="H19" s="130" t="s">
        <v>390</v>
      </c>
      <c r="I19" s="77">
        <v>1227303</v>
      </c>
      <c r="J19" s="146">
        <v>3400</v>
      </c>
    </row>
    <row r="20" s="113" customFormat="1" ht="15" customHeight="1" spans="1:10">
      <c r="A20" s="127">
        <v>7</v>
      </c>
      <c r="B20" s="77">
        <v>438842</v>
      </c>
      <c r="C20" s="128">
        <v>42992</v>
      </c>
      <c r="D20" s="128">
        <v>42996</v>
      </c>
      <c r="E20" s="77">
        <v>1</v>
      </c>
      <c r="F20" s="77">
        <v>4</v>
      </c>
      <c r="G20" s="129">
        <f t="shared" si="0"/>
        <v>4</v>
      </c>
      <c r="H20" s="130" t="s">
        <v>391</v>
      </c>
      <c r="I20" s="77">
        <v>1224862</v>
      </c>
      <c r="J20" s="146">
        <v>14000</v>
      </c>
    </row>
    <row r="21" s="113" customFormat="1" ht="15" customHeight="1" spans="1:10">
      <c r="A21" s="127">
        <v>8</v>
      </c>
      <c r="B21" s="77">
        <v>440653</v>
      </c>
      <c r="C21" s="128">
        <v>43003</v>
      </c>
      <c r="D21" s="128">
        <v>43005</v>
      </c>
      <c r="E21" s="77">
        <v>1</v>
      </c>
      <c r="F21" s="77">
        <v>2</v>
      </c>
      <c r="G21" s="129">
        <f t="shared" si="0"/>
        <v>2</v>
      </c>
      <c r="H21" s="130" t="s">
        <v>392</v>
      </c>
      <c r="I21" s="77">
        <v>1222647</v>
      </c>
      <c r="J21" s="146">
        <v>6200</v>
      </c>
    </row>
    <row r="22" s="113" customFormat="1" ht="15" customHeight="1" spans="1:10">
      <c r="A22" s="127">
        <v>9</v>
      </c>
      <c r="B22" s="77">
        <v>440654</v>
      </c>
      <c r="C22" s="128">
        <v>43003</v>
      </c>
      <c r="D22" s="128">
        <v>43005</v>
      </c>
      <c r="E22" s="77">
        <v>5</v>
      </c>
      <c r="F22" s="77">
        <v>2</v>
      </c>
      <c r="G22" s="129">
        <f t="shared" si="0"/>
        <v>10</v>
      </c>
      <c r="H22" s="130" t="s">
        <v>393</v>
      </c>
      <c r="I22" s="77">
        <v>1222645</v>
      </c>
      <c r="J22" s="146">
        <v>31000</v>
      </c>
    </row>
    <row r="23" s="114" customFormat="1" ht="22.5" customHeight="1" spans="1:11">
      <c r="A23" s="131" t="s">
        <v>247</v>
      </c>
      <c r="B23" s="132"/>
      <c r="C23" s="132"/>
      <c r="D23" s="133"/>
      <c r="E23" s="161">
        <f t="shared" ref="E23:G23" si="1">SUM(E14:E22)</f>
        <v>15</v>
      </c>
      <c r="F23" s="161">
        <f t="shared" si="1"/>
        <v>21</v>
      </c>
      <c r="G23" s="135">
        <f t="shared" si="1"/>
        <v>33</v>
      </c>
      <c r="H23" s="136"/>
      <c r="I23" s="147"/>
      <c r="J23" s="148">
        <f>SUM(J14:J22)</f>
        <v>110200</v>
      </c>
      <c r="K23" s="183" t="s">
        <v>394</v>
      </c>
    </row>
    <row r="24" s="112" customFormat="1" ht="13.5" customHeight="1" spans="1:10">
      <c r="A24" s="137"/>
      <c r="B24" s="137"/>
      <c r="C24" s="137"/>
      <c r="D24" s="137"/>
      <c r="E24" s="98"/>
      <c r="F24" s="98"/>
      <c r="G24" s="138"/>
      <c r="H24" s="139"/>
      <c r="I24" s="139"/>
      <c r="J24" s="160"/>
    </row>
    <row r="25" s="112" customFormat="1" ht="15.75" customHeight="1" spans="1:14">
      <c r="A25" s="122" t="s">
        <v>96</v>
      </c>
      <c r="B25" s="122"/>
      <c r="C25" s="115"/>
      <c r="D25" s="123"/>
      <c r="E25" s="123"/>
      <c r="F25" s="123"/>
      <c r="G25" s="123"/>
      <c r="H25" s="122"/>
      <c r="I25" s="154"/>
      <c r="J25" s="155"/>
      <c r="M25" s="184"/>
      <c r="N25" s="184"/>
    </row>
    <row r="26" s="112" customFormat="1" ht="15.75" customHeight="1" spans="1:14">
      <c r="A26" s="122" t="s">
        <v>97</v>
      </c>
      <c r="B26" s="122"/>
      <c r="C26" s="115"/>
      <c r="D26" s="123"/>
      <c r="E26" s="123"/>
      <c r="F26" s="123"/>
      <c r="G26" s="123"/>
      <c r="H26" s="122"/>
      <c r="I26" s="154"/>
      <c r="M26" s="184"/>
      <c r="N26" s="184"/>
    </row>
    <row r="27" s="112" customFormat="1" ht="15.75" customHeight="1" spans="1:14">
      <c r="A27" s="122" t="s">
        <v>98</v>
      </c>
      <c r="B27" s="122"/>
      <c r="C27" s="115"/>
      <c r="D27" s="123"/>
      <c r="E27" s="123"/>
      <c r="F27" s="123"/>
      <c r="G27" s="123"/>
      <c r="H27" s="122"/>
      <c r="I27" s="154"/>
      <c r="M27" s="184"/>
      <c r="N27" s="184"/>
    </row>
    <row r="28" s="112" customFormat="1" ht="15.75" customHeight="1" spans="1:14">
      <c r="A28" s="122" t="s">
        <v>99</v>
      </c>
      <c r="B28" s="122"/>
      <c r="C28" s="115"/>
      <c r="D28" s="123"/>
      <c r="E28" s="123"/>
      <c r="F28" s="123"/>
      <c r="G28" s="123"/>
      <c r="H28" s="122"/>
      <c r="I28" s="154"/>
      <c r="J28" s="150"/>
      <c r="M28" s="184"/>
      <c r="N28" s="184"/>
    </row>
    <row r="29" s="112" customFormat="1" ht="15.75" customHeight="1" spans="1:14">
      <c r="A29" s="122" t="s">
        <v>100</v>
      </c>
      <c r="B29" s="122"/>
      <c r="C29" s="115"/>
      <c r="D29" s="123"/>
      <c r="E29" s="123"/>
      <c r="F29" s="123"/>
      <c r="G29" s="123"/>
      <c r="H29" s="122"/>
      <c r="I29" s="154"/>
      <c r="J29" s="150"/>
      <c r="M29" s="184"/>
      <c r="N29" s="184"/>
    </row>
    <row r="30" s="112" customFormat="1" ht="15.75" customHeight="1" spans="1:14">
      <c r="A30" s="122" t="s">
        <v>101</v>
      </c>
      <c r="B30" s="122"/>
      <c r="C30" s="115"/>
      <c r="D30" s="123"/>
      <c r="E30" s="123"/>
      <c r="F30" s="123"/>
      <c r="G30" s="123"/>
      <c r="H30" s="122"/>
      <c r="J30" s="150"/>
      <c r="M30" s="184"/>
      <c r="N30" s="184"/>
    </row>
    <row r="31" s="112" customFormat="1" ht="9" customHeight="1" spans="1:14">
      <c r="A31" s="150"/>
      <c r="B31" s="151"/>
      <c r="C31" s="151"/>
      <c r="D31" s="151"/>
      <c r="E31" s="151"/>
      <c r="F31" s="151"/>
      <c r="G31" s="151"/>
      <c r="M31" s="184"/>
      <c r="N31" s="184"/>
    </row>
    <row r="32" s="112" customFormat="1" ht="9" customHeight="1" spans="1:14">
      <c r="A32" s="150"/>
      <c r="B32" s="151"/>
      <c r="C32" s="151"/>
      <c r="D32" s="151"/>
      <c r="E32" s="151"/>
      <c r="F32" s="151"/>
      <c r="G32" s="151"/>
      <c r="M32" s="184"/>
      <c r="N32" s="184"/>
    </row>
    <row r="33" s="112" customFormat="1" ht="9" customHeight="1" spans="1:14">
      <c r="A33" s="150"/>
      <c r="B33" s="151"/>
      <c r="C33" s="151"/>
      <c r="D33" s="151"/>
      <c r="E33" s="151"/>
      <c r="F33" s="151"/>
      <c r="G33" s="151"/>
      <c r="M33" s="184"/>
      <c r="N33" s="184"/>
    </row>
    <row r="34" s="112" customFormat="1" ht="9" customHeight="1" spans="1:7">
      <c r="A34" s="150"/>
      <c r="B34" s="151"/>
      <c r="C34" s="151"/>
      <c r="D34" s="151"/>
      <c r="E34" s="151"/>
      <c r="F34" s="151"/>
      <c r="G34" s="151"/>
    </row>
    <row r="35" s="112" customFormat="1" ht="9" customHeight="1" spans="1:10">
      <c r="A35" s="152"/>
      <c r="B35" s="153"/>
      <c r="C35" s="153"/>
      <c r="D35" s="153"/>
      <c r="E35" s="151"/>
      <c r="F35" s="151"/>
      <c r="G35" s="151"/>
      <c r="J35" s="156"/>
    </row>
    <row r="36" s="112" customFormat="1" spans="1:7">
      <c r="A36" s="105" t="s">
        <v>248</v>
      </c>
      <c r="B36" s="105"/>
      <c r="C36" s="105"/>
      <c r="D36" s="105"/>
      <c r="E36" s="115"/>
      <c r="F36" s="115"/>
      <c r="G36" s="115"/>
    </row>
    <row r="37" s="115" customFormat="1" spans="1:10">
      <c r="A37" s="72" t="s">
        <v>103</v>
      </c>
      <c r="B37" s="72"/>
      <c r="C37" s="72"/>
      <c r="D37" s="72"/>
      <c r="H37" s="112"/>
      <c r="I37" s="112"/>
      <c r="J37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3:D23"/>
    <mergeCell ref="A36:D36"/>
    <mergeCell ref="A37:D37"/>
  </mergeCells>
  <pageMargins left="0.75" right="0.75" top="1" bottom="1" header="0.511805555555556" footer="0.511805555555556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selection activeCell="P19" sqref="P19"/>
    </sheetView>
  </sheetViews>
  <sheetFormatPr defaultColWidth="8.88333333333333" defaultRowHeight="12"/>
  <cols>
    <col min="1" max="1" width="7" style="112" customWidth="1"/>
    <col min="2" max="2" width="8.21666666666667" style="112" customWidth="1"/>
    <col min="3" max="4" width="8.775" style="115" customWidth="1"/>
    <col min="5" max="7" width="6.66666666666667" style="115" customWidth="1"/>
    <col min="8" max="8" width="11.8833333333333" style="112" customWidth="1"/>
    <col min="9" max="9" width="11.3333333333333" style="112" customWidth="1"/>
    <col min="10" max="10" width="15.8833333333333" style="112" customWidth="1"/>
    <col min="11" max="16384" width="8.88333333333333" style="112"/>
  </cols>
  <sheetData>
    <row r="1" s="112" customFormat="1" ht="36" customHeight="1" spans="1:10">
      <c r="A1" s="116" t="s">
        <v>52</v>
      </c>
      <c r="B1" s="116"/>
      <c r="C1" s="116"/>
      <c r="D1" s="116"/>
      <c r="E1" s="116"/>
      <c r="F1" s="116"/>
      <c r="G1" s="116"/>
      <c r="H1" s="116"/>
      <c r="I1" s="116"/>
      <c r="J1" s="116"/>
    </row>
    <row r="2" s="112" customFormat="1" ht="17.25" customHeight="1" spans="1:10">
      <c r="A2" s="117"/>
      <c r="B2" s="117"/>
      <c r="C2" s="118"/>
      <c r="D2" s="118"/>
      <c r="E2" s="118"/>
      <c r="F2" s="118"/>
      <c r="G2" s="118"/>
      <c r="H2" s="118" t="s">
        <v>53</v>
      </c>
      <c r="I2" s="118"/>
      <c r="J2" s="118"/>
    </row>
    <row r="3" s="112" customFormat="1" ht="17.25" customHeight="1" spans="1:10">
      <c r="A3" s="117"/>
      <c r="B3" s="117"/>
      <c r="C3" s="118"/>
      <c r="D3" s="118"/>
      <c r="E3" s="118"/>
      <c r="F3" s="118"/>
      <c r="G3" s="118"/>
      <c r="H3" s="118" t="s">
        <v>104</v>
      </c>
      <c r="I3" s="118"/>
      <c r="J3" s="118"/>
    </row>
    <row r="4" s="112" customFormat="1" ht="17.25" customHeight="1" spans="1:10">
      <c r="A4" s="117"/>
      <c r="B4" s="117"/>
      <c r="C4" s="119" t="s">
        <v>55</v>
      </c>
      <c r="D4" s="119"/>
      <c r="E4" s="119"/>
      <c r="F4" s="119"/>
      <c r="G4" s="119"/>
      <c r="H4" s="119"/>
      <c r="I4" s="119"/>
      <c r="J4" s="119"/>
    </row>
    <row r="5" s="112" customFormat="1" ht="15.75" spans="1:10">
      <c r="A5" s="61"/>
      <c r="B5" s="120"/>
      <c r="C5" s="121"/>
      <c r="D5" s="121"/>
      <c r="E5" s="121"/>
      <c r="F5" s="121"/>
      <c r="G5" s="121"/>
      <c r="H5" s="114"/>
      <c r="I5" s="119" t="s">
        <v>56</v>
      </c>
      <c r="J5" s="119"/>
    </row>
    <row r="6" s="112" customFormat="1" ht="15.75" spans="1:10">
      <c r="A6" s="114" t="s">
        <v>0</v>
      </c>
      <c r="B6" s="114"/>
      <c r="C6" s="118"/>
      <c r="D6" s="121"/>
      <c r="E6" s="121"/>
      <c r="F6" s="121"/>
      <c r="G6" s="121"/>
      <c r="H6" s="114"/>
      <c r="I6" s="140"/>
      <c r="J6" s="117"/>
    </row>
    <row r="7" s="112" customFormat="1" ht="10.5" customHeight="1" spans="1:10">
      <c r="A7" s="114"/>
      <c r="B7" s="114"/>
      <c r="C7" s="118"/>
      <c r="D7" s="121"/>
      <c r="E7" s="121"/>
      <c r="F7" s="121"/>
      <c r="G7" s="121"/>
      <c r="H7" s="114"/>
      <c r="I7" s="140"/>
      <c r="J7" s="117"/>
    </row>
    <row r="8" s="112" customFormat="1" ht="15.75" spans="1:10">
      <c r="A8" s="69" t="s">
        <v>57</v>
      </c>
      <c r="B8" s="114"/>
      <c r="C8" s="114"/>
      <c r="D8" s="121"/>
      <c r="E8" s="121"/>
      <c r="F8" s="121"/>
      <c r="G8" s="121"/>
      <c r="H8" s="114"/>
      <c r="I8" s="82" t="s">
        <v>58</v>
      </c>
      <c r="J8" s="83" t="s">
        <v>2</v>
      </c>
    </row>
    <row r="9" s="112" customFormat="1" ht="15.75" spans="1:10">
      <c r="A9" s="69" t="s">
        <v>3</v>
      </c>
      <c r="B9" s="117"/>
      <c r="C9" s="114"/>
      <c r="D9" s="121"/>
      <c r="E9" s="121"/>
      <c r="F9" s="121"/>
      <c r="G9" s="121"/>
      <c r="H9" s="114"/>
      <c r="I9" s="84" t="s">
        <v>4</v>
      </c>
      <c r="J9" s="83">
        <v>447842</v>
      </c>
    </row>
    <row r="10" s="112" customFormat="1" ht="15.75" spans="1:10">
      <c r="A10" s="69" t="s">
        <v>5</v>
      </c>
      <c r="B10" s="114"/>
      <c r="C10" s="114"/>
      <c r="D10" s="121"/>
      <c r="E10" s="121"/>
      <c r="F10" s="121"/>
      <c r="G10" s="121"/>
      <c r="H10" s="114"/>
      <c r="I10" s="84" t="s">
        <v>6</v>
      </c>
      <c r="J10" s="181">
        <v>43042</v>
      </c>
    </row>
    <row r="11" s="112" customFormat="1" spans="1:10">
      <c r="A11" s="70"/>
      <c r="B11" s="122"/>
      <c r="C11" s="122"/>
      <c r="D11" s="123"/>
      <c r="E11" s="123"/>
      <c r="F11" s="123"/>
      <c r="G11" s="123"/>
      <c r="H11" s="122"/>
      <c r="I11" s="86"/>
      <c r="J11" s="143"/>
    </row>
    <row r="12" s="113" customFormat="1" ht="15" customHeight="1" spans="1:10">
      <c r="A12" s="124" t="s">
        <v>7</v>
      </c>
      <c r="B12" s="125"/>
      <c r="C12" s="125"/>
      <c r="D12" s="125"/>
      <c r="E12" s="125"/>
      <c r="F12" s="125"/>
      <c r="G12" s="125"/>
      <c r="H12" s="125"/>
      <c r="I12" s="125"/>
      <c r="J12" s="144"/>
    </row>
    <row r="13" s="113" customFormat="1" ht="15" customHeight="1" spans="1:10">
      <c r="A13" s="126" t="s">
        <v>8</v>
      </c>
      <c r="B13" s="126" t="s">
        <v>59</v>
      </c>
      <c r="C13" s="126" t="s">
        <v>105</v>
      </c>
      <c r="D13" s="126"/>
      <c r="E13" s="126" t="s">
        <v>106</v>
      </c>
      <c r="F13" s="126" t="s">
        <v>107</v>
      </c>
      <c r="G13" s="126" t="s">
        <v>108</v>
      </c>
      <c r="H13" s="126" t="s">
        <v>10</v>
      </c>
      <c r="I13" s="145" t="s">
        <v>60</v>
      </c>
      <c r="J13" s="126" t="s">
        <v>12</v>
      </c>
    </row>
    <row r="14" s="113" customFormat="1" ht="15" customHeight="1" spans="1:10">
      <c r="A14" s="127">
        <v>1</v>
      </c>
      <c r="B14" s="77">
        <v>442439</v>
      </c>
      <c r="C14" s="128">
        <v>43009</v>
      </c>
      <c r="D14" s="128">
        <v>43012</v>
      </c>
      <c r="E14" s="77">
        <v>1</v>
      </c>
      <c r="F14" s="77">
        <v>3</v>
      </c>
      <c r="G14" s="129">
        <f t="shared" ref="G14:G19" si="0">SUM(E14*F14)</f>
        <v>3</v>
      </c>
      <c r="H14" s="130" t="s">
        <v>395</v>
      </c>
      <c r="I14" s="77">
        <v>1196792</v>
      </c>
      <c r="J14" s="146">
        <v>10200</v>
      </c>
    </row>
    <row r="15" s="113" customFormat="1" ht="15" customHeight="1" spans="1:10">
      <c r="A15" s="127">
        <v>2</v>
      </c>
      <c r="B15" s="77">
        <v>444423</v>
      </c>
      <c r="C15" s="128">
        <v>43017</v>
      </c>
      <c r="D15" s="128">
        <v>43020</v>
      </c>
      <c r="E15" s="77">
        <v>1</v>
      </c>
      <c r="F15" s="77">
        <v>3</v>
      </c>
      <c r="G15" s="129">
        <f t="shared" si="0"/>
        <v>3</v>
      </c>
      <c r="H15" s="130" t="s">
        <v>396</v>
      </c>
      <c r="I15" s="77">
        <v>1233486</v>
      </c>
      <c r="J15" s="146">
        <v>8700</v>
      </c>
    </row>
    <row r="16" s="113" customFormat="1" ht="15" customHeight="1" spans="1:10">
      <c r="A16" s="127">
        <v>3</v>
      </c>
      <c r="B16" s="77">
        <v>447625</v>
      </c>
      <c r="C16" s="128">
        <v>43035</v>
      </c>
      <c r="D16" s="128">
        <v>43036</v>
      </c>
      <c r="E16" s="77">
        <v>1</v>
      </c>
      <c r="F16" s="77">
        <v>1</v>
      </c>
      <c r="G16" s="129">
        <f t="shared" si="0"/>
        <v>1</v>
      </c>
      <c r="H16" s="130" t="s">
        <v>397</v>
      </c>
      <c r="I16" s="77">
        <v>1238531</v>
      </c>
      <c r="J16" s="146">
        <v>2900</v>
      </c>
    </row>
    <row r="17" s="113" customFormat="1" ht="15" customHeight="1" spans="1:10">
      <c r="A17" s="127">
        <v>4</v>
      </c>
      <c r="B17" s="77">
        <v>447627</v>
      </c>
      <c r="C17" s="128">
        <v>43035</v>
      </c>
      <c r="D17" s="128">
        <v>43036</v>
      </c>
      <c r="E17" s="77">
        <v>1</v>
      </c>
      <c r="F17" s="77">
        <v>1</v>
      </c>
      <c r="G17" s="129">
        <f t="shared" si="0"/>
        <v>1</v>
      </c>
      <c r="H17" s="130" t="s">
        <v>398</v>
      </c>
      <c r="I17" s="77">
        <v>1238585</v>
      </c>
      <c r="J17" s="146">
        <v>3100</v>
      </c>
    </row>
    <row r="18" s="113" customFormat="1" ht="15" customHeight="1" spans="1:10">
      <c r="A18" s="127">
        <v>5</v>
      </c>
      <c r="B18" s="77">
        <v>447628</v>
      </c>
      <c r="C18" s="128">
        <v>43035</v>
      </c>
      <c r="D18" s="128">
        <v>43036</v>
      </c>
      <c r="E18" s="77">
        <v>1</v>
      </c>
      <c r="F18" s="77">
        <v>1</v>
      </c>
      <c r="G18" s="129">
        <f t="shared" si="0"/>
        <v>1</v>
      </c>
      <c r="H18" s="130" t="s">
        <v>399</v>
      </c>
      <c r="I18" s="77">
        <v>1238598</v>
      </c>
      <c r="J18" s="146">
        <v>3100</v>
      </c>
    </row>
    <row r="19" s="113" customFormat="1" ht="15" customHeight="1" spans="1:10">
      <c r="A19" s="127">
        <v>6</v>
      </c>
      <c r="B19" s="77">
        <v>447842</v>
      </c>
      <c r="C19" s="128">
        <v>43036</v>
      </c>
      <c r="D19" s="128">
        <v>43037</v>
      </c>
      <c r="E19" s="77">
        <v>1</v>
      </c>
      <c r="F19" s="77">
        <v>1</v>
      </c>
      <c r="G19" s="129">
        <f t="shared" si="0"/>
        <v>1</v>
      </c>
      <c r="H19" s="130" t="s">
        <v>397</v>
      </c>
      <c r="I19" s="77">
        <v>1238790</v>
      </c>
      <c r="J19" s="146">
        <v>2900</v>
      </c>
    </row>
    <row r="20" s="114" customFormat="1" ht="22.5" customHeight="1" spans="1:11">
      <c r="A20" s="131" t="s">
        <v>247</v>
      </c>
      <c r="B20" s="132"/>
      <c r="C20" s="132"/>
      <c r="D20" s="133"/>
      <c r="E20" s="161">
        <f t="shared" ref="E20:G20" si="1">SUM(E14:E19)</f>
        <v>6</v>
      </c>
      <c r="F20" s="161">
        <f t="shared" si="1"/>
        <v>10</v>
      </c>
      <c r="G20" s="135">
        <f t="shared" si="1"/>
        <v>10</v>
      </c>
      <c r="H20" s="136"/>
      <c r="I20" s="147"/>
      <c r="J20" s="148">
        <f>SUM(J14:J19)</f>
        <v>30900</v>
      </c>
      <c r="K20" s="182" t="s">
        <v>400</v>
      </c>
    </row>
    <row r="21" s="112" customFormat="1" ht="13.5" customHeight="1" spans="1:10">
      <c r="A21" s="137"/>
      <c r="B21" s="137"/>
      <c r="C21" s="137"/>
      <c r="D21" s="137"/>
      <c r="E21" s="98"/>
      <c r="F21" s="98"/>
      <c r="G21" s="138"/>
      <c r="H21" s="139"/>
      <c r="I21" s="139"/>
      <c r="J21" s="160"/>
    </row>
    <row r="22" s="112" customFormat="1" ht="15.75" customHeight="1" spans="1:10">
      <c r="A22" s="122" t="s">
        <v>96</v>
      </c>
      <c r="B22" s="122"/>
      <c r="C22" s="115"/>
      <c r="D22" s="123"/>
      <c r="E22" s="123"/>
      <c r="F22" s="123"/>
      <c r="G22" s="123"/>
      <c r="H22" s="122"/>
      <c r="I22" s="154"/>
      <c r="J22" s="155"/>
    </row>
    <row r="23" s="112" customFormat="1" ht="15.75" customHeight="1" spans="1:9">
      <c r="A23" s="122" t="s">
        <v>97</v>
      </c>
      <c r="B23" s="122"/>
      <c r="C23" s="115"/>
      <c r="D23" s="123"/>
      <c r="E23" s="123"/>
      <c r="F23" s="123"/>
      <c r="G23" s="123"/>
      <c r="H23" s="122"/>
      <c r="I23" s="154"/>
    </row>
    <row r="24" s="112" customFormat="1" ht="15.75" customHeight="1" spans="1:9">
      <c r="A24" s="122" t="s">
        <v>98</v>
      </c>
      <c r="B24" s="122"/>
      <c r="C24" s="115"/>
      <c r="D24" s="123"/>
      <c r="E24" s="123"/>
      <c r="F24" s="123"/>
      <c r="G24" s="123"/>
      <c r="H24" s="122"/>
      <c r="I24" s="154"/>
    </row>
    <row r="25" s="112" customFormat="1" ht="15.75" customHeight="1" spans="1:10">
      <c r="A25" s="122" t="s">
        <v>99</v>
      </c>
      <c r="B25" s="122"/>
      <c r="C25" s="115"/>
      <c r="D25" s="123"/>
      <c r="E25" s="123"/>
      <c r="F25" s="123"/>
      <c r="G25" s="123"/>
      <c r="H25" s="122"/>
      <c r="I25" s="154"/>
      <c r="J25" s="150"/>
    </row>
    <row r="26" s="112" customFormat="1" ht="15.75" customHeight="1" spans="1:10">
      <c r="A26" s="122" t="s">
        <v>100</v>
      </c>
      <c r="B26" s="122"/>
      <c r="C26" s="115"/>
      <c r="D26" s="123"/>
      <c r="E26" s="123"/>
      <c r="F26" s="123"/>
      <c r="G26" s="123"/>
      <c r="H26" s="122"/>
      <c r="I26" s="154"/>
      <c r="J26" s="150"/>
    </row>
    <row r="27" s="112" customFormat="1" ht="15.75" customHeight="1" spans="1:10">
      <c r="A27" s="122" t="s">
        <v>101</v>
      </c>
      <c r="B27" s="122"/>
      <c r="C27" s="115"/>
      <c r="D27" s="123"/>
      <c r="E27" s="123"/>
      <c r="F27" s="123"/>
      <c r="G27" s="123"/>
      <c r="H27" s="122"/>
      <c r="J27" s="150"/>
    </row>
    <row r="28" s="112" customFormat="1" ht="9" customHeight="1" spans="1:7">
      <c r="A28" s="150"/>
      <c r="B28" s="151"/>
      <c r="C28" s="151"/>
      <c r="D28" s="151"/>
      <c r="E28" s="151"/>
      <c r="F28" s="151"/>
      <c r="G28" s="151"/>
    </row>
    <row r="29" s="112" customFormat="1" ht="9" customHeight="1" spans="1:7">
      <c r="A29" s="150"/>
      <c r="B29" s="151"/>
      <c r="C29" s="151"/>
      <c r="D29" s="151"/>
      <c r="E29" s="151"/>
      <c r="F29" s="151"/>
      <c r="G29" s="151"/>
    </row>
    <row r="30" s="112" customFormat="1" ht="9" customHeight="1" spans="1:7">
      <c r="A30" s="150"/>
      <c r="B30" s="151"/>
      <c r="C30" s="151"/>
      <c r="D30" s="151"/>
      <c r="E30" s="151"/>
      <c r="F30" s="151"/>
      <c r="G30" s="151"/>
    </row>
    <row r="31" s="112" customFormat="1" ht="9" customHeight="1" spans="1:7">
      <c r="A31" s="150"/>
      <c r="B31" s="151"/>
      <c r="C31" s="151"/>
      <c r="D31" s="151"/>
      <c r="E31" s="151"/>
      <c r="F31" s="151"/>
      <c r="G31" s="151"/>
    </row>
    <row r="32" s="112" customFormat="1" ht="9" customHeight="1" spans="1:10">
      <c r="A32" s="152"/>
      <c r="B32" s="153"/>
      <c r="C32" s="153"/>
      <c r="D32" s="153"/>
      <c r="E32" s="151"/>
      <c r="F32" s="151"/>
      <c r="G32" s="151"/>
      <c r="J32" s="156"/>
    </row>
    <row r="33" s="112" customFormat="1" spans="1:7">
      <c r="A33" s="105" t="s">
        <v>248</v>
      </c>
      <c r="B33" s="105"/>
      <c r="C33" s="105"/>
      <c r="D33" s="105"/>
      <c r="E33" s="115"/>
      <c r="F33" s="115"/>
      <c r="G33" s="115"/>
    </row>
    <row r="34" s="115" customFormat="1" spans="1:10">
      <c r="A34" s="72" t="s">
        <v>103</v>
      </c>
      <c r="B34" s="72"/>
      <c r="C34" s="72"/>
      <c r="D34" s="72"/>
      <c r="H34" s="112"/>
      <c r="I34" s="112"/>
      <c r="J34" s="112"/>
    </row>
  </sheetData>
  <mergeCells count="10">
    <mergeCell ref="A1:J1"/>
    <mergeCell ref="H2:J2"/>
    <mergeCell ref="H3:J3"/>
    <mergeCell ref="C4:J4"/>
    <mergeCell ref="I5:J5"/>
    <mergeCell ref="A12:J12"/>
    <mergeCell ref="C13:D13"/>
    <mergeCell ref="A20:D20"/>
    <mergeCell ref="A33:D33"/>
    <mergeCell ref="A34:D3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3.28</vt:lpstr>
      <vt:lpstr>5.1</vt:lpstr>
      <vt:lpstr>5.2</vt:lpstr>
      <vt:lpstr>6.6</vt:lpstr>
      <vt:lpstr>7.20</vt:lpstr>
      <vt:lpstr>8.2</vt:lpstr>
      <vt:lpstr>9.5</vt:lpstr>
      <vt:lpstr>10.9</vt:lpstr>
      <vt:lpstr>11.3</vt:lpstr>
      <vt:lpstr>12.4</vt:lpstr>
      <vt:lpstr>1.3</vt:lpstr>
      <vt:lpstr>3.7</vt:lpstr>
      <vt:lpstr>4.2</vt:lpstr>
      <vt:lpstr>5.3</vt:lpstr>
      <vt:lpstr>6.2</vt:lpstr>
      <vt:lpstr>7.3</vt:lpstr>
      <vt:lpstr>8.1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2017-03-28T03:56:00Z</dcterms:created>
  <dcterms:modified xsi:type="dcterms:W3CDTF">2018-08-02T07:02:41Z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