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50" windowHeight="12555" activeTab="3"/>
  </bookViews>
  <sheets>
    <sheet name="Apr 18" sheetId="1" r:id="rId1"/>
    <sheet name="May" sheetId="2" r:id="rId2"/>
    <sheet name="Jun" sheetId="3" r:id="rId3"/>
    <sheet name="Jul" sheetId="4" r:id="rId4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<sst xmlns="http://schemas.openxmlformats.org/spreadsheetml/2006/main" count="462">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</sst>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0"/>
    <numFmt numFmtId="177" formatCode="[$-409]d\-mmm\-yy;@"/>
    <numFmt numFmtId="178" formatCode="0;[Red]0"/>
  </numFmts>
  <fonts count="36">
    <font>
      <sz val="11"/>
      <color theme="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0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u/>
      <sz val="12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7" fillId="2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4" fillId="23" borderId="16" applyNumberFormat="0" applyAlignment="0" applyProtection="0">
      <alignment vertical="center"/>
    </xf>
    <xf numFmtId="0" fontId="28" fillId="23" borderId="13" applyNumberFormat="0" applyAlignment="0" applyProtection="0">
      <alignment vertical="center"/>
    </xf>
    <xf numFmtId="0" fontId="21" fillId="10" borderId="9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</cellStyleXfs>
  <cellXfs count="12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 indent="1"/>
    </xf>
    <xf numFmtId="0" fontId="2" fillId="0" borderId="1" xfId="0" applyFont="1" applyFill="1" applyBorder="1" applyAlignment="1">
      <alignment horizontal="left" vertical="top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top"/>
    </xf>
    <xf numFmtId="0" fontId="3" fillId="0" borderId="0" xfId="0" applyFont="1"/>
    <xf numFmtId="0" fontId="4" fillId="0" borderId="0" xfId="0" applyFont="1" applyFill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177" fontId="0" fillId="0" borderId="0" xfId="0" applyNumberFormat="1" applyFont="1" applyFill="1" applyAlignment="1"/>
    <xf numFmtId="1" fontId="0" fillId="0" borderId="0" xfId="0" applyNumberFormat="1" applyFont="1" applyFill="1" applyAlignment="1"/>
    <xf numFmtId="176" fontId="0" fillId="0" borderId="0" xfId="0" applyNumberFormat="1" applyFont="1" applyFill="1" applyAlignment="1"/>
    <xf numFmtId="176" fontId="0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/>
    <xf numFmtId="177" fontId="5" fillId="0" borderId="0" xfId="0" applyNumberFormat="1" applyFont="1" applyFill="1" applyAlignment="1"/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vertical="center"/>
    </xf>
    <xf numFmtId="177" fontId="7" fillId="2" borderId="4" xfId="0" applyNumberFormat="1" applyFont="1" applyFill="1" applyBorder="1" applyAlignment="1">
      <alignment vertical="center"/>
    </xf>
    <xf numFmtId="1" fontId="7" fillId="2" borderId="4" xfId="0" applyNumberFormat="1" applyFont="1" applyFill="1" applyBorder="1" applyAlignment="1">
      <alignment vertical="center"/>
    </xf>
    <xf numFmtId="176" fontId="7" fillId="2" borderId="4" xfId="0" applyNumberFormat="1" applyFont="1" applyFill="1" applyBorder="1" applyAlignment="1">
      <alignment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vertical="center"/>
    </xf>
    <xf numFmtId="177" fontId="0" fillId="3" borderId="4" xfId="0" applyNumberFormat="1" applyFont="1" applyFill="1" applyBorder="1" applyAlignment="1"/>
    <xf numFmtId="1" fontId="0" fillId="3" borderId="4" xfId="0" applyNumberFormat="1" applyFont="1" applyFill="1" applyBorder="1" applyAlignment="1">
      <alignment horizontal="center"/>
    </xf>
    <xf numFmtId="1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vertical="center"/>
    </xf>
    <xf numFmtId="176" fontId="0" fillId="3" borderId="4" xfId="0" applyNumberFormat="1" applyFont="1" applyFill="1" applyBorder="1" applyAlignment="1"/>
    <xf numFmtId="0" fontId="5" fillId="0" borderId="0" xfId="0" applyFont="1" applyFill="1" applyAlignment="1"/>
    <xf numFmtId="177" fontId="5" fillId="0" borderId="5" xfId="0" applyNumberFormat="1" applyFont="1" applyFill="1" applyBorder="1" applyAlignment="1"/>
    <xf numFmtId="1" fontId="8" fillId="0" borderId="0" xfId="0" applyNumberFormat="1" applyFont="1" applyFill="1" applyAlignment="1"/>
    <xf numFmtId="1" fontId="9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Alignment="1"/>
    <xf numFmtId="1" fontId="10" fillId="0" borderId="0" xfId="0" applyNumberFormat="1" applyFont="1" applyFill="1" applyAlignment="1">
      <alignment horizontal="left"/>
    </xf>
    <xf numFmtId="177" fontId="5" fillId="0" borderId="0" xfId="0" applyNumberFormat="1" applyFont="1" applyFill="1" applyBorder="1" applyAlignment="1"/>
    <xf numFmtId="176" fontId="9" fillId="0" borderId="0" xfId="0" applyNumberFormat="1" applyFont="1" applyFill="1" applyAlignment="1">
      <alignment horizontal="left"/>
    </xf>
    <xf numFmtId="178" fontId="7" fillId="2" borderId="4" xfId="0" applyNumberFormat="1" applyFont="1" applyFill="1" applyBorder="1" applyAlignment="1">
      <alignment horizontal="center" vertical="center"/>
    </xf>
    <xf numFmtId="178" fontId="0" fillId="3" borderId="4" xfId="0" applyNumberFormat="1" applyFont="1" applyFill="1" applyBorder="1" applyAlignment="1">
      <alignment horizontal="center" vertical="center"/>
    </xf>
    <xf numFmtId="178" fontId="0" fillId="3" borderId="4" xfId="0" applyNumberFormat="1" applyFont="1" applyFill="1" applyBorder="1" applyAlignment="1">
      <alignment horizontal="left" vertical="center"/>
    </xf>
    <xf numFmtId="176" fontId="0" fillId="3" borderId="4" xfId="0" applyNumberFormat="1" applyFont="1" applyFill="1" applyBorder="1" applyAlignment="1">
      <alignment horizontal="center"/>
    </xf>
    <xf numFmtId="0" fontId="0" fillId="3" borderId="4" xfId="0" applyFont="1" applyFill="1" applyBorder="1" applyAlignment="1">
      <alignment horizontal="left" vertical="center"/>
    </xf>
    <xf numFmtId="176" fontId="9" fillId="0" borderId="0" xfId="0" applyNumberFormat="1" applyFont="1" applyFill="1" applyAlignment="1"/>
    <xf numFmtId="176" fontId="6" fillId="0" borderId="0" xfId="0" applyNumberFormat="1" applyFont="1" applyFill="1" applyAlignment="1">
      <alignment horizontal="center"/>
    </xf>
    <xf numFmtId="178" fontId="5" fillId="0" borderId="0" xfId="0" applyNumberFormat="1" applyFont="1" applyFill="1" applyAlignment="1">
      <alignment horizontal="left"/>
    </xf>
    <xf numFmtId="176" fontId="10" fillId="0" borderId="0" xfId="0" applyNumberFormat="1" applyFont="1" applyFill="1" applyAlignment="1"/>
    <xf numFmtId="176" fontId="10" fillId="0" borderId="0" xfId="0" applyNumberFormat="1" applyFont="1" applyFill="1" applyAlignment="1">
      <alignment horizontal="center"/>
    </xf>
    <xf numFmtId="176" fontId="11" fillId="0" borderId="0" xfId="0" applyNumberFormat="1" applyFont="1" applyFill="1" applyAlignment="1"/>
    <xf numFmtId="176" fontId="12" fillId="0" borderId="0" xfId="0" applyNumberFormat="1" applyFont="1" applyFill="1" applyAlignment="1">
      <alignment horizont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177" fontId="0" fillId="0" borderId="5" xfId="0" applyNumberFormat="1" applyFont="1" applyFill="1" applyBorder="1" applyAlignment="1"/>
    <xf numFmtId="1" fontId="13" fillId="0" borderId="0" xfId="0" applyNumberFormat="1" applyFont="1" applyFill="1" applyAlignment="1"/>
    <xf numFmtId="1" fontId="14" fillId="0" borderId="0" xfId="0" applyNumberFormat="1" applyFont="1" applyFill="1" applyAlignment="1"/>
    <xf numFmtId="177" fontId="0" fillId="0" borderId="0" xfId="0" applyNumberFormat="1" applyFont="1" applyFill="1" applyBorder="1" applyAlignment="1"/>
    <xf numFmtId="1" fontId="15" fillId="0" borderId="0" xfId="0" applyNumberFormat="1" applyFont="1" applyFill="1" applyAlignment="1"/>
    <xf numFmtId="1" fontId="0" fillId="0" borderId="6" xfId="0" applyNumberFormat="1" applyFont="1" applyFill="1" applyBorder="1" applyAlignment="1"/>
    <xf numFmtId="176" fontId="0" fillId="0" borderId="6" xfId="0" applyNumberFormat="1" applyFont="1" applyFill="1" applyBorder="1" applyAlignment="1"/>
    <xf numFmtId="0" fontId="0" fillId="0" borderId="4" xfId="0" applyFont="1" applyFill="1" applyBorder="1" applyAlignment="1">
      <alignment horizontal="left" vertical="center"/>
    </xf>
    <xf numFmtId="0" fontId="3" fillId="0" borderId="0" xfId="0" applyFont="1"/>
    <xf numFmtId="176" fontId="14" fillId="0" borderId="0" xfId="0" applyNumberFormat="1" applyFont="1" applyFill="1" applyAlignment="1">
      <alignment horizontal="center"/>
    </xf>
    <xf numFmtId="176" fontId="14" fillId="0" borderId="0" xfId="0" applyNumberFormat="1" applyFont="1" applyFill="1" applyAlignment="1">
      <alignment horizontal="left"/>
    </xf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7" fontId="0" fillId="0" borderId="0" xfId="0" applyNumberFormat="1" applyAlignment="1">
      <alignment horizontal="center"/>
    </xf>
    <xf numFmtId="1" fontId="0" fillId="0" borderId="0" xfId="0" applyNumberFormat="1" applyAlignment="1"/>
    <xf numFmtId="176" fontId="0" fillId="0" borderId="0" xfId="0" applyNumberFormat="1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16" fillId="0" borderId="0" xfId="0" applyFont="1" applyAlignment="1">
      <alignment horizontal="center"/>
    </xf>
    <xf numFmtId="177" fontId="7" fillId="2" borderId="4" xfId="0" applyNumberFormat="1" applyFont="1" applyFill="1" applyBorder="1" applyAlignment="1">
      <alignment horizontal="center" vertical="center"/>
    </xf>
    <xf numFmtId="1" fontId="7" fillId="2" borderId="4" xfId="0" applyNumberFormat="1" applyFont="1" applyFill="1" applyBorder="1" applyAlignment="1">
      <alignment horizontal="center" vertical="center"/>
    </xf>
    <xf numFmtId="176" fontId="7" fillId="2" borderId="4" xfId="0" applyNumberFormat="1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vertical="center"/>
    </xf>
    <xf numFmtId="177" fontId="0" fillId="3" borderId="4" xfId="0" applyNumberFormat="1" applyFill="1" applyBorder="1" applyAlignment="1">
      <alignment horizontal="center"/>
    </xf>
    <xf numFmtId="1" fontId="0" fillId="3" borderId="4" xfId="0" applyNumberFormat="1" applyFill="1" applyBorder="1" applyAlignment="1">
      <alignment horizontal="center"/>
    </xf>
    <xf numFmtId="1" fontId="0" fillId="3" borderId="4" xfId="0" applyNumberFormat="1" applyFill="1" applyBorder="1" applyAlignment="1">
      <alignment horizontal="center" vertical="center"/>
    </xf>
    <xf numFmtId="1" fontId="0" fillId="3" borderId="4" xfId="0" applyNumberFormat="1" applyFill="1" applyBorder="1" applyAlignment="1">
      <alignment vertical="center"/>
    </xf>
    <xf numFmtId="176" fontId="0" fillId="3" borderId="4" xfId="0" applyNumberFormat="1" applyFill="1" applyBorder="1" applyAlignment="1"/>
    <xf numFmtId="0" fontId="0" fillId="3" borderId="7" xfId="0" applyFill="1" applyBorder="1" applyAlignment="1">
      <alignment horizontal="center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center" vertical="center"/>
    </xf>
    <xf numFmtId="0" fontId="0" fillId="3" borderId="8" xfId="0" applyFill="1" applyBorder="1" applyAlignment="1">
      <alignment horizontal="left" vertical="center"/>
    </xf>
    <xf numFmtId="177" fontId="0" fillId="0" borderId="5" xfId="0" applyNumberFormat="1" applyBorder="1" applyAlignment="1">
      <alignment horizontal="center"/>
    </xf>
    <xf numFmtId="1" fontId="13" fillId="0" borderId="0" xfId="0" applyNumberFormat="1" applyFont="1" applyAlignment="1"/>
    <xf numFmtId="1" fontId="14" fillId="0" borderId="0" xfId="0" applyNumberFormat="1" applyFont="1" applyAlignment="1">
      <alignment horizontal="center"/>
    </xf>
    <xf numFmtId="1" fontId="9" fillId="0" borderId="5" xfId="0" applyNumberFormat="1" applyFont="1" applyBorder="1" applyAlignment="1">
      <alignment horizontal="left"/>
    </xf>
    <xf numFmtId="1" fontId="14" fillId="0" borderId="0" xfId="0" applyNumberFormat="1" applyFont="1" applyAlignment="1"/>
    <xf numFmtId="1" fontId="10" fillId="0" borderId="0" xfId="0" applyNumberFormat="1" applyFont="1" applyAlignment="1">
      <alignment horizontal="left"/>
    </xf>
    <xf numFmtId="177" fontId="0" fillId="0" borderId="0" xfId="0" applyNumberFormat="1" applyBorder="1" applyAlignment="1">
      <alignment horizontal="center"/>
    </xf>
    <xf numFmtId="1" fontId="15" fillId="0" borderId="0" xfId="0" applyNumberFormat="1" applyFont="1" applyAlignment="1"/>
    <xf numFmtId="176" fontId="9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6" fontId="0" fillId="0" borderId="0" xfId="0" applyNumberFormat="1" applyBorder="1" applyAlignment="1"/>
    <xf numFmtId="178" fontId="0" fillId="3" borderId="4" xfId="0" applyNumberFormat="1" applyFill="1" applyBorder="1" applyAlignment="1">
      <alignment horizontal="center" vertical="center"/>
    </xf>
    <xf numFmtId="178" fontId="0" fillId="3" borderId="4" xfId="0" applyNumberFormat="1" applyFill="1" applyBorder="1" applyAlignment="1">
      <alignment horizontal="left" vertical="center"/>
    </xf>
    <xf numFmtId="178" fontId="0" fillId="3" borderId="7" xfId="0" applyNumberFormat="1" applyFill="1" applyBorder="1" applyAlignment="1">
      <alignment horizontal="center" vertical="center"/>
    </xf>
    <xf numFmtId="178" fontId="0" fillId="3" borderId="7" xfId="0" applyNumberFormat="1" applyFill="1" applyBorder="1" applyAlignment="1">
      <alignment horizontal="left" vertical="center"/>
    </xf>
    <xf numFmtId="178" fontId="0" fillId="3" borderId="8" xfId="0" applyNumberFormat="1" applyFill="1" applyBorder="1" applyAlignment="1">
      <alignment horizontal="center" vertical="center"/>
    </xf>
    <xf numFmtId="178" fontId="0" fillId="3" borderId="8" xfId="0" applyNumberFormat="1" applyFill="1" applyBorder="1" applyAlignment="1">
      <alignment horizontal="left" vertical="center"/>
    </xf>
    <xf numFmtId="176" fontId="0" fillId="3" borderId="4" xfId="0" applyNumberFormat="1" applyFill="1" applyBorder="1" applyAlignment="1">
      <alignment horizontal="center"/>
    </xf>
    <xf numFmtId="0" fontId="0" fillId="3" borderId="4" xfId="0" applyFill="1" applyBorder="1" applyAlignment="1">
      <alignment horizontal="left" vertical="center"/>
    </xf>
    <xf numFmtId="176" fontId="9" fillId="0" borderId="0" xfId="0" applyNumberFormat="1" applyFont="1" applyAlignment="1"/>
    <xf numFmtId="176" fontId="10" fillId="0" borderId="0" xfId="0" applyNumberFormat="1" applyFont="1" applyAlignment="1"/>
    <xf numFmtId="176" fontId="14" fillId="0" borderId="0" xfId="0" applyNumberFormat="1" applyFont="1" applyAlignment="1">
      <alignment horizontal="center"/>
    </xf>
    <xf numFmtId="176" fontId="11" fillId="0" borderId="0" xfId="0" applyNumberFormat="1" applyFont="1" applyAlignment="1"/>
    <xf numFmtId="176" fontId="15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75" customWidth="1"/>
    <col min="2" max="2" width="25.8583333333333" style="76" customWidth="1"/>
    <col min="3" max="4" width="16.5666666666667" style="77" customWidth="1"/>
    <col min="5" max="5" width="12.1416666666667" style="78" customWidth="1"/>
    <col min="6" max="6" width="14.5666666666667" style="78" customWidth="1"/>
    <col min="7" max="7" width="23.1416666666667" style="78" customWidth="1"/>
    <col min="8" max="9" width="18" style="79" customWidth="1"/>
    <col min="10" max="10" width="35.1416666666667" style="80" customWidth="1"/>
    <col min="11" max="11" width="22.1416666666667" style="81" customWidth="1"/>
    <col min="12" max="14" width="5.70833333333333" customWidth="1"/>
    <col min="15" max="15" width="6.425" customWidth="1"/>
  </cols>
  <sheetData>
    <row r="2" ht="18.75" spans="1:3">
      <c r="A2" s="82" t="s">
        <v>0</v>
      </c>
      <c r="B2" s="82"/>
      <c r="C2" s="82"/>
    </row>
    <row r="4" ht="27.75" customHeight="1" spans="1:11">
      <c r="A4" s="29" t="s">
        <v>1</v>
      </c>
      <c r="B4" s="29" t="s">
        <v>2</v>
      </c>
      <c r="C4" s="83" t="s">
        <v>3</v>
      </c>
      <c r="D4" s="83" t="s">
        <v>4</v>
      </c>
      <c r="E4" s="84" t="s">
        <v>5</v>
      </c>
      <c r="F4" s="84" t="s">
        <v>6</v>
      </c>
      <c r="G4" s="84" t="s">
        <v>7</v>
      </c>
      <c r="H4" s="85" t="s">
        <v>8</v>
      </c>
      <c r="I4" s="85" t="s">
        <v>9</v>
      </c>
      <c r="J4" s="49" t="s">
        <v>10</v>
      </c>
      <c r="K4" s="49" t="s">
        <v>11</v>
      </c>
    </row>
    <row r="5" spans="1:11">
      <c r="A5" s="86">
        <v>1283477</v>
      </c>
      <c r="B5" s="87" t="s">
        <v>12</v>
      </c>
      <c r="C5" s="88">
        <v>43191</v>
      </c>
      <c r="D5" s="88">
        <v>43195</v>
      </c>
      <c r="E5" s="89">
        <v>4</v>
      </c>
      <c r="F5" s="90">
        <v>2</v>
      </c>
      <c r="G5" s="91" t="s">
        <v>13</v>
      </c>
      <c r="H5" s="92">
        <v>6350</v>
      </c>
      <c r="I5" s="92">
        <f t="shared" ref="I5:I46" si="0">H5*E5*F5</f>
        <v>50800</v>
      </c>
      <c r="J5" s="108" t="s">
        <v>14</v>
      </c>
      <c r="K5" s="109" t="s">
        <v>15</v>
      </c>
    </row>
    <row r="6" spans="1:11">
      <c r="A6" s="86">
        <v>1286684</v>
      </c>
      <c r="B6" s="87" t="s">
        <v>16</v>
      </c>
      <c r="C6" s="88">
        <v>43191</v>
      </c>
      <c r="D6" s="88">
        <v>43195</v>
      </c>
      <c r="E6" s="89">
        <v>4</v>
      </c>
      <c r="F6" s="90">
        <v>1</v>
      </c>
      <c r="G6" s="91" t="s">
        <v>13</v>
      </c>
      <c r="H6" s="92">
        <v>6350</v>
      </c>
      <c r="I6" s="92">
        <f t="shared" si="0"/>
        <v>25400</v>
      </c>
      <c r="J6" s="108">
        <v>86166509</v>
      </c>
      <c r="K6" s="109" t="s">
        <v>17</v>
      </c>
    </row>
    <row r="7" spans="1:11">
      <c r="A7" s="86">
        <v>1287716</v>
      </c>
      <c r="B7" s="87" t="s">
        <v>18</v>
      </c>
      <c r="C7" s="88">
        <v>43192</v>
      </c>
      <c r="D7" s="88">
        <v>43195</v>
      </c>
      <c r="E7" s="89">
        <v>3</v>
      </c>
      <c r="F7" s="90">
        <v>1</v>
      </c>
      <c r="G7" s="91" t="s">
        <v>13</v>
      </c>
      <c r="H7" s="92">
        <v>6350</v>
      </c>
      <c r="I7" s="92">
        <f t="shared" si="0"/>
        <v>19050</v>
      </c>
      <c r="J7" s="108">
        <v>92352631</v>
      </c>
      <c r="K7" s="109" t="s">
        <v>19</v>
      </c>
    </row>
    <row r="8" spans="1:11">
      <c r="A8" s="86">
        <v>1284994</v>
      </c>
      <c r="B8" s="87" t="s">
        <v>20</v>
      </c>
      <c r="C8" s="88">
        <v>43194</v>
      </c>
      <c r="D8" s="88">
        <v>43196</v>
      </c>
      <c r="E8" s="89">
        <v>2</v>
      </c>
      <c r="F8" s="90">
        <v>1</v>
      </c>
      <c r="G8" s="91" t="s">
        <v>13</v>
      </c>
      <c r="H8" s="92">
        <v>6350</v>
      </c>
      <c r="I8" s="92">
        <f t="shared" si="0"/>
        <v>12700</v>
      </c>
      <c r="J8" s="108">
        <v>82574957</v>
      </c>
      <c r="K8" s="109" t="s">
        <v>21</v>
      </c>
    </row>
    <row r="9" spans="1:11">
      <c r="A9" s="86">
        <v>1284993</v>
      </c>
      <c r="B9" s="87" t="s">
        <v>22</v>
      </c>
      <c r="C9" s="88">
        <v>43194</v>
      </c>
      <c r="D9" s="88">
        <v>43196</v>
      </c>
      <c r="E9" s="89">
        <v>2</v>
      </c>
      <c r="F9" s="90">
        <v>1</v>
      </c>
      <c r="G9" s="91" t="s">
        <v>13</v>
      </c>
      <c r="H9" s="92">
        <v>6350</v>
      </c>
      <c r="I9" s="92">
        <f t="shared" si="0"/>
        <v>12700</v>
      </c>
      <c r="J9" s="108">
        <v>82575468</v>
      </c>
      <c r="K9" s="109" t="s">
        <v>21</v>
      </c>
    </row>
    <row r="10" spans="1:11">
      <c r="A10" s="86">
        <v>1285102</v>
      </c>
      <c r="B10" s="87" t="s">
        <v>23</v>
      </c>
      <c r="C10" s="88">
        <v>43196</v>
      </c>
      <c r="D10" s="88">
        <v>43200</v>
      </c>
      <c r="E10" s="89">
        <v>4</v>
      </c>
      <c r="F10" s="90">
        <v>2</v>
      </c>
      <c r="G10" s="91" t="s">
        <v>24</v>
      </c>
      <c r="H10" s="92">
        <v>7990</v>
      </c>
      <c r="I10" s="92">
        <f t="shared" si="0"/>
        <v>63920</v>
      </c>
      <c r="J10" s="108" t="s">
        <v>25</v>
      </c>
      <c r="K10" s="109" t="s">
        <v>21</v>
      </c>
    </row>
    <row r="11" spans="1:11">
      <c r="A11" s="86">
        <v>1287115</v>
      </c>
      <c r="B11" s="87" t="s">
        <v>26</v>
      </c>
      <c r="C11" s="88">
        <v>43197</v>
      </c>
      <c r="D11" s="88">
        <v>43200</v>
      </c>
      <c r="E11" s="89">
        <v>3</v>
      </c>
      <c r="F11" s="90">
        <v>1</v>
      </c>
      <c r="G11" s="91" t="s">
        <v>13</v>
      </c>
      <c r="H11" s="92">
        <v>6350</v>
      </c>
      <c r="I11" s="92">
        <f t="shared" si="0"/>
        <v>19050</v>
      </c>
      <c r="J11" s="108">
        <v>87062711</v>
      </c>
      <c r="K11" s="109" t="s">
        <v>27</v>
      </c>
    </row>
    <row r="12" spans="1:11">
      <c r="A12" s="93">
        <v>1287354</v>
      </c>
      <c r="B12" s="94" t="s">
        <v>28</v>
      </c>
      <c r="C12" s="88">
        <v>43205</v>
      </c>
      <c r="D12" s="88">
        <v>43206</v>
      </c>
      <c r="E12" s="89">
        <v>1</v>
      </c>
      <c r="F12" s="90">
        <v>1</v>
      </c>
      <c r="G12" s="91" t="s">
        <v>29</v>
      </c>
      <c r="H12" s="92">
        <v>6150</v>
      </c>
      <c r="I12" s="92">
        <f t="shared" si="0"/>
        <v>6150</v>
      </c>
      <c r="J12" s="110">
        <v>87829466</v>
      </c>
      <c r="K12" s="111" t="s">
        <v>30</v>
      </c>
    </row>
    <row r="13" spans="1:11">
      <c r="A13" s="95"/>
      <c r="B13" s="96"/>
      <c r="C13" s="88">
        <v>43206</v>
      </c>
      <c r="D13" s="88">
        <v>43208</v>
      </c>
      <c r="E13" s="89">
        <v>2</v>
      </c>
      <c r="F13" s="90">
        <v>1</v>
      </c>
      <c r="G13" s="91" t="s">
        <v>29</v>
      </c>
      <c r="H13" s="92">
        <v>4560</v>
      </c>
      <c r="I13" s="92">
        <f t="shared" si="0"/>
        <v>9120</v>
      </c>
      <c r="J13" s="112"/>
      <c r="K13" s="113"/>
    </row>
    <row r="14" spans="1:11">
      <c r="A14" s="93">
        <v>1289112</v>
      </c>
      <c r="B14" s="94" t="s">
        <v>31</v>
      </c>
      <c r="C14" s="88">
        <v>43205</v>
      </c>
      <c r="D14" s="88">
        <v>43206</v>
      </c>
      <c r="E14" s="89">
        <v>1</v>
      </c>
      <c r="F14" s="90">
        <v>1</v>
      </c>
      <c r="G14" s="91" t="s">
        <v>32</v>
      </c>
      <c r="H14" s="92">
        <v>6350</v>
      </c>
      <c r="I14" s="92">
        <f t="shared" si="0"/>
        <v>6350</v>
      </c>
      <c r="J14" s="110">
        <v>91589283</v>
      </c>
      <c r="K14" s="111" t="s">
        <v>33</v>
      </c>
    </row>
    <row r="15" spans="1:11">
      <c r="A15" s="95"/>
      <c r="B15" s="96"/>
      <c r="C15" s="88">
        <v>43206</v>
      </c>
      <c r="D15" s="88">
        <v>43208</v>
      </c>
      <c r="E15" s="89">
        <v>2</v>
      </c>
      <c r="F15" s="90">
        <v>1</v>
      </c>
      <c r="G15" s="91" t="s">
        <v>32</v>
      </c>
      <c r="H15" s="92">
        <v>4760</v>
      </c>
      <c r="I15" s="92">
        <f t="shared" si="0"/>
        <v>9520</v>
      </c>
      <c r="J15" s="112"/>
      <c r="K15" s="113"/>
    </row>
    <row r="16" spans="1:11">
      <c r="A16" s="86">
        <v>1280876</v>
      </c>
      <c r="B16" s="87" t="s">
        <v>34</v>
      </c>
      <c r="C16" s="88">
        <v>43206</v>
      </c>
      <c r="D16" s="88">
        <v>43210</v>
      </c>
      <c r="E16" s="89">
        <v>4</v>
      </c>
      <c r="F16" s="90">
        <v>2</v>
      </c>
      <c r="G16" s="91" t="s">
        <v>13</v>
      </c>
      <c r="H16" s="92">
        <v>4760</v>
      </c>
      <c r="I16" s="92">
        <f t="shared" si="0"/>
        <v>38080</v>
      </c>
      <c r="J16" s="108" t="s">
        <v>35</v>
      </c>
      <c r="K16" s="109" t="s">
        <v>27</v>
      </c>
    </row>
    <row r="17" spans="1:11">
      <c r="A17" s="86">
        <v>1290022</v>
      </c>
      <c r="B17" s="87" t="s">
        <v>36</v>
      </c>
      <c r="C17" s="88">
        <v>43206</v>
      </c>
      <c r="D17" s="88">
        <v>43211</v>
      </c>
      <c r="E17" s="89">
        <v>5</v>
      </c>
      <c r="F17" s="90">
        <v>1</v>
      </c>
      <c r="G17" s="91" t="s">
        <v>29</v>
      </c>
      <c r="H17" s="92">
        <v>4560</v>
      </c>
      <c r="I17" s="92">
        <f t="shared" si="0"/>
        <v>22800</v>
      </c>
      <c r="J17" s="108">
        <v>94759123</v>
      </c>
      <c r="K17" s="109" t="s">
        <v>17</v>
      </c>
    </row>
    <row r="18" spans="1:11">
      <c r="A18" s="86">
        <v>1288800</v>
      </c>
      <c r="B18" s="87" t="s">
        <v>37</v>
      </c>
      <c r="C18" s="88">
        <v>43207</v>
      </c>
      <c r="D18" s="88">
        <v>43210</v>
      </c>
      <c r="E18" s="89">
        <v>3</v>
      </c>
      <c r="F18" s="90">
        <v>1</v>
      </c>
      <c r="G18" s="91" t="s">
        <v>29</v>
      </c>
      <c r="H18" s="92">
        <v>4560</v>
      </c>
      <c r="I18" s="92">
        <f t="shared" si="0"/>
        <v>13680</v>
      </c>
      <c r="J18" s="108">
        <v>91439656</v>
      </c>
      <c r="K18" s="109" t="s">
        <v>17</v>
      </c>
    </row>
    <row r="19" spans="1:11">
      <c r="A19" s="86">
        <v>1295991</v>
      </c>
      <c r="B19" s="87" t="s">
        <v>38</v>
      </c>
      <c r="C19" s="88">
        <v>43207</v>
      </c>
      <c r="D19" s="88">
        <v>43210</v>
      </c>
      <c r="E19" s="89">
        <v>3</v>
      </c>
      <c r="F19" s="90">
        <v>1</v>
      </c>
      <c r="G19" s="91" t="s">
        <v>24</v>
      </c>
      <c r="H19" s="92">
        <v>6035</v>
      </c>
      <c r="I19" s="92">
        <f t="shared" si="0"/>
        <v>18105</v>
      </c>
      <c r="J19" s="108">
        <v>83557327</v>
      </c>
      <c r="K19" s="109" t="s">
        <v>27</v>
      </c>
    </row>
    <row r="20" spans="1:11">
      <c r="A20" s="86">
        <v>1292943</v>
      </c>
      <c r="B20" s="87" t="s">
        <v>39</v>
      </c>
      <c r="C20" s="88">
        <v>43208</v>
      </c>
      <c r="D20" s="88">
        <v>43210</v>
      </c>
      <c r="E20" s="89">
        <v>2</v>
      </c>
      <c r="F20" s="90">
        <v>1</v>
      </c>
      <c r="G20" s="91" t="s">
        <v>13</v>
      </c>
      <c r="H20" s="92">
        <v>4760</v>
      </c>
      <c r="I20" s="92">
        <f t="shared" si="0"/>
        <v>9520</v>
      </c>
      <c r="J20" s="108">
        <v>99974107</v>
      </c>
      <c r="K20" s="109" t="s">
        <v>30</v>
      </c>
    </row>
    <row r="21" spans="1:11">
      <c r="A21" s="86">
        <v>1285783</v>
      </c>
      <c r="B21" s="87" t="s">
        <v>40</v>
      </c>
      <c r="C21" s="88">
        <v>43208</v>
      </c>
      <c r="D21" s="88">
        <v>43211</v>
      </c>
      <c r="E21" s="89">
        <v>3</v>
      </c>
      <c r="F21" s="90">
        <v>2</v>
      </c>
      <c r="G21" s="91" t="s">
        <v>24</v>
      </c>
      <c r="H21" s="92">
        <v>6035</v>
      </c>
      <c r="I21" s="92">
        <f t="shared" si="0"/>
        <v>36210</v>
      </c>
      <c r="J21" s="108" t="s">
        <v>41</v>
      </c>
      <c r="K21" s="109" t="s">
        <v>17</v>
      </c>
    </row>
    <row r="22" spans="1:11">
      <c r="A22" s="86">
        <v>1290279</v>
      </c>
      <c r="B22" s="87" t="s">
        <v>42</v>
      </c>
      <c r="C22" s="88">
        <v>43208</v>
      </c>
      <c r="D22" s="88">
        <v>43211</v>
      </c>
      <c r="E22" s="89">
        <v>3</v>
      </c>
      <c r="F22" s="90">
        <v>1</v>
      </c>
      <c r="G22" s="91" t="s">
        <v>24</v>
      </c>
      <c r="H22" s="92">
        <v>6035</v>
      </c>
      <c r="I22" s="92">
        <f t="shared" si="0"/>
        <v>18105</v>
      </c>
      <c r="J22" s="108">
        <v>94760868</v>
      </c>
      <c r="K22" s="109" t="s">
        <v>33</v>
      </c>
    </row>
    <row r="23" spans="1:11">
      <c r="A23" s="86">
        <v>1292284</v>
      </c>
      <c r="B23" s="87" t="s">
        <v>43</v>
      </c>
      <c r="C23" s="88">
        <v>43208</v>
      </c>
      <c r="D23" s="88">
        <v>43211</v>
      </c>
      <c r="E23" s="89">
        <v>3</v>
      </c>
      <c r="F23" s="90">
        <v>1</v>
      </c>
      <c r="G23" s="91" t="s">
        <v>13</v>
      </c>
      <c r="H23" s="92">
        <v>4760</v>
      </c>
      <c r="I23" s="92">
        <f t="shared" si="0"/>
        <v>14280</v>
      </c>
      <c r="J23" s="108">
        <v>99955777</v>
      </c>
      <c r="K23" s="109" t="s">
        <v>30</v>
      </c>
    </row>
    <row r="24" spans="1:11">
      <c r="A24" s="86">
        <v>1294013</v>
      </c>
      <c r="B24" s="87" t="s">
        <v>44</v>
      </c>
      <c r="C24" s="88">
        <v>43208</v>
      </c>
      <c r="D24" s="88">
        <v>43211</v>
      </c>
      <c r="E24" s="89">
        <v>3</v>
      </c>
      <c r="F24" s="90">
        <v>1</v>
      </c>
      <c r="G24" s="91" t="s">
        <v>29</v>
      </c>
      <c r="H24" s="92">
        <v>4560</v>
      </c>
      <c r="I24" s="92">
        <f t="shared" si="0"/>
        <v>13680</v>
      </c>
      <c r="J24" s="108">
        <v>71985703</v>
      </c>
      <c r="K24" s="109" t="s">
        <v>45</v>
      </c>
    </row>
    <row r="25" spans="1:11">
      <c r="A25" s="86">
        <v>1284468</v>
      </c>
      <c r="B25" s="87" t="s">
        <v>46</v>
      </c>
      <c r="C25" s="88">
        <v>43208</v>
      </c>
      <c r="D25" s="88">
        <v>43213</v>
      </c>
      <c r="E25" s="89">
        <v>5</v>
      </c>
      <c r="F25" s="90">
        <v>1</v>
      </c>
      <c r="G25" s="91" t="s">
        <v>47</v>
      </c>
      <c r="H25" s="92">
        <v>8160</v>
      </c>
      <c r="I25" s="92">
        <f t="shared" si="0"/>
        <v>40800</v>
      </c>
      <c r="J25" s="108">
        <v>82573452</v>
      </c>
      <c r="K25" s="109" t="s">
        <v>48</v>
      </c>
    </row>
    <row r="26" spans="1:11">
      <c r="A26" s="86">
        <v>1285592</v>
      </c>
      <c r="B26" s="87" t="s">
        <v>49</v>
      </c>
      <c r="C26" s="88">
        <v>43208</v>
      </c>
      <c r="D26" s="88">
        <v>43210</v>
      </c>
      <c r="E26" s="89">
        <v>2</v>
      </c>
      <c r="F26" s="90">
        <v>1</v>
      </c>
      <c r="G26" s="91" t="s">
        <v>50</v>
      </c>
      <c r="H26" s="92">
        <v>10710</v>
      </c>
      <c r="I26" s="92">
        <f t="shared" si="0"/>
        <v>21420</v>
      </c>
      <c r="J26" s="108">
        <v>84243505</v>
      </c>
      <c r="K26" s="109" t="s">
        <v>51</v>
      </c>
    </row>
    <row r="27" spans="1:11">
      <c r="A27" s="86">
        <v>1290975</v>
      </c>
      <c r="B27" s="87" t="s">
        <v>52</v>
      </c>
      <c r="C27" s="88">
        <v>43209</v>
      </c>
      <c r="D27" s="88">
        <v>43212</v>
      </c>
      <c r="E27" s="89">
        <v>3</v>
      </c>
      <c r="F27" s="90">
        <v>1</v>
      </c>
      <c r="G27" s="91" t="s">
        <v>24</v>
      </c>
      <c r="H27" s="92">
        <v>6035</v>
      </c>
      <c r="I27" s="92">
        <f t="shared" si="0"/>
        <v>18105</v>
      </c>
      <c r="J27" s="108">
        <v>95520227</v>
      </c>
      <c r="K27" s="109" t="s">
        <v>21</v>
      </c>
    </row>
    <row r="28" spans="1:11">
      <c r="A28" s="86">
        <v>1284971</v>
      </c>
      <c r="B28" s="87" t="s">
        <v>53</v>
      </c>
      <c r="C28" s="88">
        <v>43209</v>
      </c>
      <c r="D28" s="88">
        <v>43214</v>
      </c>
      <c r="E28" s="89">
        <v>5</v>
      </c>
      <c r="F28" s="90">
        <v>3</v>
      </c>
      <c r="G28" s="91" t="s">
        <v>47</v>
      </c>
      <c r="H28" s="92">
        <v>8160</v>
      </c>
      <c r="I28" s="92">
        <f t="shared" si="0"/>
        <v>122400</v>
      </c>
      <c r="J28" s="108" t="s">
        <v>54</v>
      </c>
      <c r="K28" s="109" t="s">
        <v>51</v>
      </c>
    </row>
    <row r="29" spans="1:11">
      <c r="A29" s="86">
        <v>1292774</v>
      </c>
      <c r="B29" s="87" t="s">
        <v>55</v>
      </c>
      <c r="C29" s="88">
        <v>43210</v>
      </c>
      <c r="D29" s="88">
        <v>43213</v>
      </c>
      <c r="E29" s="89">
        <v>3</v>
      </c>
      <c r="F29" s="90">
        <v>1</v>
      </c>
      <c r="G29" s="91" t="s">
        <v>13</v>
      </c>
      <c r="H29" s="92">
        <v>4760</v>
      </c>
      <c r="I29" s="92">
        <f t="shared" si="0"/>
        <v>14280</v>
      </c>
      <c r="J29" s="108">
        <v>99962970</v>
      </c>
      <c r="K29" s="109" t="s">
        <v>33</v>
      </c>
    </row>
    <row r="30" spans="1:11">
      <c r="A30" s="86">
        <v>1288363</v>
      </c>
      <c r="B30" s="87" t="s">
        <v>56</v>
      </c>
      <c r="C30" s="88">
        <v>43210</v>
      </c>
      <c r="D30" s="88">
        <v>43214</v>
      </c>
      <c r="E30" s="89">
        <v>4</v>
      </c>
      <c r="F30" s="90">
        <v>2</v>
      </c>
      <c r="G30" s="91" t="s">
        <v>13</v>
      </c>
      <c r="H30" s="92">
        <v>4760</v>
      </c>
      <c r="I30" s="92">
        <f t="shared" si="0"/>
        <v>38080</v>
      </c>
      <c r="J30" s="108" t="s">
        <v>57</v>
      </c>
      <c r="K30" s="109" t="s">
        <v>33</v>
      </c>
    </row>
    <row r="31" spans="1:11">
      <c r="A31" s="86">
        <v>1289900</v>
      </c>
      <c r="B31" s="87" t="s">
        <v>58</v>
      </c>
      <c r="C31" s="88">
        <v>43211</v>
      </c>
      <c r="D31" s="88">
        <v>43215</v>
      </c>
      <c r="E31" s="89">
        <v>4</v>
      </c>
      <c r="F31" s="90">
        <v>1</v>
      </c>
      <c r="G31" s="91" t="s">
        <v>59</v>
      </c>
      <c r="H31" s="92">
        <v>6160</v>
      </c>
      <c r="I31" s="92">
        <f t="shared" si="0"/>
        <v>24640</v>
      </c>
      <c r="J31" s="108">
        <v>94693575</v>
      </c>
      <c r="K31" s="109" t="s">
        <v>48</v>
      </c>
    </row>
    <row r="32" spans="1:11">
      <c r="A32" s="86">
        <v>1295968</v>
      </c>
      <c r="B32" s="87" t="s">
        <v>60</v>
      </c>
      <c r="C32" s="88">
        <v>43213</v>
      </c>
      <c r="D32" s="88">
        <v>43215</v>
      </c>
      <c r="E32" s="89">
        <v>2</v>
      </c>
      <c r="F32" s="90">
        <v>2</v>
      </c>
      <c r="G32" s="91" t="s">
        <v>24</v>
      </c>
      <c r="H32" s="92">
        <v>6035</v>
      </c>
      <c r="I32" s="92">
        <f t="shared" si="0"/>
        <v>24140</v>
      </c>
      <c r="J32" s="108" t="s">
        <v>61</v>
      </c>
      <c r="K32" s="109" t="s">
        <v>45</v>
      </c>
    </row>
    <row r="33" spans="1:11">
      <c r="A33" s="86">
        <v>1294175</v>
      </c>
      <c r="B33" s="87" t="s">
        <v>62</v>
      </c>
      <c r="C33" s="88">
        <v>43213</v>
      </c>
      <c r="D33" s="88">
        <v>43216</v>
      </c>
      <c r="E33" s="89">
        <v>3</v>
      </c>
      <c r="F33" s="90">
        <v>1</v>
      </c>
      <c r="G33" s="91" t="s">
        <v>29</v>
      </c>
      <c r="H33" s="92">
        <v>4560</v>
      </c>
      <c r="I33" s="92">
        <f t="shared" si="0"/>
        <v>13680</v>
      </c>
      <c r="J33" s="108">
        <v>80774112</v>
      </c>
      <c r="K33" s="109" t="s">
        <v>51</v>
      </c>
    </row>
    <row r="34" spans="1:11">
      <c r="A34" s="86">
        <v>1294847</v>
      </c>
      <c r="B34" s="87" t="s">
        <v>63</v>
      </c>
      <c r="C34" s="88">
        <v>43213</v>
      </c>
      <c r="D34" s="88">
        <v>43216</v>
      </c>
      <c r="E34" s="89">
        <v>3</v>
      </c>
      <c r="F34" s="90">
        <v>1</v>
      </c>
      <c r="G34" s="91" t="s">
        <v>32</v>
      </c>
      <c r="H34" s="92">
        <v>4760</v>
      </c>
      <c r="I34" s="92">
        <f t="shared" si="0"/>
        <v>14280</v>
      </c>
      <c r="J34" s="108">
        <v>81727799</v>
      </c>
      <c r="K34" s="109" t="s">
        <v>51</v>
      </c>
    </row>
    <row r="35" spans="1:11">
      <c r="A35" s="86">
        <v>1293659</v>
      </c>
      <c r="B35" s="87" t="s">
        <v>64</v>
      </c>
      <c r="C35" s="88">
        <v>43214</v>
      </c>
      <c r="D35" s="88">
        <v>43217</v>
      </c>
      <c r="E35" s="89">
        <v>3</v>
      </c>
      <c r="F35" s="90">
        <v>1</v>
      </c>
      <c r="G35" s="91" t="s">
        <v>29</v>
      </c>
      <c r="H35" s="92">
        <v>4560</v>
      </c>
      <c r="I35" s="92">
        <f t="shared" si="0"/>
        <v>13680</v>
      </c>
      <c r="J35" s="108">
        <v>71827657</v>
      </c>
      <c r="K35" s="109" t="s">
        <v>33</v>
      </c>
    </row>
    <row r="36" spans="1:11">
      <c r="A36" s="86">
        <v>1295569</v>
      </c>
      <c r="B36" s="87" t="s">
        <v>65</v>
      </c>
      <c r="C36" s="88">
        <v>43214</v>
      </c>
      <c r="D36" s="88">
        <v>43218</v>
      </c>
      <c r="E36" s="89">
        <v>4</v>
      </c>
      <c r="F36" s="90">
        <v>1</v>
      </c>
      <c r="G36" s="91" t="s">
        <v>24</v>
      </c>
      <c r="H36" s="92">
        <v>6035</v>
      </c>
      <c r="I36" s="92">
        <f t="shared" si="0"/>
        <v>24140</v>
      </c>
      <c r="J36" s="108">
        <v>83455823</v>
      </c>
      <c r="K36" s="109" t="s">
        <v>51</v>
      </c>
    </row>
    <row r="37" spans="1:11">
      <c r="A37" s="86">
        <v>1289169</v>
      </c>
      <c r="B37" s="87" t="s">
        <v>66</v>
      </c>
      <c r="C37" s="88">
        <v>43214</v>
      </c>
      <c r="D37" s="88">
        <v>43219</v>
      </c>
      <c r="E37" s="89">
        <v>5</v>
      </c>
      <c r="F37" s="90">
        <v>1</v>
      </c>
      <c r="G37" s="91" t="s">
        <v>47</v>
      </c>
      <c r="H37" s="92">
        <v>8160</v>
      </c>
      <c r="I37" s="92">
        <f t="shared" si="0"/>
        <v>40800</v>
      </c>
      <c r="J37" s="108">
        <v>92355873</v>
      </c>
      <c r="K37" s="109" t="s">
        <v>17</v>
      </c>
    </row>
    <row r="38" spans="1:11">
      <c r="A38" s="86">
        <v>1293069</v>
      </c>
      <c r="B38" s="87" t="s">
        <v>67</v>
      </c>
      <c r="C38" s="88">
        <v>43214</v>
      </c>
      <c r="D38" s="88">
        <v>43219</v>
      </c>
      <c r="E38" s="89">
        <v>5</v>
      </c>
      <c r="F38" s="90">
        <v>1</v>
      </c>
      <c r="G38" s="91" t="s">
        <v>13</v>
      </c>
      <c r="H38" s="92">
        <v>4760</v>
      </c>
      <c r="I38" s="92">
        <f t="shared" si="0"/>
        <v>23800</v>
      </c>
      <c r="J38" s="108">
        <v>70036658</v>
      </c>
      <c r="K38" s="109" t="s">
        <v>17</v>
      </c>
    </row>
    <row r="39" spans="1:11">
      <c r="A39" s="86">
        <v>1293085</v>
      </c>
      <c r="B39" s="87" t="s">
        <v>68</v>
      </c>
      <c r="C39" s="88">
        <v>43215</v>
      </c>
      <c r="D39" s="88">
        <v>43218</v>
      </c>
      <c r="E39" s="89">
        <v>3</v>
      </c>
      <c r="F39" s="90">
        <v>1</v>
      </c>
      <c r="G39" s="91" t="s">
        <v>32</v>
      </c>
      <c r="H39" s="92">
        <v>4760</v>
      </c>
      <c r="I39" s="92">
        <f t="shared" si="0"/>
        <v>14280</v>
      </c>
      <c r="J39" s="108">
        <v>70042478</v>
      </c>
      <c r="K39" s="109" t="s">
        <v>17</v>
      </c>
    </row>
    <row r="40" spans="1:11">
      <c r="A40" s="86">
        <v>1291780</v>
      </c>
      <c r="B40" s="87" t="s">
        <v>69</v>
      </c>
      <c r="C40" s="88">
        <v>43215</v>
      </c>
      <c r="D40" s="88">
        <v>43220</v>
      </c>
      <c r="E40" s="89">
        <v>5</v>
      </c>
      <c r="F40" s="90">
        <v>2</v>
      </c>
      <c r="G40" s="91" t="s">
        <v>32</v>
      </c>
      <c r="H40" s="92">
        <v>4760</v>
      </c>
      <c r="I40" s="92">
        <f t="shared" si="0"/>
        <v>47600</v>
      </c>
      <c r="J40" s="108" t="s">
        <v>70</v>
      </c>
      <c r="K40" s="109" t="s">
        <v>27</v>
      </c>
    </row>
    <row r="41" spans="1:11">
      <c r="A41" s="86">
        <v>1279950</v>
      </c>
      <c r="B41" s="87" t="s">
        <v>71</v>
      </c>
      <c r="C41" s="88">
        <v>43216</v>
      </c>
      <c r="D41" s="88">
        <v>43219</v>
      </c>
      <c r="E41" s="89">
        <v>3</v>
      </c>
      <c r="F41" s="90">
        <v>1</v>
      </c>
      <c r="G41" s="91" t="s">
        <v>24</v>
      </c>
      <c r="H41" s="92">
        <v>6035</v>
      </c>
      <c r="I41" s="92">
        <f t="shared" si="0"/>
        <v>18105</v>
      </c>
      <c r="J41" s="108">
        <v>98016873</v>
      </c>
      <c r="K41" s="109" t="s">
        <v>17</v>
      </c>
    </row>
    <row r="42" spans="1:11">
      <c r="A42" s="86">
        <v>1297484</v>
      </c>
      <c r="B42" s="87" t="s">
        <v>72</v>
      </c>
      <c r="C42" s="88">
        <v>43216</v>
      </c>
      <c r="D42" s="88">
        <v>43219</v>
      </c>
      <c r="E42" s="89">
        <v>3</v>
      </c>
      <c r="F42" s="90">
        <v>1</v>
      </c>
      <c r="G42" s="91" t="s">
        <v>73</v>
      </c>
      <c r="H42" s="92">
        <v>6200</v>
      </c>
      <c r="I42" s="92">
        <f t="shared" si="0"/>
        <v>18600</v>
      </c>
      <c r="J42" s="108">
        <v>87314284</v>
      </c>
      <c r="K42" s="109" t="s">
        <v>45</v>
      </c>
    </row>
    <row r="43" spans="1:11">
      <c r="A43" s="86">
        <v>1289696</v>
      </c>
      <c r="B43" s="87" t="s">
        <v>74</v>
      </c>
      <c r="C43" s="88">
        <v>43216</v>
      </c>
      <c r="D43" s="88">
        <v>43220</v>
      </c>
      <c r="E43" s="89">
        <v>4</v>
      </c>
      <c r="F43" s="90">
        <v>1</v>
      </c>
      <c r="G43" s="91" t="s">
        <v>29</v>
      </c>
      <c r="H43" s="92">
        <v>4560</v>
      </c>
      <c r="I43" s="92">
        <f t="shared" si="0"/>
        <v>18240</v>
      </c>
      <c r="J43" s="108">
        <v>93209711</v>
      </c>
      <c r="K43" s="109" t="s">
        <v>19</v>
      </c>
    </row>
    <row r="44" spans="1:11">
      <c r="A44" s="86">
        <v>1291213</v>
      </c>
      <c r="B44" s="87" t="s">
        <v>75</v>
      </c>
      <c r="C44" s="88">
        <v>43216</v>
      </c>
      <c r="D44" s="88">
        <v>43220</v>
      </c>
      <c r="E44" s="89">
        <v>4</v>
      </c>
      <c r="F44" s="90">
        <v>1</v>
      </c>
      <c r="G44" s="91" t="s">
        <v>76</v>
      </c>
      <c r="H44" s="92">
        <v>9760</v>
      </c>
      <c r="I44" s="92">
        <f t="shared" si="0"/>
        <v>39040</v>
      </c>
      <c r="J44" s="108">
        <v>95636254</v>
      </c>
      <c r="K44" s="109" t="s">
        <v>51</v>
      </c>
    </row>
    <row r="45" spans="1:11">
      <c r="A45" s="86">
        <v>1296897</v>
      </c>
      <c r="B45" s="87" t="s">
        <v>77</v>
      </c>
      <c r="C45" s="88">
        <v>43216</v>
      </c>
      <c r="D45" s="88">
        <v>43220</v>
      </c>
      <c r="E45" s="89">
        <v>4</v>
      </c>
      <c r="F45" s="90">
        <v>1</v>
      </c>
      <c r="G45" s="91" t="s">
        <v>24</v>
      </c>
      <c r="H45" s="92">
        <v>6035</v>
      </c>
      <c r="I45" s="92">
        <f t="shared" si="0"/>
        <v>24140</v>
      </c>
      <c r="J45" s="108">
        <v>85514008</v>
      </c>
      <c r="K45" s="109" t="s">
        <v>51</v>
      </c>
    </row>
    <row r="46" spans="1:11">
      <c r="A46" s="86"/>
      <c r="B46" s="87"/>
      <c r="C46" s="86"/>
      <c r="D46" s="86"/>
      <c r="E46" s="87"/>
      <c r="F46" s="90">
        <f>SUM(F5:F45)</f>
        <v>50</v>
      </c>
      <c r="G46" s="87"/>
      <c r="H46" s="92"/>
      <c r="I46" s="92"/>
      <c r="J46" s="114"/>
      <c r="K46" s="115"/>
    </row>
    <row r="47" ht="23.25" customHeight="1" spans="4:10">
      <c r="D47" s="97"/>
      <c r="E47" s="98"/>
      <c r="F47" s="99"/>
      <c r="G47" s="100" t="s">
        <v>78</v>
      </c>
      <c r="H47" s="100"/>
      <c r="I47" s="116">
        <f>SUM(I5:I46)</f>
        <v>1033470</v>
      </c>
      <c r="J47" s="71" t="s">
        <v>79</v>
      </c>
    </row>
    <row r="48" ht="23.25" customHeight="1" spans="6:10">
      <c r="F48" s="101"/>
      <c r="G48" s="102" t="s">
        <v>80</v>
      </c>
      <c r="H48" s="102"/>
      <c r="I48" s="117">
        <v>833250</v>
      </c>
      <c r="J48" s="118"/>
    </row>
    <row r="49" ht="23.25" customHeight="1" spans="4:10">
      <c r="D49" s="103"/>
      <c r="F49" s="104"/>
      <c r="G49" s="105" t="s">
        <v>81</v>
      </c>
      <c r="H49" s="105"/>
      <c r="I49" s="119">
        <f>I47-I48</f>
        <v>200220</v>
      </c>
      <c r="J49" s="120"/>
    </row>
    <row r="50" s="74" customFormat="1" ht="19.5" customHeight="1" spans="1:15">
      <c r="A50" s="75"/>
      <c r="B50" s="76"/>
      <c r="C50" s="77"/>
      <c r="D50" s="77"/>
      <c r="E50" s="106"/>
      <c r="F50" s="106"/>
      <c r="G50" s="106"/>
      <c r="H50" s="107"/>
      <c r="I50" s="79"/>
      <c r="J50" s="80"/>
      <c r="K50" s="81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29" t="s">
        <v>1</v>
      </c>
      <c r="B1" s="30" t="s">
        <v>2</v>
      </c>
      <c r="C1" s="31" t="s">
        <v>3</v>
      </c>
      <c r="D1" s="31" t="s">
        <v>4</v>
      </c>
      <c r="E1" s="32" t="s">
        <v>5</v>
      </c>
      <c r="F1" s="32" t="s">
        <v>6</v>
      </c>
      <c r="G1" s="32" t="s">
        <v>7</v>
      </c>
      <c r="H1" s="33" t="s">
        <v>8</v>
      </c>
      <c r="I1" s="33" t="s">
        <v>9</v>
      </c>
      <c r="J1" s="49" t="s">
        <v>10</v>
      </c>
      <c r="K1" s="49" t="s">
        <v>11</v>
      </c>
    </row>
    <row r="2" spans="1:11">
      <c r="A2" s="34">
        <v>1293912</v>
      </c>
      <c r="B2" s="35" t="s">
        <v>82</v>
      </c>
      <c r="C2" s="36">
        <v>43220</v>
      </c>
      <c r="D2" s="36">
        <v>43223</v>
      </c>
      <c r="E2" s="37">
        <v>3</v>
      </c>
      <c r="F2" s="38">
        <v>1</v>
      </c>
      <c r="G2" s="39" t="s">
        <v>24</v>
      </c>
      <c r="H2" s="40">
        <v>6035</v>
      </c>
      <c r="I2" s="40">
        <f t="shared" ref="I2:I42" si="0">H2*E2*F2</f>
        <v>18105</v>
      </c>
      <c r="J2" s="50">
        <v>71927674</v>
      </c>
      <c r="K2" s="51" t="s">
        <v>48</v>
      </c>
    </row>
    <row r="3" spans="1:11">
      <c r="A3" s="34">
        <v>1290065</v>
      </c>
      <c r="B3" s="35" t="s">
        <v>83</v>
      </c>
      <c r="C3" s="36">
        <v>43220</v>
      </c>
      <c r="D3" s="36">
        <v>43223</v>
      </c>
      <c r="E3" s="37">
        <v>3</v>
      </c>
      <c r="F3" s="38">
        <v>1</v>
      </c>
      <c r="G3" s="39" t="s">
        <v>13</v>
      </c>
      <c r="H3" s="40">
        <v>4760</v>
      </c>
      <c r="I3" s="40">
        <f t="shared" si="0"/>
        <v>14280</v>
      </c>
      <c r="J3" s="50">
        <v>94696586</v>
      </c>
      <c r="K3" s="51" t="s">
        <v>17</v>
      </c>
    </row>
    <row r="4" spans="1:11">
      <c r="A4" s="34">
        <v>1291894</v>
      </c>
      <c r="B4" s="35" t="s">
        <v>84</v>
      </c>
      <c r="C4" s="36">
        <v>43220</v>
      </c>
      <c r="D4" s="36">
        <v>43224</v>
      </c>
      <c r="E4" s="37">
        <v>4</v>
      </c>
      <c r="F4" s="38">
        <v>2</v>
      </c>
      <c r="G4" s="39" t="s">
        <v>13</v>
      </c>
      <c r="H4" s="40">
        <v>4760</v>
      </c>
      <c r="I4" s="40">
        <f t="shared" si="0"/>
        <v>38080</v>
      </c>
      <c r="J4" s="50" t="s">
        <v>85</v>
      </c>
      <c r="K4" s="51" t="s">
        <v>51</v>
      </c>
    </row>
    <row r="5" spans="1:11">
      <c r="A5" s="34">
        <v>1291859</v>
      </c>
      <c r="B5" s="35" t="s">
        <v>86</v>
      </c>
      <c r="C5" s="36">
        <v>43221</v>
      </c>
      <c r="D5" s="36">
        <v>43224</v>
      </c>
      <c r="E5" s="37">
        <v>3</v>
      </c>
      <c r="F5" s="38">
        <v>1</v>
      </c>
      <c r="G5" s="39" t="s">
        <v>73</v>
      </c>
      <c r="H5" s="40">
        <v>6360</v>
      </c>
      <c r="I5" s="40">
        <f t="shared" si="0"/>
        <v>19080</v>
      </c>
      <c r="J5" s="50">
        <v>97460149</v>
      </c>
      <c r="K5" s="51" t="s">
        <v>51</v>
      </c>
    </row>
    <row r="6" spans="1:11">
      <c r="A6" s="34">
        <v>1283936</v>
      </c>
      <c r="B6" s="35" t="s">
        <v>87</v>
      </c>
      <c r="C6" s="36">
        <v>43221</v>
      </c>
      <c r="D6" s="36">
        <v>43225</v>
      </c>
      <c r="E6" s="37">
        <v>4</v>
      </c>
      <c r="F6" s="38">
        <v>1</v>
      </c>
      <c r="G6" s="39" t="s">
        <v>50</v>
      </c>
      <c r="H6" s="40">
        <v>10710</v>
      </c>
      <c r="I6" s="40">
        <f t="shared" si="0"/>
        <v>42840</v>
      </c>
      <c r="J6" s="50">
        <v>82589998</v>
      </c>
      <c r="K6" s="51" t="s">
        <v>45</v>
      </c>
    </row>
    <row r="7" spans="1:11">
      <c r="A7" s="34">
        <v>1292168</v>
      </c>
      <c r="B7" s="35" t="s">
        <v>88</v>
      </c>
      <c r="C7" s="36">
        <v>43222</v>
      </c>
      <c r="D7" s="36">
        <v>43224</v>
      </c>
      <c r="E7" s="37">
        <v>2</v>
      </c>
      <c r="F7" s="38">
        <v>1</v>
      </c>
      <c r="G7" s="39" t="s">
        <v>13</v>
      </c>
      <c r="H7" s="40">
        <v>4760</v>
      </c>
      <c r="I7" s="40">
        <f t="shared" si="0"/>
        <v>9520</v>
      </c>
      <c r="J7" s="50">
        <v>98342460</v>
      </c>
      <c r="K7" s="51" t="s">
        <v>51</v>
      </c>
    </row>
    <row r="8" spans="1:11">
      <c r="A8" s="34">
        <v>1297019</v>
      </c>
      <c r="B8" s="35" t="s">
        <v>89</v>
      </c>
      <c r="C8" s="36">
        <v>43222</v>
      </c>
      <c r="D8" s="36">
        <v>43225</v>
      </c>
      <c r="E8" s="37">
        <v>3</v>
      </c>
      <c r="F8" s="38">
        <v>1</v>
      </c>
      <c r="G8" s="39" t="s">
        <v>24</v>
      </c>
      <c r="H8" s="40">
        <v>6035</v>
      </c>
      <c r="I8" s="40">
        <f t="shared" si="0"/>
        <v>18105</v>
      </c>
      <c r="J8" s="50">
        <v>86429100</v>
      </c>
      <c r="K8" s="51" t="s">
        <v>27</v>
      </c>
    </row>
    <row r="9" spans="1:11">
      <c r="A9" s="34">
        <v>1295444</v>
      </c>
      <c r="B9" s="35" t="s">
        <v>90</v>
      </c>
      <c r="C9" s="36">
        <v>43222</v>
      </c>
      <c r="D9" s="36">
        <v>43225</v>
      </c>
      <c r="E9" s="37">
        <v>3</v>
      </c>
      <c r="F9" s="38">
        <v>1</v>
      </c>
      <c r="G9" s="39" t="s">
        <v>24</v>
      </c>
      <c r="H9" s="40">
        <v>6035</v>
      </c>
      <c r="I9" s="40">
        <f t="shared" si="0"/>
        <v>18105</v>
      </c>
      <c r="J9" s="50">
        <v>83440975</v>
      </c>
      <c r="K9" s="51" t="s">
        <v>51</v>
      </c>
    </row>
    <row r="10" spans="1:11">
      <c r="A10" s="34">
        <v>1300046</v>
      </c>
      <c r="B10" s="35" t="s">
        <v>91</v>
      </c>
      <c r="C10" s="36">
        <v>43222</v>
      </c>
      <c r="D10" s="36">
        <v>43225</v>
      </c>
      <c r="E10" s="37">
        <v>3</v>
      </c>
      <c r="F10" s="38">
        <v>1</v>
      </c>
      <c r="G10" s="39" t="s">
        <v>24</v>
      </c>
      <c r="H10" s="40">
        <v>6035</v>
      </c>
      <c r="I10" s="40">
        <f t="shared" si="0"/>
        <v>18105</v>
      </c>
      <c r="J10" s="50">
        <v>91955780</v>
      </c>
      <c r="K10" s="51" t="s">
        <v>48</v>
      </c>
    </row>
    <row r="11" spans="1:11">
      <c r="A11" s="34">
        <v>1300570</v>
      </c>
      <c r="B11" s="35" t="s">
        <v>92</v>
      </c>
      <c r="C11" s="36">
        <v>43223</v>
      </c>
      <c r="D11" s="36">
        <v>43225</v>
      </c>
      <c r="E11" s="37">
        <v>2</v>
      </c>
      <c r="F11" s="38">
        <v>2</v>
      </c>
      <c r="G11" s="39" t="s">
        <v>13</v>
      </c>
      <c r="H11" s="40">
        <v>4600</v>
      </c>
      <c r="I11" s="40">
        <f t="shared" si="0"/>
        <v>18400</v>
      </c>
      <c r="J11" s="50" t="s">
        <v>93</v>
      </c>
      <c r="K11" s="51" t="s">
        <v>48</v>
      </c>
    </row>
    <row r="12" spans="1:11">
      <c r="A12" s="34">
        <v>1295316</v>
      </c>
      <c r="B12" s="35" t="s">
        <v>94</v>
      </c>
      <c r="C12" s="36">
        <v>43223</v>
      </c>
      <c r="D12" s="36">
        <v>43225</v>
      </c>
      <c r="E12" s="37">
        <v>2</v>
      </c>
      <c r="F12" s="38">
        <v>1</v>
      </c>
      <c r="G12" s="39" t="s">
        <v>13</v>
      </c>
      <c r="H12" s="40">
        <v>4760</v>
      </c>
      <c r="I12" s="40">
        <f t="shared" si="0"/>
        <v>9520</v>
      </c>
      <c r="J12" s="50">
        <v>83445229</v>
      </c>
      <c r="K12" s="51" t="s">
        <v>27</v>
      </c>
    </row>
    <row r="13" spans="1:11">
      <c r="A13" s="34">
        <v>1290870</v>
      </c>
      <c r="B13" s="35" t="s">
        <v>95</v>
      </c>
      <c r="C13" s="36">
        <v>43223</v>
      </c>
      <c r="D13" s="36">
        <v>43226</v>
      </c>
      <c r="E13" s="37">
        <v>3</v>
      </c>
      <c r="F13" s="38">
        <v>1</v>
      </c>
      <c r="G13" s="39" t="s">
        <v>24</v>
      </c>
      <c r="H13" s="40">
        <v>6035</v>
      </c>
      <c r="I13" s="40">
        <f t="shared" si="0"/>
        <v>18105</v>
      </c>
      <c r="J13" s="50">
        <v>95501242</v>
      </c>
      <c r="K13" s="51" t="s">
        <v>30</v>
      </c>
    </row>
    <row r="14" spans="1:11">
      <c r="A14" s="34">
        <v>1303484</v>
      </c>
      <c r="B14" s="35" t="s">
        <v>87</v>
      </c>
      <c r="C14" s="36">
        <v>43225</v>
      </c>
      <c r="D14" s="36">
        <v>43229</v>
      </c>
      <c r="E14" s="37">
        <v>4</v>
      </c>
      <c r="F14" s="38">
        <v>1</v>
      </c>
      <c r="G14" s="39" t="s">
        <v>50</v>
      </c>
      <c r="H14" s="40">
        <v>10710</v>
      </c>
      <c r="I14" s="40">
        <f t="shared" si="0"/>
        <v>42840</v>
      </c>
      <c r="J14" s="50">
        <v>98969720</v>
      </c>
      <c r="K14" s="51" t="s">
        <v>45</v>
      </c>
    </row>
    <row r="15" spans="1:11">
      <c r="A15" s="34">
        <v>1300340</v>
      </c>
      <c r="B15" s="35" t="s">
        <v>96</v>
      </c>
      <c r="C15" s="36">
        <v>43225</v>
      </c>
      <c r="D15" s="36">
        <v>43230</v>
      </c>
      <c r="E15" s="37">
        <v>5</v>
      </c>
      <c r="F15" s="38">
        <v>1</v>
      </c>
      <c r="G15" s="39" t="s">
        <v>29</v>
      </c>
      <c r="H15" s="40">
        <v>6000</v>
      </c>
      <c r="I15" s="40">
        <f t="shared" si="0"/>
        <v>30000</v>
      </c>
      <c r="J15" s="50">
        <v>92737411</v>
      </c>
      <c r="K15" s="51" t="s">
        <v>21</v>
      </c>
    </row>
    <row r="16" spans="1:11">
      <c r="A16" s="34">
        <v>1290080</v>
      </c>
      <c r="B16" s="35" t="s">
        <v>97</v>
      </c>
      <c r="C16" s="36">
        <v>43226</v>
      </c>
      <c r="D16" s="36">
        <v>43228</v>
      </c>
      <c r="E16" s="37">
        <v>2</v>
      </c>
      <c r="F16" s="38">
        <v>1</v>
      </c>
      <c r="G16" s="39" t="s">
        <v>76</v>
      </c>
      <c r="H16" s="40">
        <v>9760</v>
      </c>
      <c r="I16" s="40">
        <f t="shared" si="0"/>
        <v>19520</v>
      </c>
      <c r="J16" s="50">
        <v>94697857</v>
      </c>
      <c r="K16" s="51" t="s">
        <v>17</v>
      </c>
    </row>
    <row r="17" spans="1:11">
      <c r="A17" s="34">
        <v>1298876</v>
      </c>
      <c r="B17" s="35" t="s">
        <v>98</v>
      </c>
      <c r="C17" s="36">
        <v>43227</v>
      </c>
      <c r="D17" s="36">
        <v>43230</v>
      </c>
      <c r="E17" s="37">
        <v>3</v>
      </c>
      <c r="F17" s="38">
        <v>2</v>
      </c>
      <c r="G17" s="39" t="s">
        <v>29</v>
      </c>
      <c r="H17" s="40">
        <v>4400</v>
      </c>
      <c r="I17" s="40">
        <f t="shared" si="0"/>
        <v>26400</v>
      </c>
      <c r="J17" s="50" t="s">
        <v>99</v>
      </c>
      <c r="K17" s="51" t="s">
        <v>30</v>
      </c>
    </row>
    <row r="18" spans="1:11">
      <c r="A18" s="34">
        <v>1295384</v>
      </c>
      <c r="B18" s="35" t="s">
        <v>100</v>
      </c>
      <c r="C18" s="36">
        <v>43227</v>
      </c>
      <c r="D18" s="36">
        <v>43231</v>
      </c>
      <c r="E18" s="37">
        <v>4</v>
      </c>
      <c r="F18" s="38">
        <v>1</v>
      </c>
      <c r="G18" s="39" t="s">
        <v>24</v>
      </c>
      <c r="H18" s="40">
        <v>6035</v>
      </c>
      <c r="I18" s="40">
        <f t="shared" si="0"/>
        <v>24140</v>
      </c>
      <c r="J18" s="50">
        <v>83446505</v>
      </c>
      <c r="K18" s="51" t="s">
        <v>27</v>
      </c>
    </row>
    <row r="19" spans="1:11">
      <c r="A19" s="34">
        <v>1298838</v>
      </c>
      <c r="B19" s="35" t="s">
        <v>101</v>
      </c>
      <c r="C19" s="36">
        <v>43228</v>
      </c>
      <c r="D19" s="36">
        <v>43231</v>
      </c>
      <c r="E19" s="37">
        <v>3</v>
      </c>
      <c r="F19" s="38">
        <v>1</v>
      </c>
      <c r="G19" s="39" t="s">
        <v>32</v>
      </c>
      <c r="H19" s="40">
        <v>4600</v>
      </c>
      <c r="I19" s="40">
        <f t="shared" si="0"/>
        <v>13800</v>
      </c>
      <c r="J19" s="50">
        <v>89156928</v>
      </c>
      <c r="K19" s="51" t="s">
        <v>30</v>
      </c>
    </row>
    <row r="20" spans="1:11">
      <c r="A20" s="34">
        <v>1301176</v>
      </c>
      <c r="B20" s="35" t="s">
        <v>102</v>
      </c>
      <c r="C20" s="36">
        <v>43228</v>
      </c>
      <c r="D20" s="36">
        <v>43231</v>
      </c>
      <c r="E20" s="37">
        <v>3</v>
      </c>
      <c r="F20" s="38">
        <v>1</v>
      </c>
      <c r="G20" s="39" t="s">
        <v>29</v>
      </c>
      <c r="H20" s="40">
        <v>4400</v>
      </c>
      <c r="I20" s="40">
        <f t="shared" si="0"/>
        <v>13200</v>
      </c>
      <c r="J20" s="50">
        <v>94380112</v>
      </c>
      <c r="K20" s="51" t="s">
        <v>21</v>
      </c>
    </row>
    <row r="21" spans="1:11">
      <c r="A21" s="34">
        <v>1297247</v>
      </c>
      <c r="B21" s="35" t="s">
        <v>103</v>
      </c>
      <c r="C21" s="36">
        <v>43230</v>
      </c>
      <c r="D21" s="36">
        <v>43234</v>
      </c>
      <c r="E21" s="37">
        <v>4</v>
      </c>
      <c r="F21" s="38">
        <v>1</v>
      </c>
      <c r="G21" s="39" t="s">
        <v>29</v>
      </c>
      <c r="H21" s="40">
        <v>4400</v>
      </c>
      <c r="I21" s="40">
        <f t="shared" si="0"/>
        <v>17600</v>
      </c>
      <c r="J21" s="50">
        <v>86430570</v>
      </c>
      <c r="K21" s="51" t="s">
        <v>51</v>
      </c>
    </row>
    <row r="22" spans="1:11">
      <c r="A22" s="34">
        <v>1289861</v>
      </c>
      <c r="B22" s="35" t="s">
        <v>104</v>
      </c>
      <c r="C22" s="36">
        <v>43233</v>
      </c>
      <c r="D22" s="36">
        <v>43236</v>
      </c>
      <c r="E22" s="37">
        <v>3</v>
      </c>
      <c r="F22" s="38">
        <v>1</v>
      </c>
      <c r="G22" s="39" t="s">
        <v>29</v>
      </c>
      <c r="H22" s="40">
        <v>4560</v>
      </c>
      <c r="I22" s="40">
        <f t="shared" si="0"/>
        <v>13680</v>
      </c>
      <c r="J22" s="50">
        <v>93312002</v>
      </c>
      <c r="K22" s="51" t="s">
        <v>48</v>
      </c>
    </row>
    <row r="23" spans="1:11">
      <c r="A23" s="34">
        <v>1293474</v>
      </c>
      <c r="B23" s="35" t="s">
        <v>105</v>
      </c>
      <c r="C23" s="36">
        <v>43234</v>
      </c>
      <c r="D23" s="36">
        <v>43237</v>
      </c>
      <c r="E23" s="37">
        <v>3</v>
      </c>
      <c r="F23" s="38">
        <v>1</v>
      </c>
      <c r="G23" s="39" t="s">
        <v>13</v>
      </c>
      <c r="H23" s="40">
        <v>4760</v>
      </c>
      <c r="I23" s="40">
        <f t="shared" si="0"/>
        <v>14280</v>
      </c>
      <c r="J23" s="50">
        <v>70990272</v>
      </c>
      <c r="K23" s="51" t="s">
        <v>48</v>
      </c>
    </row>
    <row r="24" spans="1:11">
      <c r="A24" s="34">
        <v>1305743</v>
      </c>
      <c r="B24" s="35" t="s">
        <v>106</v>
      </c>
      <c r="C24" s="36">
        <v>43234</v>
      </c>
      <c r="D24" s="36">
        <v>43236</v>
      </c>
      <c r="E24" s="37">
        <v>2</v>
      </c>
      <c r="F24" s="38">
        <v>1</v>
      </c>
      <c r="G24" s="39" t="s">
        <v>13</v>
      </c>
      <c r="H24" s="40">
        <v>4600</v>
      </c>
      <c r="I24" s="40">
        <f t="shared" si="0"/>
        <v>9200</v>
      </c>
      <c r="J24" s="50">
        <v>72717316</v>
      </c>
      <c r="K24" s="51" t="s">
        <v>107</v>
      </c>
    </row>
    <row r="25" spans="1:11">
      <c r="A25" s="34">
        <v>1304764</v>
      </c>
      <c r="B25" s="35" t="s">
        <v>108</v>
      </c>
      <c r="C25" s="36">
        <v>43235</v>
      </c>
      <c r="D25" s="36">
        <v>43237</v>
      </c>
      <c r="E25" s="37">
        <v>2</v>
      </c>
      <c r="F25" s="38">
        <v>2</v>
      </c>
      <c r="G25" s="39" t="s">
        <v>24</v>
      </c>
      <c r="H25" s="40">
        <v>6035</v>
      </c>
      <c r="I25" s="40">
        <f t="shared" si="0"/>
        <v>24140</v>
      </c>
      <c r="J25" s="50" t="s">
        <v>109</v>
      </c>
      <c r="K25" s="51" t="s">
        <v>45</v>
      </c>
    </row>
    <row r="26" spans="1:11">
      <c r="A26" s="34">
        <v>1306463</v>
      </c>
      <c r="B26" s="35" t="s">
        <v>110</v>
      </c>
      <c r="C26" s="36">
        <v>43235</v>
      </c>
      <c r="D26" s="36">
        <v>43237</v>
      </c>
      <c r="E26" s="37">
        <v>2</v>
      </c>
      <c r="F26" s="38">
        <v>2</v>
      </c>
      <c r="G26" s="39" t="s">
        <v>13</v>
      </c>
      <c r="H26" s="40">
        <v>4600</v>
      </c>
      <c r="I26" s="40">
        <f t="shared" si="0"/>
        <v>18400</v>
      </c>
      <c r="J26" s="50" t="s">
        <v>111</v>
      </c>
      <c r="K26" s="51" t="s">
        <v>27</v>
      </c>
    </row>
    <row r="27" spans="1:11">
      <c r="A27" s="34">
        <v>1303770</v>
      </c>
      <c r="B27" s="35" t="s">
        <v>112</v>
      </c>
      <c r="C27" s="36">
        <v>43236</v>
      </c>
      <c r="D27" s="36">
        <v>43239</v>
      </c>
      <c r="E27" s="37">
        <v>3</v>
      </c>
      <c r="F27" s="38">
        <v>1</v>
      </c>
      <c r="G27" s="39" t="s">
        <v>59</v>
      </c>
      <c r="H27" s="40">
        <v>6000</v>
      </c>
      <c r="I27" s="40">
        <f t="shared" si="0"/>
        <v>18000</v>
      </c>
      <c r="J27" s="50">
        <v>99654956</v>
      </c>
      <c r="K27" s="51" t="s">
        <v>21</v>
      </c>
    </row>
    <row r="28" spans="1:11">
      <c r="A28" s="34">
        <v>1299708</v>
      </c>
      <c r="B28" s="35" t="s">
        <v>113</v>
      </c>
      <c r="C28" s="36">
        <v>43236</v>
      </c>
      <c r="D28" s="36">
        <v>43240</v>
      </c>
      <c r="E28" s="37">
        <v>4</v>
      </c>
      <c r="F28" s="38">
        <v>1</v>
      </c>
      <c r="G28" s="39" t="s">
        <v>13</v>
      </c>
      <c r="H28" s="40">
        <v>4600</v>
      </c>
      <c r="I28" s="40">
        <f t="shared" si="0"/>
        <v>18400</v>
      </c>
      <c r="J28" s="50">
        <v>91846748</v>
      </c>
      <c r="K28" s="51" t="s">
        <v>21</v>
      </c>
    </row>
    <row r="29" spans="1:11">
      <c r="A29" s="34">
        <v>1306301</v>
      </c>
      <c r="B29" s="35" t="s">
        <v>114</v>
      </c>
      <c r="C29" s="36">
        <v>43237</v>
      </c>
      <c r="D29" s="36">
        <v>43239</v>
      </c>
      <c r="E29" s="37">
        <v>2</v>
      </c>
      <c r="F29" s="38">
        <v>1</v>
      </c>
      <c r="G29" s="39" t="s">
        <v>24</v>
      </c>
      <c r="H29" s="40">
        <v>6035</v>
      </c>
      <c r="I29" s="40">
        <f t="shared" si="0"/>
        <v>12070</v>
      </c>
      <c r="J29" s="50">
        <v>73509233</v>
      </c>
      <c r="K29" s="51" t="s">
        <v>51</v>
      </c>
    </row>
    <row r="30" spans="1:11">
      <c r="A30" s="34">
        <v>1281116</v>
      </c>
      <c r="B30" s="35" t="s">
        <v>115</v>
      </c>
      <c r="C30" s="36">
        <v>43237</v>
      </c>
      <c r="D30" s="36">
        <v>43240</v>
      </c>
      <c r="E30" s="37">
        <v>3</v>
      </c>
      <c r="F30" s="38">
        <v>1</v>
      </c>
      <c r="G30" s="39" t="s">
        <v>13</v>
      </c>
      <c r="H30" s="40">
        <v>4760</v>
      </c>
      <c r="I30" s="40">
        <f t="shared" si="0"/>
        <v>14280</v>
      </c>
      <c r="J30" s="50">
        <v>98017912</v>
      </c>
      <c r="K30" s="51" t="s">
        <v>33</v>
      </c>
    </row>
    <row r="31" spans="1:11">
      <c r="A31" s="34">
        <v>1295246</v>
      </c>
      <c r="B31" s="35" t="s">
        <v>116</v>
      </c>
      <c r="C31" s="36">
        <v>43237</v>
      </c>
      <c r="D31" s="36">
        <v>43240</v>
      </c>
      <c r="E31" s="37">
        <v>3</v>
      </c>
      <c r="F31" s="38">
        <v>1</v>
      </c>
      <c r="G31" s="39" t="s">
        <v>13</v>
      </c>
      <c r="H31" s="40">
        <v>4760</v>
      </c>
      <c r="I31" s="40">
        <f t="shared" si="0"/>
        <v>14280</v>
      </c>
      <c r="J31" s="50">
        <v>83447983</v>
      </c>
      <c r="K31" s="51" t="s">
        <v>51</v>
      </c>
    </row>
    <row r="32" spans="1:11">
      <c r="A32" s="34">
        <v>1291727</v>
      </c>
      <c r="B32" s="35" t="s">
        <v>117</v>
      </c>
      <c r="C32" s="36">
        <v>43237</v>
      </c>
      <c r="D32" s="36">
        <v>43240</v>
      </c>
      <c r="E32" s="37">
        <v>3</v>
      </c>
      <c r="F32" s="38">
        <v>1</v>
      </c>
      <c r="G32" s="39" t="s">
        <v>73</v>
      </c>
      <c r="H32" s="40">
        <v>6360</v>
      </c>
      <c r="I32" s="40">
        <f t="shared" si="0"/>
        <v>19080</v>
      </c>
      <c r="J32" s="50">
        <v>97383318</v>
      </c>
      <c r="K32" s="51" t="s">
        <v>27</v>
      </c>
    </row>
    <row r="33" spans="1:11">
      <c r="A33" s="34">
        <v>1301381</v>
      </c>
      <c r="B33" s="35" t="s">
        <v>118</v>
      </c>
      <c r="C33" s="36">
        <v>43239</v>
      </c>
      <c r="D33" s="36">
        <v>43242</v>
      </c>
      <c r="E33" s="37">
        <v>3</v>
      </c>
      <c r="F33" s="38">
        <v>1</v>
      </c>
      <c r="G33" s="39" t="s">
        <v>29</v>
      </c>
      <c r="H33" s="40">
        <v>4400</v>
      </c>
      <c r="I33" s="40">
        <f t="shared" si="0"/>
        <v>13200</v>
      </c>
      <c r="J33" s="50">
        <v>94401535</v>
      </c>
      <c r="K33" s="51" t="s">
        <v>30</v>
      </c>
    </row>
    <row r="34" spans="1:11">
      <c r="A34" s="34">
        <v>1309143</v>
      </c>
      <c r="B34" s="35" t="s">
        <v>119</v>
      </c>
      <c r="C34" s="36">
        <v>43241</v>
      </c>
      <c r="D34" s="36">
        <v>43246</v>
      </c>
      <c r="E34" s="37">
        <v>5</v>
      </c>
      <c r="F34" s="38">
        <v>1</v>
      </c>
      <c r="G34" s="39" t="s">
        <v>29</v>
      </c>
      <c r="H34" s="40">
        <v>4400</v>
      </c>
      <c r="I34" s="40">
        <f t="shared" si="0"/>
        <v>22000</v>
      </c>
      <c r="J34" s="50">
        <v>76318437</v>
      </c>
      <c r="K34" s="51" t="s">
        <v>45</v>
      </c>
    </row>
    <row r="35" spans="1:11">
      <c r="A35" s="34">
        <v>1302514</v>
      </c>
      <c r="B35" s="35" t="s">
        <v>120</v>
      </c>
      <c r="C35" s="36">
        <v>43242</v>
      </c>
      <c r="D35" s="36">
        <v>43245</v>
      </c>
      <c r="E35" s="37">
        <v>3</v>
      </c>
      <c r="F35" s="38">
        <v>1</v>
      </c>
      <c r="G35" s="39" t="s">
        <v>13</v>
      </c>
      <c r="H35" s="40">
        <v>4600</v>
      </c>
      <c r="I35" s="40">
        <f t="shared" si="0"/>
        <v>13800</v>
      </c>
      <c r="J35" s="50">
        <v>97258381</v>
      </c>
      <c r="K35" s="51" t="s">
        <v>107</v>
      </c>
    </row>
    <row r="36" spans="1:11">
      <c r="A36" s="34">
        <v>1300491</v>
      </c>
      <c r="B36" s="35" t="s">
        <v>121</v>
      </c>
      <c r="C36" s="36">
        <v>43242</v>
      </c>
      <c r="D36" s="36">
        <v>43246</v>
      </c>
      <c r="E36" s="37">
        <v>4</v>
      </c>
      <c r="F36" s="38">
        <v>1</v>
      </c>
      <c r="G36" s="39" t="s">
        <v>24</v>
      </c>
      <c r="H36" s="40">
        <v>6035</v>
      </c>
      <c r="I36" s="40">
        <f t="shared" si="0"/>
        <v>24140</v>
      </c>
      <c r="J36" s="50">
        <v>92825337</v>
      </c>
      <c r="K36" s="51" t="s">
        <v>48</v>
      </c>
    </row>
    <row r="37" spans="1:11">
      <c r="A37" s="34">
        <v>1303690</v>
      </c>
      <c r="B37" s="35" t="s">
        <v>122</v>
      </c>
      <c r="C37" s="36">
        <v>43243</v>
      </c>
      <c r="D37" s="36">
        <v>43245</v>
      </c>
      <c r="E37" s="37">
        <v>2</v>
      </c>
      <c r="F37" s="38">
        <v>3</v>
      </c>
      <c r="G37" s="39" t="s">
        <v>13</v>
      </c>
      <c r="H37" s="40">
        <v>4600</v>
      </c>
      <c r="I37" s="40">
        <f t="shared" si="0"/>
        <v>27600</v>
      </c>
      <c r="J37" s="50" t="s">
        <v>123</v>
      </c>
      <c r="K37" s="51" t="s">
        <v>124</v>
      </c>
    </row>
    <row r="38" spans="1:11">
      <c r="A38" s="34">
        <v>1302850</v>
      </c>
      <c r="B38" s="35" t="s">
        <v>125</v>
      </c>
      <c r="C38" s="36">
        <v>43244</v>
      </c>
      <c r="D38" s="36">
        <v>43247</v>
      </c>
      <c r="E38" s="37">
        <v>3</v>
      </c>
      <c r="F38" s="38">
        <v>1</v>
      </c>
      <c r="G38" s="39" t="s">
        <v>13</v>
      </c>
      <c r="H38" s="40">
        <v>4400</v>
      </c>
      <c r="I38" s="40">
        <f t="shared" si="0"/>
        <v>13200</v>
      </c>
      <c r="J38" s="50">
        <v>98077067</v>
      </c>
      <c r="K38" s="51" t="s">
        <v>124</v>
      </c>
    </row>
    <row r="39" spans="1:11">
      <c r="A39" s="34">
        <v>1309711</v>
      </c>
      <c r="B39" s="35" t="s">
        <v>126</v>
      </c>
      <c r="C39" s="36">
        <v>43245</v>
      </c>
      <c r="D39" s="36">
        <v>43247</v>
      </c>
      <c r="E39" s="37">
        <v>2</v>
      </c>
      <c r="F39" s="38">
        <v>2</v>
      </c>
      <c r="G39" s="39" t="s">
        <v>29</v>
      </c>
      <c r="H39" s="40">
        <v>4400</v>
      </c>
      <c r="I39" s="40">
        <f t="shared" si="0"/>
        <v>17600</v>
      </c>
      <c r="J39" s="50" t="s">
        <v>127</v>
      </c>
      <c r="K39" s="51" t="s">
        <v>27</v>
      </c>
    </row>
    <row r="40" spans="1:11">
      <c r="A40" s="34">
        <v>1295552</v>
      </c>
      <c r="B40" s="35" t="s">
        <v>128</v>
      </c>
      <c r="C40" s="36">
        <v>43246</v>
      </c>
      <c r="D40" s="36">
        <v>43250</v>
      </c>
      <c r="E40" s="37">
        <v>4</v>
      </c>
      <c r="F40" s="38">
        <v>1</v>
      </c>
      <c r="G40" s="39" t="s">
        <v>13</v>
      </c>
      <c r="H40" s="40">
        <v>4760</v>
      </c>
      <c r="I40" s="40">
        <f t="shared" si="0"/>
        <v>19040</v>
      </c>
      <c r="J40" s="50">
        <v>83457121</v>
      </c>
      <c r="K40" s="51" t="s">
        <v>45</v>
      </c>
    </row>
    <row r="41" spans="1:11">
      <c r="A41" s="34">
        <v>1305143</v>
      </c>
      <c r="B41" s="35" t="s">
        <v>129</v>
      </c>
      <c r="C41" s="36">
        <v>43247</v>
      </c>
      <c r="D41" s="36">
        <v>43250</v>
      </c>
      <c r="E41" s="37">
        <v>3</v>
      </c>
      <c r="F41" s="38">
        <v>1</v>
      </c>
      <c r="G41" s="39" t="s">
        <v>29</v>
      </c>
      <c r="H41" s="40">
        <v>4400</v>
      </c>
      <c r="I41" s="40">
        <f t="shared" si="0"/>
        <v>13200</v>
      </c>
      <c r="J41" s="50">
        <v>72238844</v>
      </c>
      <c r="K41" s="51" t="s">
        <v>30</v>
      </c>
    </row>
    <row r="42" spans="1:11">
      <c r="A42" s="34">
        <v>1307894</v>
      </c>
      <c r="B42" s="35" t="s">
        <v>130</v>
      </c>
      <c r="C42" s="36">
        <v>43248</v>
      </c>
      <c r="D42" s="36">
        <v>43250</v>
      </c>
      <c r="E42" s="37">
        <v>2</v>
      </c>
      <c r="F42" s="38">
        <v>1</v>
      </c>
      <c r="G42" s="39" t="s">
        <v>13</v>
      </c>
      <c r="H42" s="40">
        <v>4600</v>
      </c>
      <c r="I42" s="40">
        <f t="shared" si="0"/>
        <v>9200</v>
      </c>
      <c r="J42" s="50">
        <v>74557249</v>
      </c>
      <c r="K42" s="51" t="s">
        <v>27</v>
      </c>
    </row>
    <row r="43" spans="1:11">
      <c r="A43" s="61"/>
      <c r="B43" s="62"/>
      <c r="C43" s="62"/>
      <c r="D43" s="62"/>
      <c r="E43" s="62"/>
      <c r="F43" s="62"/>
      <c r="G43" s="62"/>
      <c r="H43" s="40"/>
      <c r="I43" s="40"/>
      <c r="J43" s="52"/>
      <c r="K43" s="70"/>
    </row>
    <row r="44" ht="14.25" spans="1:11">
      <c r="A44" s="19"/>
      <c r="B44" s="20"/>
      <c r="C44" s="21"/>
      <c r="D44" s="63"/>
      <c r="E44" s="64"/>
      <c r="F44" s="65"/>
      <c r="G44" s="22" t="s">
        <v>131</v>
      </c>
      <c r="H44" s="23"/>
      <c r="I44" s="23">
        <f>SUM(I2:I43)</f>
        <v>778535</v>
      </c>
      <c r="J44" s="71" t="s">
        <v>132</v>
      </c>
      <c r="K44" s="25"/>
    </row>
    <row r="45" spans="1:11">
      <c r="A45" s="19"/>
      <c r="B45" s="20"/>
      <c r="C45" s="21"/>
      <c r="D45" s="21"/>
      <c r="E45" s="22"/>
      <c r="F45" s="65"/>
      <c r="G45" s="22" t="s">
        <v>133</v>
      </c>
      <c r="H45" s="23"/>
      <c r="I45" s="23">
        <v>856800</v>
      </c>
      <c r="J45" s="72"/>
      <c r="K45" s="25"/>
    </row>
    <row r="46" ht="14.25" spans="1:11">
      <c r="A46" s="19"/>
      <c r="B46" s="20"/>
      <c r="C46" s="21"/>
      <c r="D46" s="66"/>
      <c r="E46" s="22"/>
      <c r="F46" s="67"/>
      <c r="G46" s="68" t="s">
        <v>134</v>
      </c>
      <c r="H46" s="69"/>
      <c r="I46" s="69">
        <f>I44-I45</f>
        <v>-78265</v>
      </c>
      <c r="J46" s="73" t="s">
        <v>135</v>
      </c>
      <c r="K46" s="25"/>
    </row>
    <row r="47" ht="14.25"/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19" customWidth="1"/>
    <col min="2" max="2" width="18.2833333333333" style="20" customWidth="1"/>
    <col min="3" max="3" width="11.1416666666667" style="21" customWidth="1"/>
    <col min="4" max="4" width="11.2833333333333" style="21" customWidth="1"/>
    <col min="5" max="5" width="12.1416666666667" style="22" customWidth="1"/>
    <col min="6" max="6" width="14.5666666666667" style="22" customWidth="1"/>
    <col min="7" max="7" width="21.7083333333333" style="22" customWidth="1"/>
    <col min="8" max="8" width="11.2833333333333" style="23" customWidth="1"/>
    <col min="9" max="9" width="14.8583333333333" style="23" customWidth="1"/>
    <col min="10" max="10" width="31.7083333333333" style="24" customWidth="1"/>
    <col min="11" max="11" width="18.7083333333333" style="25" customWidth="1"/>
    <col min="12" max="16372" width="9" style="20"/>
  </cols>
  <sheetData>
    <row r="1" s="18" customFormat="1" spans="1:11">
      <c r="A1" s="19"/>
      <c r="B1" s="20"/>
      <c r="C1" s="21"/>
      <c r="D1" s="21"/>
      <c r="E1" s="22"/>
      <c r="F1" s="22"/>
      <c r="G1" s="22"/>
      <c r="H1" s="23"/>
      <c r="I1" s="23"/>
      <c r="J1" s="24"/>
      <c r="K1" s="25"/>
    </row>
    <row r="2" s="18" customFormat="1" ht="14.25" spans="1:11">
      <c r="A2" s="26"/>
      <c r="B2" s="27" t="s">
        <v>136</v>
      </c>
      <c r="C2" s="28"/>
      <c r="D2" s="28"/>
      <c r="E2" s="22"/>
      <c r="F2" s="22"/>
      <c r="G2" s="22"/>
      <c r="H2" s="23"/>
      <c r="I2" s="23"/>
      <c r="J2" s="24"/>
      <c r="K2" s="25"/>
    </row>
    <row r="3" s="18" customFormat="1" spans="1:11">
      <c r="A3" s="19"/>
      <c r="B3" s="20"/>
      <c r="C3" s="21"/>
      <c r="D3" s="21"/>
      <c r="E3" s="22"/>
      <c r="F3" s="22"/>
      <c r="G3" s="22"/>
      <c r="H3" s="23"/>
      <c r="I3" s="23"/>
      <c r="J3" s="24"/>
      <c r="K3" s="25"/>
    </row>
    <row r="4" s="18" customFormat="1" ht="27.75" customHeight="1" spans="1:11">
      <c r="A4" s="29" t="s">
        <v>1</v>
      </c>
      <c r="B4" s="30" t="s">
        <v>2</v>
      </c>
      <c r="C4" s="31" t="s">
        <v>3</v>
      </c>
      <c r="D4" s="31" t="s">
        <v>4</v>
      </c>
      <c r="E4" s="32" t="s">
        <v>5</v>
      </c>
      <c r="F4" s="32" t="s">
        <v>6</v>
      </c>
      <c r="G4" s="32" t="s">
        <v>7</v>
      </c>
      <c r="H4" s="33" t="s">
        <v>8</v>
      </c>
      <c r="I4" s="33" t="s">
        <v>9</v>
      </c>
      <c r="J4" s="49" t="s">
        <v>10</v>
      </c>
      <c r="K4" s="49" t="s">
        <v>11</v>
      </c>
    </row>
    <row r="5" s="18" customFormat="1" spans="1:11">
      <c r="A5" s="34">
        <v>1300845</v>
      </c>
      <c r="B5" s="35" t="s">
        <v>137</v>
      </c>
      <c r="C5" s="36">
        <v>43250</v>
      </c>
      <c r="D5" s="36">
        <v>43255</v>
      </c>
      <c r="E5" s="37">
        <v>5</v>
      </c>
      <c r="F5" s="38">
        <v>1</v>
      </c>
      <c r="G5" s="39" t="s">
        <v>13</v>
      </c>
      <c r="H5" s="40">
        <v>4600</v>
      </c>
      <c r="I5" s="40">
        <f t="shared" ref="I5:I54" si="0">H5*E5*F5</f>
        <v>23000</v>
      </c>
      <c r="J5" s="50">
        <v>74965786</v>
      </c>
      <c r="K5" s="51" t="s">
        <v>45</v>
      </c>
    </row>
    <row r="6" s="18" customFormat="1" spans="1:11">
      <c r="A6" s="34">
        <v>1293625</v>
      </c>
      <c r="B6" s="35" t="s">
        <v>138</v>
      </c>
      <c r="C6" s="36">
        <v>43251</v>
      </c>
      <c r="D6" s="36">
        <v>43254</v>
      </c>
      <c r="E6" s="37">
        <v>3</v>
      </c>
      <c r="F6" s="38">
        <v>1</v>
      </c>
      <c r="G6" s="39" t="s">
        <v>13</v>
      </c>
      <c r="H6" s="40">
        <v>4760</v>
      </c>
      <c r="I6" s="40">
        <f t="shared" si="0"/>
        <v>14280</v>
      </c>
      <c r="J6" s="50">
        <v>71071749</v>
      </c>
      <c r="K6" s="51" t="s">
        <v>33</v>
      </c>
    </row>
    <row r="7" s="18" customFormat="1" spans="1:11">
      <c r="A7" s="34">
        <v>1311118</v>
      </c>
      <c r="B7" s="35" t="s">
        <v>139</v>
      </c>
      <c r="C7" s="36">
        <v>43251</v>
      </c>
      <c r="D7" s="36">
        <v>43254</v>
      </c>
      <c r="E7" s="37">
        <v>3</v>
      </c>
      <c r="F7" s="38">
        <v>2</v>
      </c>
      <c r="G7" s="39" t="s">
        <v>13</v>
      </c>
      <c r="H7" s="40">
        <v>4600</v>
      </c>
      <c r="I7" s="40">
        <f t="shared" si="0"/>
        <v>27600</v>
      </c>
      <c r="J7" s="50" t="s">
        <v>140</v>
      </c>
      <c r="K7" s="51" t="s">
        <v>30</v>
      </c>
    </row>
    <row r="8" s="18" customFormat="1" spans="1:11">
      <c r="A8" s="34">
        <v>1297921</v>
      </c>
      <c r="B8" s="35" t="s">
        <v>141</v>
      </c>
      <c r="C8" s="36">
        <v>43251</v>
      </c>
      <c r="D8" s="36">
        <v>43255</v>
      </c>
      <c r="E8" s="37">
        <v>4</v>
      </c>
      <c r="F8" s="38">
        <v>1</v>
      </c>
      <c r="G8" s="39" t="s">
        <v>13</v>
      </c>
      <c r="H8" s="40">
        <v>4600</v>
      </c>
      <c r="I8" s="40">
        <f t="shared" si="0"/>
        <v>18400</v>
      </c>
      <c r="J8" s="50">
        <v>89009993</v>
      </c>
      <c r="K8" s="51" t="s">
        <v>51</v>
      </c>
    </row>
    <row r="9" s="18" customFormat="1" spans="1:11">
      <c r="A9" s="34">
        <v>1305859</v>
      </c>
      <c r="B9" s="35" t="s">
        <v>142</v>
      </c>
      <c r="C9" s="36">
        <v>43252</v>
      </c>
      <c r="D9" s="36">
        <v>43257</v>
      </c>
      <c r="E9" s="37">
        <v>5</v>
      </c>
      <c r="F9" s="38">
        <v>1</v>
      </c>
      <c r="G9" s="39" t="s">
        <v>13</v>
      </c>
      <c r="H9" s="40">
        <v>4400</v>
      </c>
      <c r="I9" s="40">
        <f t="shared" si="0"/>
        <v>22000</v>
      </c>
      <c r="J9" s="50">
        <v>72753171</v>
      </c>
      <c r="K9" s="51" t="s">
        <v>30</v>
      </c>
    </row>
    <row r="10" s="18" customFormat="1" spans="1:11">
      <c r="A10" s="34">
        <v>1314572</v>
      </c>
      <c r="B10" s="35" t="s">
        <v>143</v>
      </c>
      <c r="C10" s="36">
        <v>43253</v>
      </c>
      <c r="D10" s="36">
        <v>43256</v>
      </c>
      <c r="E10" s="37">
        <v>3</v>
      </c>
      <c r="F10" s="38">
        <v>1</v>
      </c>
      <c r="G10" s="39" t="s">
        <v>13</v>
      </c>
      <c r="H10" s="40">
        <v>4600</v>
      </c>
      <c r="I10" s="40">
        <f t="shared" si="0"/>
        <v>13800</v>
      </c>
      <c r="J10" s="50">
        <v>84539687</v>
      </c>
      <c r="K10" s="51" t="s">
        <v>33</v>
      </c>
    </row>
    <row r="11" s="18" customFormat="1" spans="1:11">
      <c r="A11" s="34">
        <v>1313337</v>
      </c>
      <c r="B11" s="35" t="s">
        <v>144</v>
      </c>
      <c r="C11" s="36">
        <v>43254</v>
      </c>
      <c r="D11" s="36">
        <v>43259</v>
      </c>
      <c r="E11" s="37">
        <v>5</v>
      </c>
      <c r="F11" s="38">
        <v>1</v>
      </c>
      <c r="G11" s="39" t="s">
        <v>13</v>
      </c>
      <c r="H11" s="40">
        <v>4600</v>
      </c>
      <c r="I11" s="40">
        <f t="shared" si="0"/>
        <v>23000</v>
      </c>
      <c r="J11" s="50">
        <v>82604105</v>
      </c>
      <c r="K11" s="51" t="s">
        <v>51</v>
      </c>
    </row>
    <row r="12" s="18" customFormat="1" spans="1:11">
      <c r="A12" s="34">
        <v>1306637</v>
      </c>
      <c r="B12" s="35" t="s">
        <v>145</v>
      </c>
      <c r="C12" s="36">
        <v>43255</v>
      </c>
      <c r="D12" s="36">
        <v>43258</v>
      </c>
      <c r="E12" s="37">
        <v>3</v>
      </c>
      <c r="F12" s="38">
        <v>1</v>
      </c>
      <c r="G12" s="39" t="s">
        <v>24</v>
      </c>
      <c r="H12" s="40">
        <v>6035</v>
      </c>
      <c r="I12" s="40">
        <f t="shared" si="0"/>
        <v>18105</v>
      </c>
      <c r="J12" s="50">
        <v>73507731</v>
      </c>
      <c r="K12" s="51" t="s">
        <v>27</v>
      </c>
    </row>
    <row r="13" s="18" customFormat="1" spans="1:11">
      <c r="A13" s="34">
        <v>1312538</v>
      </c>
      <c r="B13" s="35" t="s">
        <v>146</v>
      </c>
      <c r="C13" s="36">
        <v>43255</v>
      </c>
      <c r="D13" s="36">
        <v>43259</v>
      </c>
      <c r="E13" s="37">
        <v>4</v>
      </c>
      <c r="F13" s="38">
        <v>1</v>
      </c>
      <c r="G13" s="39" t="s">
        <v>24</v>
      </c>
      <c r="H13" s="40">
        <v>6035</v>
      </c>
      <c r="I13" s="40">
        <f t="shared" si="0"/>
        <v>24140</v>
      </c>
      <c r="J13" s="50">
        <v>81988868</v>
      </c>
      <c r="K13" s="51" t="s">
        <v>107</v>
      </c>
    </row>
    <row r="14" s="18" customFormat="1" spans="1:11">
      <c r="A14" s="34">
        <v>1312677</v>
      </c>
      <c r="B14" s="35" t="s">
        <v>147</v>
      </c>
      <c r="C14" s="36">
        <v>43256</v>
      </c>
      <c r="D14" s="36">
        <v>43258</v>
      </c>
      <c r="E14" s="37">
        <v>2</v>
      </c>
      <c r="F14" s="38">
        <v>1</v>
      </c>
      <c r="G14" s="39" t="s">
        <v>29</v>
      </c>
      <c r="H14" s="40">
        <v>4400</v>
      </c>
      <c r="I14" s="40">
        <f t="shared" si="0"/>
        <v>8800</v>
      </c>
      <c r="J14" s="50">
        <v>81990318</v>
      </c>
      <c r="K14" s="51" t="s">
        <v>27</v>
      </c>
    </row>
    <row r="15" s="18" customFormat="1" spans="1:11">
      <c r="A15" s="34">
        <v>1313247</v>
      </c>
      <c r="B15" s="35" t="s">
        <v>148</v>
      </c>
      <c r="C15" s="36">
        <v>43256</v>
      </c>
      <c r="D15" s="36">
        <v>43258</v>
      </c>
      <c r="E15" s="37">
        <v>2</v>
      </c>
      <c r="F15" s="38">
        <v>1</v>
      </c>
      <c r="G15" s="39" t="s">
        <v>13</v>
      </c>
      <c r="H15" s="40">
        <v>4600</v>
      </c>
      <c r="I15" s="40">
        <f t="shared" si="0"/>
        <v>9200</v>
      </c>
      <c r="J15" s="50">
        <v>82545365</v>
      </c>
      <c r="K15" s="51" t="s">
        <v>124</v>
      </c>
    </row>
    <row r="16" s="18" customFormat="1" spans="1:11">
      <c r="A16" s="34">
        <v>1308503</v>
      </c>
      <c r="B16" s="35" t="s">
        <v>149</v>
      </c>
      <c r="C16" s="36">
        <v>43258</v>
      </c>
      <c r="D16" s="36">
        <v>43260</v>
      </c>
      <c r="E16" s="37">
        <v>2</v>
      </c>
      <c r="F16" s="38">
        <v>1</v>
      </c>
      <c r="G16" s="39" t="s">
        <v>29</v>
      </c>
      <c r="H16" s="40">
        <v>4400</v>
      </c>
      <c r="I16" s="40">
        <f t="shared" si="0"/>
        <v>8800</v>
      </c>
      <c r="J16" s="50">
        <v>75424370</v>
      </c>
      <c r="K16" s="51" t="s">
        <v>30</v>
      </c>
    </row>
    <row r="17" s="18" customFormat="1" spans="1:11">
      <c r="A17" s="34">
        <v>1316145</v>
      </c>
      <c r="B17" s="35" t="s">
        <v>150</v>
      </c>
      <c r="C17" s="36">
        <v>43258</v>
      </c>
      <c r="D17" s="36">
        <v>43263</v>
      </c>
      <c r="E17" s="37">
        <v>5</v>
      </c>
      <c r="F17" s="38">
        <v>1</v>
      </c>
      <c r="G17" s="39" t="s">
        <v>29</v>
      </c>
      <c r="H17" s="40">
        <v>4400</v>
      </c>
      <c r="I17" s="40">
        <f t="shared" si="0"/>
        <v>22000</v>
      </c>
      <c r="J17" s="50">
        <v>88172967</v>
      </c>
      <c r="K17" s="51" t="s">
        <v>21</v>
      </c>
    </row>
    <row r="18" s="18" customFormat="1" spans="1:11">
      <c r="A18" s="34">
        <v>1312746</v>
      </c>
      <c r="B18" s="35" t="s">
        <v>147</v>
      </c>
      <c r="C18" s="36">
        <v>43259</v>
      </c>
      <c r="D18" s="36">
        <v>43260</v>
      </c>
      <c r="E18" s="37">
        <v>1</v>
      </c>
      <c r="F18" s="38">
        <v>1</v>
      </c>
      <c r="G18" s="39" t="s">
        <v>29</v>
      </c>
      <c r="H18" s="40">
        <v>4400</v>
      </c>
      <c r="I18" s="40">
        <f t="shared" si="0"/>
        <v>4400</v>
      </c>
      <c r="J18" s="50">
        <v>81991448</v>
      </c>
      <c r="K18" s="51" t="s">
        <v>124</v>
      </c>
    </row>
    <row r="19" s="18" customFormat="1" spans="1:11">
      <c r="A19" s="34">
        <v>1316944</v>
      </c>
      <c r="B19" s="35" t="s">
        <v>151</v>
      </c>
      <c r="C19" s="36">
        <v>43259</v>
      </c>
      <c r="D19" s="36">
        <v>43262</v>
      </c>
      <c r="E19" s="37">
        <v>3</v>
      </c>
      <c r="F19" s="38">
        <v>1</v>
      </c>
      <c r="G19" s="39" t="s">
        <v>29</v>
      </c>
      <c r="H19" s="40">
        <v>4400</v>
      </c>
      <c r="I19" s="40">
        <f t="shared" si="0"/>
        <v>13200</v>
      </c>
      <c r="J19" s="50">
        <v>89084461</v>
      </c>
      <c r="K19" s="51" t="s">
        <v>30</v>
      </c>
    </row>
    <row r="20" s="18" customFormat="1" spans="1:11">
      <c r="A20" s="34">
        <v>1308068</v>
      </c>
      <c r="B20" s="35" t="s">
        <v>152</v>
      </c>
      <c r="C20" s="36">
        <v>43259</v>
      </c>
      <c r="D20" s="36">
        <v>43264</v>
      </c>
      <c r="E20" s="37">
        <v>5</v>
      </c>
      <c r="F20" s="38">
        <v>1</v>
      </c>
      <c r="G20" s="39" t="s">
        <v>29</v>
      </c>
      <c r="H20" s="40">
        <v>4400</v>
      </c>
      <c r="I20" s="40">
        <f t="shared" si="0"/>
        <v>22000</v>
      </c>
      <c r="J20" s="50">
        <v>74966888</v>
      </c>
      <c r="K20" s="51" t="s">
        <v>45</v>
      </c>
    </row>
    <row r="21" s="18" customFormat="1" spans="1:11">
      <c r="A21" s="34">
        <v>1311568</v>
      </c>
      <c r="B21" s="35" t="s">
        <v>153</v>
      </c>
      <c r="C21" s="36">
        <v>43261</v>
      </c>
      <c r="D21" s="36">
        <v>43266</v>
      </c>
      <c r="E21" s="37">
        <v>5</v>
      </c>
      <c r="F21" s="38">
        <v>2</v>
      </c>
      <c r="G21" s="39" t="s">
        <v>76</v>
      </c>
      <c r="H21" s="40">
        <v>9760</v>
      </c>
      <c r="I21" s="40">
        <f t="shared" si="0"/>
        <v>97600</v>
      </c>
      <c r="J21" s="50" t="s">
        <v>154</v>
      </c>
      <c r="K21" s="51" t="s">
        <v>30</v>
      </c>
    </row>
    <row r="22" s="18" customFormat="1" spans="1:11">
      <c r="A22" s="34">
        <v>1318529</v>
      </c>
      <c r="B22" s="35" t="s">
        <v>155</v>
      </c>
      <c r="C22" s="36">
        <v>43262</v>
      </c>
      <c r="D22" s="36">
        <v>43266</v>
      </c>
      <c r="E22" s="37">
        <v>4</v>
      </c>
      <c r="F22" s="38">
        <v>1</v>
      </c>
      <c r="G22" s="39" t="s">
        <v>24</v>
      </c>
      <c r="H22" s="40">
        <v>6035</v>
      </c>
      <c r="I22" s="40">
        <f t="shared" si="0"/>
        <v>24140</v>
      </c>
      <c r="J22" s="50">
        <v>91655592</v>
      </c>
      <c r="K22" s="51" t="s">
        <v>48</v>
      </c>
    </row>
    <row r="23" s="18" customFormat="1" spans="1:11">
      <c r="A23" s="34">
        <v>1317173</v>
      </c>
      <c r="B23" s="35" t="s">
        <v>156</v>
      </c>
      <c r="C23" s="36">
        <v>43263</v>
      </c>
      <c r="D23" s="36">
        <v>43267</v>
      </c>
      <c r="E23" s="37">
        <v>4</v>
      </c>
      <c r="F23" s="38">
        <v>1</v>
      </c>
      <c r="G23" s="39" t="s">
        <v>24</v>
      </c>
      <c r="H23" s="40">
        <v>6035</v>
      </c>
      <c r="I23" s="40">
        <f t="shared" si="0"/>
        <v>24140</v>
      </c>
      <c r="J23" s="50">
        <v>89098760</v>
      </c>
      <c r="K23" s="51" t="s">
        <v>51</v>
      </c>
    </row>
    <row r="24" s="18" customFormat="1" spans="1:11">
      <c r="A24" s="34">
        <v>1315381</v>
      </c>
      <c r="B24" s="35" t="s">
        <v>157</v>
      </c>
      <c r="C24" s="36">
        <v>43263</v>
      </c>
      <c r="D24" s="36">
        <v>43268</v>
      </c>
      <c r="E24" s="37">
        <v>5</v>
      </c>
      <c r="F24" s="38">
        <v>1</v>
      </c>
      <c r="G24" s="39" t="s">
        <v>158</v>
      </c>
      <c r="H24" s="40">
        <v>7500</v>
      </c>
      <c r="I24" s="40">
        <f t="shared" si="0"/>
        <v>37500</v>
      </c>
      <c r="J24" s="50">
        <v>87266322</v>
      </c>
      <c r="K24" s="51" t="s">
        <v>21</v>
      </c>
    </row>
    <row r="25" s="18" customFormat="1" spans="1:11">
      <c r="A25" s="34">
        <v>1315260</v>
      </c>
      <c r="B25" s="35" t="s">
        <v>159</v>
      </c>
      <c r="C25" s="36">
        <v>43264</v>
      </c>
      <c r="D25" s="36">
        <v>43266</v>
      </c>
      <c r="E25" s="37">
        <v>2</v>
      </c>
      <c r="F25" s="38">
        <v>1</v>
      </c>
      <c r="G25" s="39" t="s">
        <v>13</v>
      </c>
      <c r="H25" s="40">
        <v>4600</v>
      </c>
      <c r="I25" s="40">
        <f t="shared" si="0"/>
        <v>9200</v>
      </c>
      <c r="J25" s="50">
        <v>87313147</v>
      </c>
      <c r="K25" s="51" t="s">
        <v>21</v>
      </c>
    </row>
    <row r="26" s="18" customFormat="1" spans="1:11">
      <c r="A26" s="34">
        <v>1310214</v>
      </c>
      <c r="B26" s="35" t="s">
        <v>160</v>
      </c>
      <c r="C26" s="36">
        <v>43264</v>
      </c>
      <c r="D26" s="36">
        <v>43268</v>
      </c>
      <c r="E26" s="37">
        <v>4</v>
      </c>
      <c r="F26" s="38">
        <v>1</v>
      </c>
      <c r="G26" s="39" t="s">
        <v>29</v>
      </c>
      <c r="H26" s="40">
        <v>4400</v>
      </c>
      <c r="I26" s="40">
        <f t="shared" si="0"/>
        <v>17600</v>
      </c>
      <c r="J26" s="50">
        <v>76805671</v>
      </c>
      <c r="K26" s="51" t="s">
        <v>30</v>
      </c>
    </row>
    <row r="27" s="18" customFormat="1" spans="1:11">
      <c r="A27" s="34">
        <v>1310967</v>
      </c>
      <c r="B27" s="35" t="s">
        <v>161</v>
      </c>
      <c r="C27" s="36">
        <v>43264</v>
      </c>
      <c r="D27" s="36">
        <v>43269</v>
      </c>
      <c r="E27" s="37">
        <v>5</v>
      </c>
      <c r="F27" s="38">
        <v>1</v>
      </c>
      <c r="G27" s="39" t="s">
        <v>13</v>
      </c>
      <c r="H27" s="40">
        <v>4600</v>
      </c>
      <c r="I27" s="40">
        <f t="shared" si="0"/>
        <v>23000</v>
      </c>
      <c r="J27" s="50">
        <v>77736000</v>
      </c>
      <c r="K27" s="51" t="s">
        <v>17</v>
      </c>
    </row>
    <row r="28" s="18" customFormat="1" spans="1:11">
      <c r="A28" s="34">
        <v>1316131</v>
      </c>
      <c r="B28" s="35" t="s">
        <v>162</v>
      </c>
      <c r="C28" s="36">
        <v>43265</v>
      </c>
      <c r="D28" s="36">
        <v>43269</v>
      </c>
      <c r="E28" s="37">
        <v>4</v>
      </c>
      <c r="F28" s="38">
        <v>7</v>
      </c>
      <c r="G28" s="39" t="s">
        <v>13</v>
      </c>
      <c r="H28" s="40">
        <v>4760</v>
      </c>
      <c r="I28" s="40">
        <f t="shared" si="0"/>
        <v>133280</v>
      </c>
      <c r="J28" s="50" t="s">
        <v>163</v>
      </c>
      <c r="K28" s="51" t="s">
        <v>17</v>
      </c>
    </row>
    <row r="29" s="18" customFormat="1" spans="1:11">
      <c r="A29" s="34">
        <v>1318696</v>
      </c>
      <c r="B29" s="35" t="s">
        <v>164</v>
      </c>
      <c r="C29" s="36">
        <v>43265</v>
      </c>
      <c r="D29" s="36">
        <v>43270</v>
      </c>
      <c r="E29" s="37">
        <v>5</v>
      </c>
      <c r="F29" s="38">
        <v>1</v>
      </c>
      <c r="G29" s="39" t="s">
        <v>24</v>
      </c>
      <c r="H29" s="40">
        <v>6035</v>
      </c>
      <c r="I29" s="40">
        <f t="shared" si="0"/>
        <v>30175</v>
      </c>
      <c r="J29" s="50">
        <v>91656703</v>
      </c>
      <c r="K29" s="51" t="s">
        <v>21</v>
      </c>
    </row>
    <row r="30" s="18" customFormat="1" spans="1:11">
      <c r="A30" s="34">
        <v>1315126</v>
      </c>
      <c r="B30" s="35" t="s">
        <v>165</v>
      </c>
      <c r="C30" s="36">
        <v>43265</v>
      </c>
      <c r="D30" s="36">
        <v>43270</v>
      </c>
      <c r="E30" s="37">
        <v>5</v>
      </c>
      <c r="F30" s="38">
        <v>1</v>
      </c>
      <c r="G30" s="39" t="s">
        <v>29</v>
      </c>
      <c r="H30" s="40">
        <v>4400</v>
      </c>
      <c r="I30" s="40">
        <f t="shared" si="0"/>
        <v>22000</v>
      </c>
      <c r="J30" s="50">
        <v>87260494</v>
      </c>
      <c r="K30" s="51" t="s">
        <v>30</v>
      </c>
    </row>
    <row r="31" s="18" customFormat="1" spans="1:11">
      <c r="A31" s="34">
        <v>1308845</v>
      </c>
      <c r="B31" s="35" t="s">
        <v>166</v>
      </c>
      <c r="C31" s="36">
        <v>43266</v>
      </c>
      <c r="D31" s="36">
        <v>43267</v>
      </c>
      <c r="E31" s="37">
        <v>1</v>
      </c>
      <c r="F31" s="38">
        <v>1</v>
      </c>
      <c r="G31" s="39" t="s">
        <v>50</v>
      </c>
      <c r="H31" s="40">
        <v>10710</v>
      </c>
      <c r="I31" s="40">
        <f t="shared" si="0"/>
        <v>10710</v>
      </c>
      <c r="J31" s="50">
        <v>75508042</v>
      </c>
      <c r="K31" s="51" t="s">
        <v>51</v>
      </c>
    </row>
    <row r="32" s="18" customFormat="1" spans="1:11">
      <c r="A32" s="34">
        <v>1316561</v>
      </c>
      <c r="B32" s="35" t="s">
        <v>167</v>
      </c>
      <c r="C32" s="36">
        <v>43266</v>
      </c>
      <c r="D32" s="36">
        <v>43267</v>
      </c>
      <c r="E32" s="37">
        <v>1</v>
      </c>
      <c r="F32" s="38">
        <v>1</v>
      </c>
      <c r="G32" s="39" t="s">
        <v>24</v>
      </c>
      <c r="H32" s="40">
        <v>6035</v>
      </c>
      <c r="I32" s="40">
        <f t="shared" si="0"/>
        <v>6035</v>
      </c>
      <c r="J32" s="50">
        <v>88175647</v>
      </c>
      <c r="K32" s="51" t="s">
        <v>17</v>
      </c>
    </row>
    <row r="33" s="18" customFormat="1" spans="1:11">
      <c r="A33" s="34">
        <v>1315205</v>
      </c>
      <c r="B33" s="35" t="s">
        <v>168</v>
      </c>
      <c r="C33" s="36">
        <v>43267</v>
      </c>
      <c r="D33" s="36">
        <v>43269</v>
      </c>
      <c r="E33" s="37">
        <v>2</v>
      </c>
      <c r="F33" s="38">
        <v>1</v>
      </c>
      <c r="G33" s="39" t="s">
        <v>29</v>
      </c>
      <c r="H33" s="40">
        <v>4400</v>
      </c>
      <c r="I33" s="40">
        <f t="shared" si="0"/>
        <v>8800</v>
      </c>
      <c r="J33" s="50">
        <v>87322163</v>
      </c>
      <c r="K33" s="51" t="s">
        <v>30</v>
      </c>
    </row>
    <row r="34" s="18" customFormat="1" spans="1:11">
      <c r="A34" s="34">
        <v>1289257</v>
      </c>
      <c r="B34" s="35" t="s">
        <v>169</v>
      </c>
      <c r="C34" s="36">
        <v>43267</v>
      </c>
      <c r="D34" s="36">
        <v>43270</v>
      </c>
      <c r="E34" s="37">
        <v>3</v>
      </c>
      <c r="F34" s="38">
        <v>1</v>
      </c>
      <c r="G34" s="39" t="s">
        <v>32</v>
      </c>
      <c r="H34" s="40">
        <v>4760</v>
      </c>
      <c r="I34" s="40">
        <f t="shared" si="0"/>
        <v>14280</v>
      </c>
      <c r="J34" s="50">
        <v>92357737</v>
      </c>
      <c r="K34" s="51" t="s">
        <v>51</v>
      </c>
    </row>
    <row r="35" s="18" customFormat="1" spans="1:11">
      <c r="A35" s="34">
        <v>1314218</v>
      </c>
      <c r="B35" s="35" t="s">
        <v>170</v>
      </c>
      <c r="C35" s="36">
        <v>43268</v>
      </c>
      <c r="D35" s="36">
        <v>43270</v>
      </c>
      <c r="E35" s="37">
        <v>2</v>
      </c>
      <c r="F35" s="38">
        <v>1</v>
      </c>
      <c r="G35" s="39" t="s">
        <v>29</v>
      </c>
      <c r="H35" s="40">
        <v>4400</v>
      </c>
      <c r="I35" s="40">
        <f t="shared" si="0"/>
        <v>8800</v>
      </c>
      <c r="J35" s="50">
        <v>84411716</v>
      </c>
      <c r="K35" s="51" t="s">
        <v>30</v>
      </c>
    </row>
    <row r="36" s="18" customFormat="1" spans="1:11">
      <c r="A36" s="34">
        <v>1314760</v>
      </c>
      <c r="B36" s="35" t="s">
        <v>171</v>
      </c>
      <c r="C36" s="36">
        <v>43268</v>
      </c>
      <c r="D36" s="36">
        <v>43270</v>
      </c>
      <c r="E36" s="37">
        <v>2</v>
      </c>
      <c r="F36" s="38">
        <v>1</v>
      </c>
      <c r="G36" s="39" t="s">
        <v>29</v>
      </c>
      <c r="H36" s="40">
        <v>4400</v>
      </c>
      <c r="I36" s="40">
        <f t="shared" si="0"/>
        <v>8800</v>
      </c>
      <c r="J36" s="50">
        <v>85330765</v>
      </c>
      <c r="K36" s="51" t="s">
        <v>48</v>
      </c>
    </row>
    <row r="37" s="18" customFormat="1" spans="1:11">
      <c r="A37" s="34">
        <v>1316211</v>
      </c>
      <c r="B37" s="35" t="s">
        <v>172</v>
      </c>
      <c r="C37" s="36">
        <v>43268</v>
      </c>
      <c r="D37" s="36">
        <v>43270</v>
      </c>
      <c r="E37" s="37">
        <v>2</v>
      </c>
      <c r="F37" s="38">
        <v>1</v>
      </c>
      <c r="G37" s="39" t="s">
        <v>13</v>
      </c>
      <c r="H37" s="40">
        <v>4600</v>
      </c>
      <c r="I37" s="40">
        <f t="shared" si="0"/>
        <v>9200</v>
      </c>
      <c r="J37" s="50">
        <v>88177919</v>
      </c>
      <c r="K37" s="51" t="s">
        <v>21</v>
      </c>
    </row>
    <row r="38" s="18" customFormat="1" spans="1:11">
      <c r="A38" s="34">
        <v>1321616</v>
      </c>
      <c r="B38" s="35" t="s">
        <v>173</v>
      </c>
      <c r="C38" s="36">
        <v>43269</v>
      </c>
      <c r="D38" s="36">
        <v>43272</v>
      </c>
      <c r="E38" s="37">
        <v>3</v>
      </c>
      <c r="F38" s="38">
        <v>1</v>
      </c>
      <c r="G38" s="39" t="s">
        <v>29</v>
      </c>
      <c r="H38" s="40">
        <v>4400</v>
      </c>
      <c r="I38" s="40">
        <f t="shared" si="0"/>
        <v>13200</v>
      </c>
      <c r="J38" s="50">
        <v>95912025</v>
      </c>
      <c r="K38" s="51" t="s">
        <v>124</v>
      </c>
    </row>
    <row r="39" s="18" customFormat="1" spans="1:11">
      <c r="A39" s="34">
        <v>1299631</v>
      </c>
      <c r="B39" s="35" t="s">
        <v>174</v>
      </c>
      <c r="C39" s="36">
        <v>43269</v>
      </c>
      <c r="D39" s="36">
        <v>43275</v>
      </c>
      <c r="E39" s="37">
        <v>6</v>
      </c>
      <c r="F39" s="38">
        <v>1</v>
      </c>
      <c r="G39" s="39" t="s">
        <v>24</v>
      </c>
      <c r="H39" s="40">
        <v>6035</v>
      </c>
      <c r="I39" s="40">
        <f t="shared" si="0"/>
        <v>36210</v>
      </c>
      <c r="J39" s="50">
        <v>91069337</v>
      </c>
      <c r="K39" s="51" t="s">
        <v>30</v>
      </c>
    </row>
    <row r="40" s="18" customFormat="1" spans="1:11">
      <c r="A40" s="34">
        <v>1313480</v>
      </c>
      <c r="B40" s="35" t="s">
        <v>175</v>
      </c>
      <c r="C40" s="36">
        <v>43270</v>
      </c>
      <c r="D40" s="36">
        <v>43273</v>
      </c>
      <c r="E40" s="37">
        <v>3</v>
      </c>
      <c r="F40" s="38">
        <v>1</v>
      </c>
      <c r="G40" s="39" t="s">
        <v>32</v>
      </c>
      <c r="H40" s="40">
        <v>4600</v>
      </c>
      <c r="I40" s="40">
        <f t="shared" si="0"/>
        <v>13800</v>
      </c>
      <c r="J40" s="50">
        <v>82638518</v>
      </c>
      <c r="K40" s="51" t="s">
        <v>27</v>
      </c>
    </row>
    <row r="41" s="18" customFormat="1" spans="1:11">
      <c r="A41" s="34">
        <v>1316044</v>
      </c>
      <c r="B41" s="35" t="s">
        <v>176</v>
      </c>
      <c r="C41" s="36">
        <v>43271</v>
      </c>
      <c r="D41" s="36">
        <v>43276</v>
      </c>
      <c r="E41" s="37">
        <v>5</v>
      </c>
      <c r="F41" s="38">
        <v>1</v>
      </c>
      <c r="G41" s="39" t="s">
        <v>13</v>
      </c>
      <c r="H41" s="40">
        <v>4600</v>
      </c>
      <c r="I41" s="40">
        <f t="shared" si="0"/>
        <v>23000</v>
      </c>
      <c r="J41" s="50">
        <v>89087320</v>
      </c>
      <c r="K41" s="51" t="s">
        <v>21</v>
      </c>
    </row>
    <row r="42" s="18" customFormat="1" spans="1:11">
      <c r="A42" s="34">
        <v>1309551</v>
      </c>
      <c r="B42" s="35" t="s">
        <v>177</v>
      </c>
      <c r="C42" s="36">
        <v>43272</v>
      </c>
      <c r="D42" s="36">
        <v>43276</v>
      </c>
      <c r="E42" s="37">
        <v>4</v>
      </c>
      <c r="F42" s="38">
        <v>1</v>
      </c>
      <c r="G42" s="39" t="s">
        <v>13</v>
      </c>
      <c r="H42" s="40">
        <v>4600</v>
      </c>
      <c r="I42" s="40">
        <f t="shared" si="0"/>
        <v>18400</v>
      </c>
      <c r="J42" s="50">
        <v>76323863</v>
      </c>
      <c r="K42" s="51" t="s">
        <v>17</v>
      </c>
    </row>
    <row r="43" s="18" customFormat="1" spans="1:11">
      <c r="A43" s="34">
        <v>1306090</v>
      </c>
      <c r="B43" s="35" t="s">
        <v>178</v>
      </c>
      <c r="C43" s="36">
        <v>43272</v>
      </c>
      <c r="D43" s="36">
        <v>43277</v>
      </c>
      <c r="E43" s="37">
        <v>5</v>
      </c>
      <c r="F43" s="38">
        <v>1</v>
      </c>
      <c r="G43" s="39" t="s">
        <v>29</v>
      </c>
      <c r="H43" s="40">
        <v>4400</v>
      </c>
      <c r="I43" s="40">
        <f t="shared" si="0"/>
        <v>22000</v>
      </c>
      <c r="J43" s="50">
        <v>73510427</v>
      </c>
      <c r="K43" s="51" t="s">
        <v>107</v>
      </c>
    </row>
    <row r="44" s="18" customFormat="1" spans="1:11">
      <c r="A44" s="34">
        <v>1306706</v>
      </c>
      <c r="B44" s="35" t="s">
        <v>179</v>
      </c>
      <c r="C44" s="36">
        <v>43273</v>
      </c>
      <c r="D44" s="36">
        <v>43275</v>
      </c>
      <c r="E44" s="37">
        <v>2</v>
      </c>
      <c r="F44" s="38">
        <v>1</v>
      </c>
      <c r="G44" s="39" t="s">
        <v>13</v>
      </c>
      <c r="H44" s="40">
        <v>4600</v>
      </c>
      <c r="I44" s="40">
        <f t="shared" si="0"/>
        <v>9200</v>
      </c>
      <c r="J44" s="50">
        <v>73525872</v>
      </c>
      <c r="K44" s="51" t="s">
        <v>107</v>
      </c>
    </row>
    <row r="45" s="18" customFormat="1" spans="1:11">
      <c r="A45" s="34">
        <v>1321486</v>
      </c>
      <c r="B45" s="35" t="s">
        <v>180</v>
      </c>
      <c r="C45" s="36">
        <v>43273</v>
      </c>
      <c r="D45" s="36">
        <v>43276</v>
      </c>
      <c r="E45" s="37">
        <v>3</v>
      </c>
      <c r="F45" s="38">
        <v>1</v>
      </c>
      <c r="G45" s="39" t="s">
        <v>13</v>
      </c>
      <c r="H45" s="40">
        <v>4600</v>
      </c>
      <c r="I45" s="40">
        <f t="shared" si="0"/>
        <v>13800</v>
      </c>
      <c r="J45" s="50">
        <v>95917101</v>
      </c>
      <c r="K45" s="51" t="s">
        <v>21</v>
      </c>
    </row>
    <row r="46" s="18" customFormat="1" spans="1:11">
      <c r="A46" s="34">
        <v>1321213</v>
      </c>
      <c r="B46" s="35" t="s">
        <v>181</v>
      </c>
      <c r="C46" s="36">
        <v>43275</v>
      </c>
      <c r="D46" s="36">
        <v>43278</v>
      </c>
      <c r="E46" s="37">
        <v>3</v>
      </c>
      <c r="F46" s="38">
        <v>1</v>
      </c>
      <c r="G46" s="39" t="s">
        <v>182</v>
      </c>
      <c r="H46" s="40">
        <v>7635</v>
      </c>
      <c r="I46" s="40">
        <f t="shared" si="0"/>
        <v>22905</v>
      </c>
      <c r="J46" s="50">
        <v>95127962</v>
      </c>
      <c r="K46" s="51" t="s">
        <v>19</v>
      </c>
    </row>
    <row r="47" s="18" customFormat="1" spans="1:11">
      <c r="A47" s="34">
        <v>1321019</v>
      </c>
      <c r="B47" s="35" t="s">
        <v>183</v>
      </c>
      <c r="C47" s="36">
        <v>43275</v>
      </c>
      <c r="D47" s="36">
        <v>43280</v>
      </c>
      <c r="E47" s="37">
        <v>5</v>
      </c>
      <c r="F47" s="38">
        <v>1</v>
      </c>
      <c r="G47" s="39" t="s">
        <v>29</v>
      </c>
      <c r="H47" s="40">
        <v>4400</v>
      </c>
      <c r="I47" s="40">
        <f t="shared" si="0"/>
        <v>22000</v>
      </c>
      <c r="J47" s="50">
        <v>95877563</v>
      </c>
      <c r="K47" s="51" t="s">
        <v>21</v>
      </c>
    </row>
    <row r="48" s="18" customFormat="1" spans="1:11">
      <c r="A48" s="34">
        <v>1319953</v>
      </c>
      <c r="B48" s="35" t="s">
        <v>184</v>
      </c>
      <c r="C48" s="36">
        <v>43277</v>
      </c>
      <c r="D48" s="36">
        <v>43280</v>
      </c>
      <c r="E48" s="37">
        <v>3</v>
      </c>
      <c r="F48" s="38">
        <v>1</v>
      </c>
      <c r="G48" s="39" t="s">
        <v>73</v>
      </c>
      <c r="H48" s="40">
        <v>6200</v>
      </c>
      <c r="I48" s="40">
        <f t="shared" si="0"/>
        <v>18600</v>
      </c>
      <c r="J48" s="50">
        <v>93351422</v>
      </c>
      <c r="K48" s="51" t="s">
        <v>27</v>
      </c>
    </row>
    <row r="49" s="18" customFormat="1" spans="1:11">
      <c r="A49" s="34">
        <v>1321303</v>
      </c>
      <c r="B49" s="35" t="s">
        <v>185</v>
      </c>
      <c r="C49" s="36">
        <v>43277</v>
      </c>
      <c r="D49" s="36">
        <v>43280</v>
      </c>
      <c r="E49" s="37">
        <v>3</v>
      </c>
      <c r="F49" s="38">
        <v>1</v>
      </c>
      <c r="G49" s="39" t="s">
        <v>73</v>
      </c>
      <c r="H49" s="40">
        <v>6200</v>
      </c>
      <c r="I49" s="40">
        <f t="shared" si="0"/>
        <v>18600</v>
      </c>
      <c r="J49" s="50">
        <v>95891315</v>
      </c>
      <c r="K49" s="51" t="s">
        <v>48</v>
      </c>
    </row>
    <row r="50" s="18" customFormat="1" spans="1:11">
      <c r="A50" s="34">
        <v>1321760</v>
      </c>
      <c r="B50" s="35" t="s">
        <v>186</v>
      </c>
      <c r="C50" s="36">
        <v>43277</v>
      </c>
      <c r="D50" s="36">
        <v>43280</v>
      </c>
      <c r="E50" s="37">
        <v>3</v>
      </c>
      <c r="F50" s="38">
        <v>1</v>
      </c>
      <c r="G50" s="39" t="s">
        <v>29</v>
      </c>
      <c r="H50" s="40">
        <v>4400</v>
      </c>
      <c r="I50" s="40">
        <f t="shared" si="0"/>
        <v>13200</v>
      </c>
      <c r="J50" s="50">
        <v>95986033</v>
      </c>
      <c r="K50" s="51" t="s">
        <v>17</v>
      </c>
    </row>
    <row r="51" s="18" customFormat="1" spans="1:11">
      <c r="A51" s="34">
        <v>1325633</v>
      </c>
      <c r="B51" s="35" t="s">
        <v>187</v>
      </c>
      <c r="C51" s="36">
        <v>43277</v>
      </c>
      <c r="D51" s="36">
        <v>43280</v>
      </c>
      <c r="E51" s="37">
        <v>3</v>
      </c>
      <c r="F51" s="38">
        <v>1</v>
      </c>
      <c r="G51" s="39" t="s">
        <v>24</v>
      </c>
      <c r="H51" s="40">
        <v>6035</v>
      </c>
      <c r="I51" s="40">
        <f t="shared" si="0"/>
        <v>18105</v>
      </c>
      <c r="J51" s="50">
        <v>72714190</v>
      </c>
      <c r="K51" s="51" t="s">
        <v>45</v>
      </c>
    </row>
    <row r="52" s="18" customFormat="1" spans="1:11">
      <c r="A52" s="34">
        <v>1287780</v>
      </c>
      <c r="B52" s="35" t="s">
        <v>188</v>
      </c>
      <c r="C52" s="36">
        <v>43278</v>
      </c>
      <c r="D52" s="36">
        <v>43281</v>
      </c>
      <c r="E52" s="37">
        <v>3</v>
      </c>
      <c r="F52" s="38">
        <v>2</v>
      </c>
      <c r="G52" s="39" t="s">
        <v>29</v>
      </c>
      <c r="H52" s="40">
        <v>4560</v>
      </c>
      <c r="I52" s="40">
        <f t="shared" si="0"/>
        <v>27360</v>
      </c>
      <c r="J52" s="50" t="s">
        <v>189</v>
      </c>
      <c r="K52" s="51" t="s">
        <v>33</v>
      </c>
    </row>
    <row r="53" s="18" customFormat="1" spans="1:11">
      <c r="A53" s="34">
        <v>1308172</v>
      </c>
      <c r="B53" s="35" t="s">
        <v>190</v>
      </c>
      <c r="C53" s="36">
        <v>43278</v>
      </c>
      <c r="D53" s="36">
        <v>43281</v>
      </c>
      <c r="E53" s="37">
        <v>3</v>
      </c>
      <c r="F53" s="38">
        <v>3</v>
      </c>
      <c r="G53" s="39" t="s">
        <v>29</v>
      </c>
      <c r="H53" s="40">
        <v>4400</v>
      </c>
      <c r="I53" s="40">
        <f t="shared" si="0"/>
        <v>39600</v>
      </c>
      <c r="J53" s="50" t="s">
        <v>191</v>
      </c>
      <c r="K53" s="51" t="s">
        <v>124</v>
      </c>
    </row>
    <row r="54" s="18" customFormat="1" spans="1:11">
      <c r="A54" s="34">
        <v>1309155</v>
      </c>
      <c r="B54" s="35" t="s">
        <v>192</v>
      </c>
      <c r="C54" s="36">
        <v>43278</v>
      </c>
      <c r="D54" s="36">
        <v>43281</v>
      </c>
      <c r="E54" s="37">
        <v>3</v>
      </c>
      <c r="F54" s="38">
        <v>2</v>
      </c>
      <c r="G54" s="39" t="s">
        <v>13</v>
      </c>
      <c r="H54" s="40">
        <v>4600</v>
      </c>
      <c r="I54" s="40">
        <f t="shared" si="0"/>
        <v>27600</v>
      </c>
      <c r="J54" s="50" t="s">
        <v>193</v>
      </c>
      <c r="K54" s="51" t="s">
        <v>21</v>
      </c>
    </row>
    <row r="55" s="18" customFormat="1" spans="1:11">
      <c r="A55" s="34"/>
      <c r="B55" s="35"/>
      <c r="C55" s="35"/>
      <c r="D55" s="35"/>
      <c r="E55" s="35"/>
      <c r="F55" s="35"/>
      <c r="G55" s="35"/>
      <c r="H55" s="40"/>
      <c r="I55" s="40"/>
      <c r="J55" s="52"/>
      <c r="K55" s="53"/>
    </row>
    <row r="56" s="18" customFormat="1" ht="21" customHeight="1" spans="1:11">
      <c r="A56" s="26"/>
      <c r="B56" s="41"/>
      <c r="C56" s="28"/>
      <c r="D56" s="42"/>
      <c r="E56" s="43"/>
      <c r="F56" s="44" t="s">
        <v>194</v>
      </c>
      <c r="G56" s="44"/>
      <c r="H56" s="44"/>
      <c r="I56" s="54">
        <f>SUM(I5:I55)</f>
        <v>1115565</v>
      </c>
      <c r="J56" s="55" t="s">
        <v>195</v>
      </c>
      <c r="K56" s="56"/>
    </row>
    <row r="57" s="18" customFormat="1" ht="21" customHeight="1" spans="1:11">
      <c r="A57" s="26"/>
      <c r="B57" s="41"/>
      <c r="C57" s="28"/>
      <c r="D57" s="28"/>
      <c r="E57" s="45"/>
      <c r="F57" s="46" t="s">
        <v>196</v>
      </c>
      <c r="G57" s="46"/>
      <c r="H57" s="46"/>
      <c r="I57" s="57">
        <v>-856800</v>
      </c>
      <c r="J57" s="58"/>
      <c r="K57" s="56"/>
    </row>
    <row r="58" s="18" customFormat="1" ht="21" customHeight="1" spans="1:11">
      <c r="A58" s="26"/>
      <c r="B58" s="41"/>
      <c r="C58" s="28"/>
      <c r="D58" s="28"/>
      <c r="E58" s="45"/>
      <c r="F58" s="46" t="s">
        <v>197</v>
      </c>
      <c r="G58" s="46"/>
      <c r="H58" s="46"/>
      <c r="I58" s="57">
        <v>-78265</v>
      </c>
      <c r="J58" s="58"/>
      <c r="K58" s="56"/>
    </row>
    <row r="59" s="18" customFormat="1" ht="21" customHeight="1" spans="1:11">
      <c r="A59" s="26"/>
      <c r="B59" s="41"/>
      <c r="C59" s="28"/>
      <c r="D59" s="47"/>
      <c r="E59" s="45"/>
      <c r="F59" s="48" t="s">
        <v>198</v>
      </c>
      <c r="G59" s="48"/>
      <c r="H59" s="48"/>
      <c r="I59" s="59">
        <f>I56+I57+I58</f>
        <v>180500</v>
      </c>
      <c r="J59" s="60"/>
      <c r="K59" s="56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abSelected="1" topLeftCell="B45" workbookViewId="0">
      <selection activeCell="H74" sqref="H74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1" t="s">
        <v>199</v>
      </c>
      <c r="B1" s="2" t="s">
        <v>200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3" t="s">
        <v>8</v>
      </c>
      <c r="I1" s="2" t="s">
        <v>9</v>
      </c>
      <c r="J1" s="1" t="s">
        <v>10</v>
      </c>
      <c r="K1" s="1" t="s">
        <v>11</v>
      </c>
    </row>
    <row r="2" ht="17.25" spans="1:11">
      <c r="A2" s="4">
        <v>1322909</v>
      </c>
      <c r="B2" s="5" t="s">
        <v>201</v>
      </c>
      <c r="C2" s="6" t="s">
        <v>202</v>
      </c>
      <c r="D2" s="6" t="s">
        <v>203</v>
      </c>
      <c r="E2" s="7" t="s">
        <v>204</v>
      </c>
      <c r="F2" s="7" t="s">
        <v>204</v>
      </c>
      <c r="G2" s="8" t="s">
        <v>24</v>
      </c>
      <c r="H2" s="6" t="s">
        <v>205</v>
      </c>
      <c r="I2" s="6" t="s">
        <v>205</v>
      </c>
      <c r="J2" s="7" t="s">
        <v>206</v>
      </c>
      <c r="K2" s="5" t="s">
        <v>21</v>
      </c>
    </row>
    <row r="3" ht="17.25" spans="1:11">
      <c r="A3" s="9"/>
      <c r="B3" s="10"/>
      <c r="C3" s="6" t="s">
        <v>207</v>
      </c>
      <c r="D3" s="6" t="s">
        <v>208</v>
      </c>
      <c r="E3" s="7" t="s">
        <v>209</v>
      </c>
      <c r="F3" s="7" t="s">
        <v>204</v>
      </c>
      <c r="G3" s="8" t="s">
        <v>13</v>
      </c>
      <c r="H3" s="6" t="s">
        <v>210</v>
      </c>
      <c r="I3" s="6" t="s">
        <v>211</v>
      </c>
      <c r="J3" s="7" t="s">
        <v>212</v>
      </c>
      <c r="K3" s="10"/>
    </row>
    <row r="4" ht="17.25" spans="1:11">
      <c r="A4" s="11">
        <v>1323154</v>
      </c>
      <c r="B4" s="8" t="s">
        <v>213</v>
      </c>
      <c r="C4" s="6" t="s">
        <v>214</v>
      </c>
      <c r="D4" s="6" t="s">
        <v>207</v>
      </c>
      <c r="E4" s="7" t="s">
        <v>204</v>
      </c>
      <c r="F4" s="7" t="s">
        <v>204</v>
      </c>
      <c r="G4" s="8" t="s">
        <v>24</v>
      </c>
      <c r="H4" s="6" t="s">
        <v>205</v>
      </c>
      <c r="I4" s="6" t="s">
        <v>205</v>
      </c>
      <c r="J4" s="7" t="s">
        <v>215</v>
      </c>
      <c r="K4" s="8" t="s">
        <v>21</v>
      </c>
    </row>
    <row r="5" ht="17.25" spans="1:11">
      <c r="A5" s="11">
        <v>1316810</v>
      </c>
      <c r="B5" s="8" t="s">
        <v>216</v>
      </c>
      <c r="C5" s="6" t="s">
        <v>202</v>
      </c>
      <c r="D5" s="6" t="s">
        <v>208</v>
      </c>
      <c r="E5" s="7" t="s">
        <v>217</v>
      </c>
      <c r="F5" s="7" t="s">
        <v>204</v>
      </c>
      <c r="G5" s="8" t="s">
        <v>13</v>
      </c>
      <c r="H5" s="6" t="s">
        <v>210</v>
      </c>
      <c r="I5" s="6" t="s">
        <v>218</v>
      </c>
      <c r="J5" s="7" t="s">
        <v>219</v>
      </c>
      <c r="K5" s="8" t="s">
        <v>21</v>
      </c>
    </row>
    <row r="6" ht="17.25" spans="1:11">
      <c r="A6" s="4">
        <v>1312902</v>
      </c>
      <c r="B6" s="5" t="s">
        <v>220</v>
      </c>
      <c r="C6" s="6" t="s">
        <v>207</v>
      </c>
      <c r="D6" s="6" t="s">
        <v>208</v>
      </c>
      <c r="E6" s="7" t="s">
        <v>209</v>
      </c>
      <c r="F6" s="7" t="s">
        <v>204</v>
      </c>
      <c r="G6" s="8" t="s">
        <v>73</v>
      </c>
      <c r="H6" s="6" t="s">
        <v>221</v>
      </c>
      <c r="I6" s="6" t="s">
        <v>222</v>
      </c>
      <c r="J6" s="12" t="s">
        <v>223</v>
      </c>
      <c r="K6" s="5" t="s">
        <v>124</v>
      </c>
    </row>
    <row r="7" ht="17.25" spans="1:11">
      <c r="A7" s="9"/>
      <c r="B7" s="10"/>
      <c r="C7" s="6" t="s">
        <v>208</v>
      </c>
      <c r="D7" s="6" t="s">
        <v>224</v>
      </c>
      <c r="E7" s="7" t="s">
        <v>225</v>
      </c>
      <c r="F7" s="7" t="s">
        <v>204</v>
      </c>
      <c r="G7" s="8" t="s">
        <v>73</v>
      </c>
      <c r="H7" s="6" t="s">
        <v>226</v>
      </c>
      <c r="I7" s="6" t="s">
        <v>227</v>
      </c>
      <c r="J7" s="9"/>
      <c r="K7" s="10"/>
    </row>
    <row r="8" ht="17.25" spans="1:11">
      <c r="A8" s="4">
        <v>1294705</v>
      </c>
      <c r="B8" s="5" t="s">
        <v>228</v>
      </c>
      <c r="C8" s="6" t="s">
        <v>229</v>
      </c>
      <c r="D8" s="6" t="s">
        <v>224</v>
      </c>
      <c r="E8" s="7" t="s">
        <v>230</v>
      </c>
      <c r="F8" s="7" t="s">
        <v>230</v>
      </c>
      <c r="G8" s="8" t="s">
        <v>24</v>
      </c>
      <c r="H8" s="6" t="s">
        <v>231</v>
      </c>
      <c r="I8" s="6" t="s">
        <v>232</v>
      </c>
      <c r="J8" s="8" t="s">
        <v>233</v>
      </c>
      <c r="K8" s="5" t="s">
        <v>51</v>
      </c>
    </row>
    <row r="9" ht="17.25" spans="1:11">
      <c r="A9" s="9"/>
      <c r="B9" s="10"/>
      <c r="C9" s="6" t="s">
        <v>234</v>
      </c>
      <c r="D9" s="6" t="s">
        <v>224</v>
      </c>
      <c r="E9" s="7" t="s">
        <v>230</v>
      </c>
      <c r="F9" s="7" t="s">
        <v>204</v>
      </c>
      <c r="G9" s="8" t="s">
        <v>182</v>
      </c>
      <c r="H9" s="6" t="s">
        <v>235</v>
      </c>
      <c r="I9" s="6" t="s">
        <v>236</v>
      </c>
      <c r="J9" s="7" t="s">
        <v>237</v>
      </c>
      <c r="K9" s="10"/>
    </row>
    <row r="10" ht="17.25" spans="1:11">
      <c r="A10" s="11">
        <v>1289368</v>
      </c>
      <c r="B10" s="8" t="s">
        <v>238</v>
      </c>
      <c r="C10" s="6" t="s">
        <v>208</v>
      </c>
      <c r="D10" s="6" t="s">
        <v>239</v>
      </c>
      <c r="E10" s="7" t="s">
        <v>217</v>
      </c>
      <c r="F10" s="7" t="s">
        <v>204</v>
      </c>
      <c r="G10" s="8" t="s">
        <v>182</v>
      </c>
      <c r="H10" s="6" t="s">
        <v>240</v>
      </c>
      <c r="I10" s="6" t="s">
        <v>241</v>
      </c>
      <c r="J10" s="7" t="s">
        <v>242</v>
      </c>
      <c r="K10" s="8" t="s">
        <v>15</v>
      </c>
    </row>
    <row r="11" ht="17.25" spans="1:11">
      <c r="A11" s="11">
        <v>1304031</v>
      </c>
      <c r="B11" s="8" t="s">
        <v>243</v>
      </c>
      <c r="C11" s="6" t="s">
        <v>208</v>
      </c>
      <c r="D11" s="6" t="s">
        <v>244</v>
      </c>
      <c r="E11" s="7" t="s">
        <v>217</v>
      </c>
      <c r="F11" s="7" t="s">
        <v>204</v>
      </c>
      <c r="G11" s="8" t="s">
        <v>13</v>
      </c>
      <c r="H11" s="6" t="s">
        <v>245</v>
      </c>
      <c r="I11" s="6" t="s">
        <v>246</v>
      </c>
      <c r="J11" s="7" t="s">
        <v>247</v>
      </c>
      <c r="K11" s="8" t="s">
        <v>107</v>
      </c>
    </row>
    <row r="12" ht="17.25" spans="1:11">
      <c r="A12" s="11">
        <v>1291656</v>
      </c>
      <c r="B12" s="8" t="s">
        <v>248</v>
      </c>
      <c r="C12" s="6" t="s">
        <v>208</v>
      </c>
      <c r="D12" s="6" t="s">
        <v>249</v>
      </c>
      <c r="E12" s="7" t="s">
        <v>230</v>
      </c>
      <c r="F12" s="7" t="s">
        <v>204</v>
      </c>
      <c r="G12" s="8" t="s">
        <v>13</v>
      </c>
      <c r="H12" s="6" t="s">
        <v>245</v>
      </c>
      <c r="I12" s="6" t="s">
        <v>250</v>
      </c>
      <c r="J12" s="7" t="s">
        <v>251</v>
      </c>
      <c r="K12" s="8" t="s">
        <v>30</v>
      </c>
    </row>
    <row r="13" ht="17.25" spans="1:11">
      <c r="A13" s="11">
        <v>1314913</v>
      </c>
      <c r="B13" s="8" t="s">
        <v>252</v>
      </c>
      <c r="C13" s="6" t="s">
        <v>253</v>
      </c>
      <c r="D13" s="6" t="s">
        <v>244</v>
      </c>
      <c r="E13" s="7" t="s">
        <v>209</v>
      </c>
      <c r="F13" s="7" t="s">
        <v>217</v>
      </c>
      <c r="G13" s="8" t="s">
        <v>13</v>
      </c>
      <c r="H13" s="6" t="s">
        <v>245</v>
      </c>
      <c r="I13" s="6" t="s">
        <v>254</v>
      </c>
      <c r="J13" s="8" t="s">
        <v>255</v>
      </c>
      <c r="K13" s="8" t="s">
        <v>17</v>
      </c>
    </row>
    <row r="14" ht="17.25" spans="1:11">
      <c r="A14" s="11">
        <v>1300246</v>
      </c>
      <c r="B14" s="8" t="s">
        <v>256</v>
      </c>
      <c r="C14" s="6" t="s">
        <v>257</v>
      </c>
      <c r="D14" s="6" t="s">
        <v>249</v>
      </c>
      <c r="E14" s="7" t="s">
        <v>225</v>
      </c>
      <c r="F14" s="7" t="s">
        <v>209</v>
      </c>
      <c r="G14" s="8" t="s">
        <v>24</v>
      </c>
      <c r="H14" s="6" t="s">
        <v>258</v>
      </c>
      <c r="I14" s="6" t="s">
        <v>259</v>
      </c>
      <c r="J14" s="7" t="s">
        <v>260</v>
      </c>
      <c r="K14" s="8" t="s">
        <v>27</v>
      </c>
    </row>
    <row r="15" ht="17.25" spans="1:11">
      <c r="A15" s="11">
        <v>1326131</v>
      </c>
      <c r="B15" s="8" t="s">
        <v>261</v>
      </c>
      <c r="C15" s="6" t="s">
        <v>257</v>
      </c>
      <c r="D15" s="6" t="s">
        <v>249</v>
      </c>
      <c r="E15" s="7" t="s">
        <v>225</v>
      </c>
      <c r="F15" s="7" t="s">
        <v>209</v>
      </c>
      <c r="G15" s="8" t="s">
        <v>47</v>
      </c>
      <c r="H15" s="6" t="s">
        <v>262</v>
      </c>
      <c r="I15" s="6" t="s">
        <v>263</v>
      </c>
      <c r="J15" s="7" t="s">
        <v>264</v>
      </c>
      <c r="K15" s="8" t="s">
        <v>48</v>
      </c>
    </row>
    <row r="16" ht="17.25" spans="1:11">
      <c r="A16" s="11">
        <v>1324512</v>
      </c>
      <c r="B16" s="8" t="s">
        <v>265</v>
      </c>
      <c r="C16" s="6" t="s">
        <v>266</v>
      </c>
      <c r="D16" s="6" t="s">
        <v>249</v>
      </c>
      <c r="E16" s="7" t="s">
        <v>217</v>
      </c>
      <c r="F16" s="7" t="s">
        <v>204</v>
      </c>
      <c r="G16" s="8" t="s">
        <v>13</v>
      </c>
      <c r="H16" s="6" t="s">
        <v>245</v>
      </c>
      <c r="I16" s="6" t="s">
        <v>246</v>
      </c>
      <c r="J16" s="7" t="s">
        <v>267</v>
      </c>
      <c r="K16" s="8" t="s">
        <v>51</v>
      </c>
    </row>
    <row r="17" ht="17.25" spans="1:11">
      <c r="A17" s="11">
        <v>1325593</v>
      </c>
      <c r="B17" s="8" t="s">
        <v>268</v>
      </c>
      <c r="C17" s="6" t="s">
        <v>266</v>
      </c>
      <c r="D17" s="6" t="s">
        <v>269</v>
      </c>
      <c r="E17" s="7" t="s">
        <v>225</v>
      </c>
      <c r="F17" s="7" t="s">
        <v>209</v>
      </c>
      <c r="G17" s="8" t="s">
        <v>47</v>
      </c>
      <c r="H17" s="6" t="s">
        <v>262</v>
      </c>
      <c r="I17" s="6" t="s">
        <v>263</v>
      </c>
      <c r="J17" s="7" t="s">
        <v>270</v>
      </c>
      <c r="K17" s="8" t="s">
        <v>45</v>
      </c>
    </row>
    <row r="18" ht="17.25" spans="1:11">
      <c r="A18" s="11">
        <v>1317563</v>
      </c>
      <c r="B18" s="8" t="s">
        <v>271</v>
      </c>
      <c r="C18" s="6" t="s">
        <v>244</v>
      </c>
      <c r="D18" s="6" t="s">
        <v>249</v>
      </c>
      <c r="E18" s="7" t="s">
        <v>209</v>
      </c>
      <c r="F18" s="7" t="s">
        <v>204</v>
      </c>
      <c r="G18" s="8" t="s">
        <v>13</v>
      </c>
      <c r="H18" s="6" t="s">
        <v>245</v>
      </c>
      <c r="I18" s="6" t="s">
        <v>272</v>
      </c>
      <c r="J18" s="7" t="s">
        <v>273</v>
      </c>
      <c r="K18" s="8" t="s">
        <v>45</v>
      </c>
    </row>
    <row r="19" ht="17.25" spans="1:11">
      <c r="A19" s="11">
        <v>1322035</v>
      </c>
      <c r="B19" s="8" t="s">
        <v>274</v>
      </c>
      <c r="C19" s="6" t="s">
        <v>244</v>
      </c>
      <c r="D19" s="6" t="s">
        <v>275</v>
      </c>
      <c r="E19" s="7" t="s">
        <v>225</v>
      </c>
      <c r="F19" s="7" t="s">
        <v>204</v>
      </c>
      <c r="G19" s="8" t="s">
        <v>276</v>
      </c>
      <c r="H19" s="6" t="s">
        <v>277</v>
      </c>
      <c r="I19" s="6" t="s">
        <v>278</v>
      </c>
      <c r="J19" s="7" t="s">
        <v>279</v>
      </c>
      <c r="K19" s="8" t="s">
        <v>27</v>
      </c>
    </row>
    <row r="20" ht="17.25" spans="1:11">
      <c r="A20" s="11">
        <v>1286297</v>
      </c>
      <c r="B20" s="8" t="s">
        <v>280</v>
      </c>
      <c r="C20" s="6" t="s">
        <v>244</v>
      </c>
      <c r="D20" s="6" t="s">
        <v>281</v>
      </c>
      <c r="E20" s="7" t="s">
        <v>230</v>
      </c>
      <c r="F20" s="7" t="s">
        <v>217</v>
      </c>
      <c r="G20" s="8" t="s">
        <v>182</v>
      </c>
      <c r="H20" s="6" t="s">
        <v>240</v>
      </c>
      <c r="I20" s="6" t="s">
        <v>282</v>
      </c>
      <c r="J20" s="8" t="s">
        <v>283</v>
      </c>
      <c r="K20" s="8" t="s">
        <v>17</v>
      </c>
    </row>
    <row r="21" ht="17.25" spans="1:11">
      <c r="A21" s="11">
        <v>1291197</v>
      </c>
      <c r="B21" s="8" t="s">
        <v>284</v>
      </c>
      <c r="C21" s="6" t="s">
        <v>244</v>
      </c>
      <c r="D21" s="6" t="s">
        <v>281</v>
      </c>
      <c r="E21" s="7" t="s">
        <v>230</v>
      </c>
      <c r="F21" s="7" t="s">
        <v>204</v>
      </c>
      <c r="G21" s="8" t="s">
        <v>13</v>
      </c>
      <c r="H21" s="6" t="s">
        <v>245</v>
      </c>
      <c r="I21" s="6" t="s">
        <v>250</v>
      </c>
      <c r="J21" s="7" t="s">
        <v>285</v>
      </c>
      <c r="K21" s="8" t="s">
        <v>51</v>
      </c>
    </row>
    <row r="22" ht="17.25" spans="1:11">
      <c r="A22" s="11">
        <v>1291211</v>
      </c>
      <c r="B22" s="8" t="s">
        <v>286</v>
      </c>
      <c r="C22" s="6" t="s">
        <v>244</v>
      </c>
      <c r="D22" s="6" t="s">
        <v>281</v>
      </c>
      <c r="E22" s="7" t="s">
        <v>230</v>
      </c>
      <c r="F22" s="7" t="s">
        <v>204</v>
      </c>
      <c r="G22" s="8" t="s">
        <v>13</v>
      </c>
      <c r="H22" s="6" t="s">
        <v>245</v>
      </c>
      <c r="I22" s="6" t="s">
        <v>250</v>
      </c>
      <c r="J22" s="7" t="s">
        <v>287</v>
      </c>
      <c r="K22" s="8" t="s">
        <v>51</v>
      </c>
    </row>
    <row r="23" ht="17.25" spans="1:11">
      <c r="A23" s="11">
        <v>1325538</v>
      </c>
      <c r="B23" s="8" t="s">
        <v>288</v>
      </c>
      <c r="C23" s="6" t="s">
        <v>244</v>
      </c>
      <c r="D23" s="6" t="s">
        <v>281</v>
      </c>
      <c r="E23" s="7" t="s">
        <v>230</v>
      </c>
      <c r="F23" s="7" t="s">
        <v>204</v>
      </c>
      <c r="G23" s="8" t="s">
        <v>47</v>
      </c>
      <c r="H23" s="6" t="s">
        <v>262</v>
      </c>
      <c r="I23" s="6" t="s">
        <v>289</v>
      </c>
      <c r="J23" s="7" t="s">
        <v>290</v>
      </c>
      <c r="K23" s="8" t="s">
        <v>48</v>
      </c>
    </row>
    <row r="24" ht="17.25" spans="1:11">
      <c r="A24" s="11">
        <v>1295697</v>
      </c>
      <c r="B24" s="8" t="s">
        <v>291</v>
      </c>
      <c r="C24" s="6" t="s">
        <v>292</v>
      </c>
      <c r="D24" s="6" t="s">
        <v>293</v>
      </c>
      <c r="E24" s="7" t="s">
        <v>209</v>
      </c>
      <c r="F24" s="7" t="s">
        <v>204</v>
      </c>
      <c r="G24" s="8" t="s">
        <v>24</v>
      </c>
      <c r="H24" s="6" t="s">
        <v>205</v>
      </c>
      <c r="I24" s="6" t="s">
        <v>294</v>
      </c>
      <c r="J24" s="7" t="s">
        <v>295</v>
      </c>
      <c r="K24" s="8" t="s">
        <v>27</v>
      </c>
    </row>
    <row r="25" ht="17.25" spans="1:11">
      <c r="A25" s="11">
        <v>1302130</v>
      </c>
      <c r="B25" s="8" t="s">
        <v>296</v>
      </c>
      <c r="C25" s="6" t="s">
        <v>292</v>
      </c>
      <c r="D25" s="6" t="s">
        <v>275</v>
      </c>
      <c r="E25" s="7" t="s">
        <v>217</v>
      </c>
      <c r="F25" s="7" t="s">
        <v>204</v>
      </c>
      <c r="G25" s="8" t="s">
        <v>13</v>
      </c>
      <c r="H25" s="6" t="s">
        <v>245</v>
      </c>
      <c r="I25" s="6" t="s">
        <v>246</v>
      </c>
      <c r="J25" s="7" t="s">
        <v>297</v>
      </c>
      <c r="K25" s="8" t="s">
        <v>51</v>
      </c>
    </row>
    <row r="26" ht="17.25" spans="1:11">
      <c r="A26" s="11">
        <v>1312582</v>
      </c>
      <c r="B26" s="8" t="s">
        <v>298</v>
      </c>
      <c r="C26" s="6" t="s">
        <v>224</v>
      </c>
      <c r="D26" s="6" t="s">
        <v>299</v>
      </c>
      <c r="E26" s="7" t="s">
        <v>217</v>
      </c>
      <c r="F26" s="7" t="s">
        <v>204</v>
      </c>
      <c r="G26" s="8" t="s">
        <v>24</v>
      </c>
      <c r="H26" s="6" t="s">
        <v>300</v>
      </c>
      <c r="I26" s="6" t="s">
        <v>301</v>
      </c>
      <c r="J26" s="7" t="s">
        <v>302</v>
      </c>
      <c r="K26" s="8" t="s">
        <v>21</v>
      </c>
    </row>
    <row r="27" ht="17.25" spans="1:11">
      <c r="A27" s="11">
        <v>1316892</v>
      </c>
      <c r="B27" s="8" t="s">
        <v>303</v>
      </c>
      <c r="C27" s="6" t="s">
        <v>292</v>
      </c>
      <c r="D27" s="6" t="s">
        <v>281</v>
      </c>
      <c r="E27" s="7" t="s">
        <v>225</v>
      </c>
      <c r="F27" s="7" t="s">
        <v>204</v>
      </c>
      <c r="G27" s="8" t="s">
        <v>47</v>
      </c>
      <c r="H27" s="6" t="s">
        <v>304</v>
      </c>
      <c r="I27" s="6" t="s">
        <v>305</v>
      </c>
      <c r="J27" s="7" t="s">
        <v>306</v>
      </c>
      <c r="K27" s="8" t="s">
        <v>45</v>
      </c>
    </row>
    <row r="28" ht="17.25" spans="1:11">
      <c r="A28" s="11">
        <v>1314137</v>
      </c>
      <c r="B28" s="8" t="s">
        <v>307</v>
      </c>
      <c r="C28" s="6" t="s">
        <v>224</v>
      </c>
      <c r="D28" s="6" t="s">
        <v>308</v>
      </c>
      <c r="E28" s="7" t="s">
        <v>230</v>
      </c>
      <c r="F28" s="7" t="s">
        <v>204</v>
      </c>
      <c r="G28" s="8" t="s">
        <v>13</v>
      </c>
      <c r="H28" s="6" t="s">
        <v>309</v>
      </c>
      <c r="I28" s="6" t="s">
        <v>250</v>
      </c>
      <c r="J28" s="7" t="s">
        <v>310</v>
      </c>
      <c r="K28" s="8" t="s">
        <v>27</v>
      </c>
    </row>
    <row r="29" ht="17.25" spans="1:11">
      <c r="A29" s="11">
        <v>1315317</v>
      </c>
      <c r="B29" s="8" t="s">
        <v>311</v>
      </c>
      <c r="C29" s="6" t="s">
        <v>292</v>
      </c>
      <c r="D29" s="6" t="s">
        <v>312</v>
      </c>
      <c r="E29" s="7" t="s">
        <v>230</v>
      </c>
      <c r="F29" s="7" t="s">
        <v>204</v>
      </c>
      <c r="G29" s="8" t="s">
        <v>13</v>
      </c>
      <c r="H29" s="6" t="s">
        <v>245</v>
      </c>
      <c r="I29" s="6" t="s">
        <v>250</v>
      </c>
      <c r="J29" s="7" t="s">
        <v>313</v>
      </c>
      <c r="K29" s="8" t="s">
        <v>21</v>
      </c>
    </row>
    <row r="30" ht="17.25" spans="1:11">
      <c r="A30" s="11">
        <v>1329753</v>
      </c>
      <c r="B30" s="8" t="s">
        <v>314</v>
      </c>
      <c r="C30" s="6" t="s">
        <v>249</v>
      </c>
      <c r="D30" s="6" t="s">
        <v>315</v>
      </c>
      <c r="E30" s="7" t="s">
        <v>217</v>
      </c>
      <c r="F30" s="7" t="s">
        <v>204</v>
      </c>
      <c r="G30" s="8" t="s">
        <v>47</v>
      </c>
      <c r="H30" s="6" t="s">
        <v>316</v>
      </c>
      <c r="I30" s="6" t="s">
        <v>317</v>
      </c>
      <c r="J30" s="7" t="s">
        <v>318</v>
      </c>
      <c r="K30" s="8" t="s">
        <v>27</v>
      </c>
    </row>
    <row r="31" ht="17.25" spans="1:11">
      <c r="A31" s="11">
        <v>1311120</v>
      </c>
      <c r="B31" s="8" t="s">
        <v>319</v>
      </c>
      <c r="C31" s="6" t="s">
        <v>249</v>
      </c>
      <c r="D31" s="6" t="s">
        <v>320</v>
      </c>
      <c r="E31" s="7" t="s">
        <v>230</v>
      </c>
      <c r="F31" s="7" t="s">
        <v>217</v>
      </c>
      <c r="G31" s="8" t="s">
        <v>13</v>
      </c>
      <c r="H31" s="6" t="s">
        <v>245</v>
      </c>
      <c r="I31" s="6" t="s">
        <v>321</v>
      </c>
      <c r="J31" s="8" t="s">
        <v>322</v>
      </c>
      <c r="K31" s="8" t="s">
        <v>30</v>
      </c>
    </row>
    <row r="32" ht="17.25" spans="1:11">
      <c r="A32" s="11">
        <v>1319616</v>
      </c>
      <c r="B32" s="8" t="s">
        <v>323</v>
      </c>
      <c r="C32" s="6" t="s">
        <v>275</v>
      </c>
      <c r="D32" s="6" t="s">
        <v>320</v>
      </c>
      <c r="E32" s="7" t="s">
        <v>217</v>
      </c>
      <c r="F32" s="7" t="s">
        <v>209</v>
      </c>
      <c r="G32" s="8" t="s">
        <v>13</v>
      </c>
      <c r="H32" s="6" t="s">
        <v>245</v>
      </c>
      <c r="I32" s="6" t="s">
        <v>254</v>
      </c>
      <c r="J32" s="7" t="s">
        <v>324</v>
      </c>
      <c r="K32" s="8" t="s">
        <v>17</v>
      </c>
    </row>
    <row r="33" ht="17.25" spans="1:11">
      <c r="A33" s="11">
        <v>1323969</v>
      </c>
      <c r="B33" s="8" t="s">
        <v>325</v>
      </c>
      <c r="C33" s="6" t="s">
        <v>326</v>
      </c>
      <c r="D33" s="6" t="s">
        <v>320</v>
      </c>
      <c r="E33" s="7" t="s">
        <v>217</v>
      </c>
      <c r="F33" s="7" t="s">
        <v>204</v>
      </c>
      <c r="G33" s="8" t="s">
        <v>24</v>
      </c>
      <c r="H33" s="6" t="s">
        <v>327</v>
      </c>
      <c r="I33" s="6" t="s">
        <v>328</v>
      </c>
      <c r="J33" s="7" t="s">
        <v>329</v>
      </c>
      <c r="K33" s="8" t="s">
        <v>21</v>
      </c>
    </row>
    <row r="34" ht="17.25" spans="1:11">
      <c r="A34" s="11">
        <v>1327355</v>
      </c>
      <c r="B34" s="8" t="s">
        <v>330</v>
      </c>
      <c r="C34" s="6" t="s">
        <v>331</v>
      </c>
      <c r="D34" s="6" t="s">
        <v>332</v>
      </c>
      <c r="E34" s="7" t="s">
        <v>225</v>
      </c>
      <c r="F34" s="7" t="s">
        <v>204</v>
      </c>
      <c r="G34" s="8" t="s">
        <v>333</v>
      </c>
      <c r="H34" s="6" t="s">
        <v>262</v>
      </c>
      <c r="I34" s="6" t="s">
        <v>334</v>
      </c>
      <c r="J34" s="7" t="s">
        <v>335</v>
      </c>
      <c r="K34" s="8" t="s">
        <v>27</v>
      </c>
    </row>
    <row r="35" ht="17.25" spans="1:11">
      <c r="A35" s="11">
        <v>1318023</v>
      </c>
      <c r="B35" s="8" t="s">
        <v>336</v>
      </c>
      <c r="C35" s="6" t="s">
        <v>299</v>
      </c>
      <c r="D35" s="6" t="s">
        <v>337</v>
      </c>
      <c r="E35" s="7" t="s">
        <v>230</v>
      </c>
      <c r="F35" s="7" t="s">
        <v>209</v>
      </c>
      <c r="G35" s="8" t="s">
        <v>13</v>
      </c>
      <c r="H35" s="6" t="s">
        <v>245</v>
      </c>
      <c r="I35" s="6" t="s">
        <v>338</v>
      </c>
      <c r="J35" s="7" t="s">
        <v>339</v>
      </c>
      <c r="K35" s="8" t="s">
        <v>48</v>
      </c>
    </row>
    <row r="36" ht="17.25" spans="1:11">
      <c r="A36" s="11">
        <v>1321490</v>
      </c>
      <c r="B36" s="8" t="s">
        <v>340</v>
      </c>
      <c r="C36" s="6" t="s">
        <v>299</v>
      </c>
      <c r="D36" s="6" t="s">
        <v>341</v>
      </c>
      <c r="E36" s="7" t="s">
        <v>230</v>
      </c>
      <c r="F36" s="7" t="s">
        <v>204</v>
      </c>
      <c r="G36" s="8" t="s">
        <v>24</v>
      </c>
      <c r="H36" s="6" t="s">
        <v>205</v>
      </c>
      <c r="I36" s="6" t="s">
        <v>342</v>
      </c>
      <c r="J36" s="7" t="s">
        <v>343</v>
      </c>
      <c r="K36" s="8" t="s">
        <v>21</v>
      </c>
    </row>
    <row r="37" ht="17.25" spans="1:11">
      <c r="A37" s="11">
        <v>1310003</v>
      </c>
      <c r="B37" s="8" t="s">
        <v>344</v>
      </c>
      <c r="C37" s="6" t="s">
        <v>345</v>
      </c>
      <c r="D37" s="6" t="s">
        <v>320</v>
      </c>
      <c r="E37" s="7" t="s">
        <v>209</v>
      </c>
      <c r="F37" s="7" t="s">
        <v>209</v>
      </c>
      <c r="G37" s="8" t="s">
        <v>13</v>
      </c>
      <c r="H37" s="6" t="s">
        <v>245</v>
      </c>
      <c r="I37" s="6" t="s">
        <v>346</v>
      </c>
      <c r="J37" s="7" t="s">
        <v>347</v>
      </c>
      <c r="K37" s="8" t="s">
        <v>17</v>
      </c>
    </row>
    <row r="38" ht="17.25" spans="1:11">
      <c r="A38" s="11">
        <v>1313095</v>
      </c>
      <c r="B38" s="8" t="s">
        <v>348</v>
      </c>
      <c r="C38" s="6" t="s">
        <v>345</v>
      </c>
      <c r="D38" s="6" t="s">
        <v>320</v>
      </c>
      <c r="E38" s="7" t="s">
        <v>209</v>
      </c>
      <c r="F38" s="7" t="s">
        <v>204</v>
      </c>
      <c r="G38" s="8" t="s">
        <v>13</v>
      </c>
      <c r="H38" s="6" t="s">
        <v>245</v>
      </c>
      <c r="I38" s="6" t="s">
        <v>272</v>
      </c>
      <c r="J38" s="7" t="s">
        <v>349</v>
      </c>
      <c r="K38" s="8" t="s">
        <v>27</v>
      </c>
    </row>
    <row r="39" ht="17.25" spans="1:11">
      <c r="A39" s="11">
        <v>1314755</v>
      </c>
      <c r="B39" s="8" t="s">
        <v>350</v>
      </c>
      <c r="C39" s="6" t="s">
        <v>281</v>
      </c>
      <c r="D39" s="6" t="s">
        <v>351</v>
      </c>
      <c r="E39" s="7" t="s">
        <v>217</v>
      </c>
      <c r="F39" s="7" t="s">
        <v>204</v>
      </c>
      <c r="G39" s="8" t="s">
        <v>73</v>
      </c>
      <c r="H39" s="6" t="s">
        <v>277</v>
      </c>
      <c r="I39" s="6" t="s">
        <v>352</v>
      </c>
      <c r="J39" s="7" t="s">
        <v>353</v>
      </c>
      <c r="K39" s="8" t="s">
        <v>48</v>
      </c>
    </row>
    <row r="40" ht="17.25" spans="1:11">
      <c r="A40" s="11">
        <v>1304905</v>
      </c>
      <c r="B40" s="8" t="s">
        <v>354</v>
      </c>
      <c r="C40" s="6" t="s">
        <v>281</v>
      </c>
      <c r="D40" s="6" t="s">
        <v>355</v>
      </c>
      <c r="E40" s="7" t="s">
        <v>230</v>
      </c>
      <c r="F40" s="7" t="s">
        <v>204</v>
      </c>
      <c r="G40" s="8" t="s">
        <v>24</v>
      </c>
      <c r="H40" s="6" t="s">
        <v>205</v>
      </c>
      <c r="I40" s="6" t="s">
        <v>342</v>
      </c>
      <c r="J40" s="7" t="s">
        <v>356</v>
      </c>
      <c r="K40" s="8" t="s">
        <v>124</v>
      </c>
    </row>
    <row r="41" ht="17.25" spans="1:11">
      <c r="A41" s="11">
        <v>1308569</v>
      </c>
      <c r="B41" s="8" t="s">
        <v>357</v>
      </c>
      <c r="C41" s="6" t="s">
        <v>312</v>
      </c>
      <c r="D41" s="6" t="s">
        <v>337</v>
      </c>
      <c r="E41" s="7" t="s">
        <v>217</v>
      </c>
      <c r="F41" s="7" t="s">
        <v>204</v>
      </c>
      <c r="G41" s="8" t="s">
        <v>50</v>
      </c>
      <c r="H41" s="6" t="s">
        <v>358</v>
      </c>
      <c r="I41" s="6" t="s">
        <v>359</v>
      </c>
      <c r="J41" s="7" t="s">
        <v>360</v>
      </c>
      <c r="K41" s="8" t="s">
        <v>124</v>
      </c>
    </row>
    <row r="42" ht="17.25" spans="1:11">
      <c r="A42" s="11">
        <v>1319401</v>
      </c>
      <c r="B42" s="8" t="s">
        <v>361</v>
      </c>
      <c r="C42" s="6" t="s">
        <v>312</v>
      </c>
      <c r="D42" s="6" t="s">
        <v>337</v>
      </c>
      <c r="E42" s="7" t="s">
        <v>217</v>
      </c>
      <c r="F42" s="7" t="s">
        <v>204</v>
      </c>
      <c r="G42" s="8" t="s">
        <v>13</v>
      </c>
      <c r="H42" s="6" t="s">
        <v>245</v>
      </c>
      <c r="I42" s="6" t="s">
        <v>246</v>
      </c>
      <c r="J42" s="7" t="s">
        <v>362</v>
      </c>
      <c r="K42" s="8" t="s">
        <v>21</v>
      </c>
    </row>
    <row r="43" ht="17.25" spans="1:11">
      <c r="A43" s="11">
        <v>1301100</v>
      </c>
      <c r="B43" s="8" t="s">
        <v>363</v>
      </c>
      <c r="C43" s="6" t="s">
        <v>364</v>
      </c>
      <c r="D43" s="6" t="s">
        <v>337</v>
      </c>
      <c r="E43" s="7" t="s">
        <v>209</v>
      </c>
      <c r="F43" s="7" t="s">
        <v>217</v>
      </c>
      <c r="G43" s="8" t="s">
        <v>24</v>
      </c>
      <c r="H43" s="6" t="s">
        <v>205</v>
      </c>
      <c r="I43" s="6" t="s">
        <v>365</v>
      </c>
      <c r="J43" s="8" t="s">
        <v>366</v>
      </c>
      <c r="K43" s="8" t="s">
        <v>17</v>
      </c>
    </row>
    <row r="44" ht="17.25" spans="1:11">
      <c r="A44" s="11">
        <v>1283481</v>
      </c>
      <c r="B44" s="8" t="s">
        <v>367</v>
      </c>
      <c r="C44" s="6" t="s">
        <v>368</v>
      </c>
      <c r="D44" s="6" t="s">
        <v>369</v>
      </c>
      <c r="E44" s="7" t="s">
        <v>230</v>
      </c>
      <c r="F44" s="7" t="s">
        <v>204</v>
      </c>
      <c r="G44" s="8" t="s">
        <v>13</v>
      </c>
      <c r="H44" s="6" t="s">
        <v>245</v>
      </c>
      <c r="I44" s="6" t="s">
        <v>250</v>
      </c>
      <c r="J44" s="7" t="s">
        <v>370</v>
      </c>
      <c r="K44" s="8" t="s">
        <v>33</v>
      </c>
    </row>
    <row r="45" ht="17.25" spans="1:11">
      <c r="A45" s="11">
        <v>1291960</v>
      </c>
      <c r="B45" s="8" t="s">
        <v>371</v>
      </c>
      <c r="C45" s="6" t="s">
        <v>320</v>
      </c>
      <c r="D45" s="6" t="s">
        <v>369</v>
      </c>
      <c r="E45" s="7" t="s">
        <v>230</v>
      </c>
      <c r="F45" s="7" t="s">
        <v>204</v>
      </c>
      <c r="G45" s="8" t="s">
        <v>13</v>
      </c>
      <c r="H45" s="6" t="s">
        <v>245</v>
      </c>
      <c r="I45" s="6" t="s">
        <v>250</v>
      </c>
      <c r="J45" s="7" t="s">
        <v>372</v>
      </c>
      <c r="K45" s="8" t="s">
        <v>30</v>
      </c>
    </row>
    <row r="46" ht="17.25" spans="1:11">
      <c r="A46" s="11">
        <v>1299285</v>
      </c>
      <c r="B46" s="8" t="s">
        <v>373</v>
      </c>
      <c r="C46" s="6" t="s">
        <v>364</v>
      </c>
      <c r="D46" s="6" t="s">
        <v>374</v>
      </c>
      <c r="E46" s="7" t="s">
        <v>230</v>
      </c>
      <c r="F46" s="7" t="s">
        <v>204</v>
      </c>
      <c r="G46" s="8" t="s">
        <v>13</v>
      </c>
      <c r="H46" s="6" t="s">
        <v>245</v>
      </c>
      <c r="I46" s="6" t="s">
        <v>250</v>
      </c>
      <c r="J46" s="7" t="s">
        <v>375</v>
      </c>
      <c r="K46" s="8" t="s">
        <v>21</v>
      </c>
    </row>
    <row r="47" ht="17.25" spans="1:11">
      <c r="A47" s="11">
        <v>1315277</v>
      </c>
      <c r="B47" s="8" t="s">
        <v>376</v>
      </c>
      <c r="C47" s="6" t="s">
        <v>332</v>
      </c>
      <c r="D47" s="6" t="s">
        <v>355</v>
      </c>
      <c r="E47" s="7" t="s">
        <v>209</v>
      </c>
      <c r="F47" s="7" t="s">
        <v>204</v>
      </c>
      <c r="G47" s="8" t="s">
        <v>73</v>
      </c>
      <c r="H47" s="6" t="s">
        <v>277</v>
      </c>
      <c r="I47" s="6" t="s">
        <v>377</v>
      </c>
      <c r="J47" s="7" t="s">
        <v>378</v>
      </c>
      <c r="K47" s="8" t="s">
        <v>21</v>
      </c>
    </row>
    <row r="48" ht="17.25" spans="1:11">
      <c r="A48" s="11">
        <v>1331514</v>
      </c>
      <c r="B48" s="8" t="s">
        <v>379</v>
      </c>
      <c r="C48" s="6" t="s">
        <v>332</v>
      </c>
      <c r="D48" s="6" t="s">
        <v>355</v>
      </c>
      <c r="E48" s="7" t="s">
        <v>209</v>
      </c>
      <c r="F48" s="7" t="s">
        <v>204</v>
      </c>
      <c r="G48" s="8" t="s">
        <v>47</v>
      </c>
      <c r="H48" s="6" t="s">
        <v>380</v>
      </c>
      <c r="I48" s="6" t="s">
        <v>381</v>
      </c>
      <c r="J48" s="7" t="s">
        <v>382</v>
      </c>
      <c r="K48" s="8" t="s">
        <v>27</v>
      </c>
    </row>
    <row r="49" ht="17.25" spans="1:11">
      <c r="A49" s="4">
        <v>1322900</v>
      </c>
      <c r="B49" s="5" t="s">
        <v>383</v>
      </c>
      <c r="C49" s="6" t="s">
        <v>332</v>
      </c>
      <c r="D49" s="6" t="s">
        <v>341</v>
      </c>
      <c r="E49" s="7" t="s">
        <v>204</v>
      </c>
      <c r="F49" s="7" t="s">
        <v>204</v>
      </c>
      <c r="G49" s="8" t="s">
        <v>24</v>
      </c>
      <c r="H49" s="6" t="s">
        <v>300</v>
      </c>
      <c r="I49" s="6" t="s">
        <v>300</v>
      </c>
      <c r="J49" s="12" t="s">
        <v>384</v>
      </c>
      <c r="K49" s="5" t="s">
        <v>51</v>
      </c>
    </row>
    <row r="50" ht="17.25" spans="1:11">
      <c r="A50" s="9"/>
      <c r="B50" s="10"/>
      <c r="C50" s="6" t="s">
        <v>337</v>
      </c>
      <c r="D50" s="6" t="s">
        <v>369</v>
      </c>
      <c r="E50" s="7" t="s">
        <v>217</v>
      </c>
      <c r="F50" s="7" t="s">
        <v>204</v>
      </c>
      <c r="G50" s="8" t="s">
        <v>24</v>
      </c>
      <c r="H50" s="6" t="s">
        <v>205</v>
      </c>
      <c r="I50" s="6" t="s">
        <v>385</v>
      </c>
      <c r="J50" s="9"/>
      <c r="K50" s="10"/>
    </row>
    <row r="51" ht="17.25" spans="1:11">
      <c r="A51" s="11">
        <v>1296598</v>
      </c>
      <c r="B51" s="8" t="s">
        <v>386</v>
      </c>
      <c r="C51" s="6" t="s">
        <v>332</v>
      </c>
      <c r="D51" s="6" t="s">
        <v>387</v>
      </c>
      <c r="E51" s="7" t="s">
        <v>217</v>
      </c>
      <c r="F51" s="7" t="s">
        <v>209</v>
      </c>
      <c r="G51" s="8" t="s">
        <v>13</v>
      </c>
      <c r="H51" s="6" t="s">
        <v>245</v>
      </c>
      <c r="I51" s="6" t="s">
        <v>254</v>
      </c>
      <c r="J51" s="7" t="s">
        <v>388</v>
      </c>
      <c r="K51" s="8" t="s">
        <v>27</v>
      </c>
    </row>
    <row r="52" ht="17.25" spans="1:11">
      <c r="A52" s="4">
        <v>1287278</v>
      </c>
      <c r="B52" s="5" t="s">
        <v>389</v>
      </c>
      <c r="C52" s="6" t="s">
        <v>390</v>
      </c>
      <c r="D52" s="6" t="s">
        <v>369</v>
      </c>
      <c r="E52" s="7" t="s">
        <v>225</v>
      </c>
      <c r="F52" s="7" t="s">
        <v>209</v>
      </c>
      <c r="G52" s="8" t="s">
        <v>13</v>
      </c>
      <c r="H52" s="6" t="s">
        <v>245</v>
      </c>
      <c r="I52" s="6" t="s">
        <v>391</v>
      </c>
      <c r="J52" s="12" t="s">
        <v>392</v>
      </c>
      <c r="K52" s="5" t="s">
        <v>15</v>
      </c>
    </row>
    <row r="53" ht="17.25" spans="1:11">
      <c r="A53" s="9"/>
      <c r="B53" s="10"/>
      <c r="C53" s="6" t="s">
        <v>369</v>
      </c>
      <c r="D53" s="6" t="s">
        <v>393</v>
      </c>
      <c r="E53" s="7" t="s">
        <v>204</v>
      </c>
      <c r="F53" s="7" t="s">
        <v>209</v>
      </c>
      <c r="G53" s="8" t="s">
        <v>13</v>
      </c>
      <c r="H53" s="6" t="s">
        <v>394</v>
      </c>
      <c r="I53" s="6" t="s">
        <v>395</v>
      </c>
      <c r="J53" s="9"/>
      <c r="K53" s="10"/>
    </row>
    <row r="54" ht="17.25" spans="1:11">
      <c r="A54" s="11">
        <v>1314761</v>
      </c>
      <c r="B54" s="8" t="s">
        <v>396</v>
      </c>
      <c r="C54" s="6" t="s">
        <v>337</v>
      </c>
      <c r="D54" s="6" t="s">
        <v>387</v>
      </c>
      <c r="E54" s="7" t="s">
        <v>209</v>
      </c>
      <c r="F54" s="7" t="s">
        <v>204</v>
      </c>
      <c r="G54" s="8" t="s">
        <v>76</v>
      </c>
      <c r="H54" s="6" t="s">
        <v>316</v>
      </c>
      <c r="I54" s="6" t="s">
        <v>397</v>
      </c>
      <c r="J54" s="7" t="s">
        <v>398</v>
      </c>
      <c r="K54" s="8" t="s">
        <v>48</v>
      </c>
    </row>
    <row r="55" ht="17.25" spans="1:11">
      <c r="A55" s="11">
        <v>1314763</v>
      </c>
      <c r="B55" s="8" t="s">
        <v>399</v>
      </c>
      <c r="C55" s="6" t="s">
        <v>341</v>
      </c>
      <c r="D55" s="6" t="s">
        <v>400</v>
      </c>
      <c r="E55" s="7" t="s">
        <v>209</v>
      </c>
      <c r="F55" s="7" t="s">
        <v>204</v>
      </c>
      <c r="G55" s="8" t="s">
        <v>76</v>
      </c>
      <c r="H55" s="6" t="s">
        <v>316</v>
      </c>
      <c r="I55" s="6" t="s">
        <v>397</v>
      </c>
      <c r="J55" s="7" t="s">
        <v>401</v>
      </c>
      <c r="K55" s="8" t="s">
        <v>48</v>
      </c>
    </row>
    <row r="56" ht="17.25" spans="1:11">
      <c r="A56" s="11">
        <v>1331075</v>
      </c>
      <c r="B56" s="8" t="s">
        <v>402</v>
      </c>
      <c r="C56" s="6" t="s">
        <v>403</v>
      </c>
      <c r="D56" s="6" t="s">
        <v>374</v>
      </c>
      <c r="E56" s="7" t="s">
        <v>209</v>
      </c>
      <c r="F56" s="7" t="s">
        <v>204</v>
      </c>
      <c r="G56" s="8" t="s">
        <v>13</v>
      </c>
      <c r="H56" s="6" t="s">
        <v>245</v>
      </c>
      <c r="I56" s="6" t="s">
        <v>272</v>
      </c>
      <c r="J56" s="7" t="s">
        <v>404</v>
      </c>
      <c r="K56" s="8" t="s">
        <v>33</v>
      </c>
    </row>
    <row r="57" ht="17.25" spans="1:11">
      <c r="A57" s="4">
        <v>1327067</v>
      </c>
      <c r="B57" s="5" t="s">
        <v>405</v>
      </c>
      <c r="C57" s="6" t="s">
        <v>403</v>
      </c>
      <c r="D57" s="6" t="s">
        <v>406</v>
      </c>
      <c r="E57" s="7" t="s">
        <v>209</v>
      </c>
      <c r="F57" s="7" t="s">
        <v>204</v>
      </c>
      <c r="G57" s="8" t="s">
        <v>13</v>
      </c>
      <c r="H57" s="6" t="s">
        <v>245</v>
      </c>
      <c r="I57" s="6" t="s">
        <v>272</v>
      </c>
      <c r="J57" s="12" t="s">
        <v>407</v>
      </c>
      <c r="K57" s="5" t="s">
        <v>124</v>
      </c>
    </row>
    <row r="58" ht="17.25" spans="1:11">
      <c r="A58" s="9"/>
      <c r="B58" s="10"/>
      <c r="C58" s="6" t="s">
        <v>369</v>
      </c>
      <c r="D58" s="6" t="s">
        <v>408</v>
      </c>
      <c r="E58" s="7" t="s">
        <v>209</v>
      </c>
      <c r="F58" s="7" t="s">
        <v>204</v>
      </c>
      <c r="G58" s="8" t="s">
        <v>13</v>
      </c>
      <c r="H58" s="6" t="s">
        <v>394</v>
      </c>
      <c r="I58" s="6" t="s">
        <v>395</v>
      </c>
      <c r="J58" s="9"/>
      <c r="K58" s="10"/>
    </row>
    <row r="59" ht="17.25" spans="1:11">
      <c r="A59" s="11">
        <v>1318366</v>
      </c>
      <c r="B59" s="8" t="s">
        <v>409</v>
      </c>
      <c r="C59" s="6" t="s">
        <v>369</v>
      </c>
      <c r="D59" s="6" t="s">
        <v>410</v>
      </c>
      <c r="E59" s="7" t="s">
        <v>217</v>
      </c>
      <c r="F59" s="7" t="s">
        <v>209</v>
      </c>
      <c r="G59" s="8" t="s">
        <v>13</v>
      </c>
      <c r="H59" s="6" t="s">
        <v>394</v>
      </c>
      <c r="I59" s="6" t="s">
        <v>411</v>
      </c>
      <c r="J59" s="7" t="s">
        <v>412</v>
      </c>
      <c r="K59" s="8" t="s">
        <v>17</v>
      </c>
    </row>
    <row r="60" ht="17.25" spans="1:11">
      <c r="A60" s="11">
        <v>1308530</v>
      </c>
      <c r="B60" s="8" t="s">
        <v>413</v>
      </c>
      <c r="C60" s="6" t="s">
        <v>414</v>
      </c>
      <c r="D60" s="6" t="s">
        <v>415</v>
      </c>
      <c r="E60" s="7" t="s">
        <v>416</v>
      </c>
      <c r="F60" s="7" t="s">
        <v>209</v>
      </c>
      <c r="G60" s="8" t="s">
        <v>13</v>
      </c>
      <c r="H60" s="6" t="s">
        <v>394</v>
      </c>
      <c r="I60" s="6" t="s">
        <v>417</v>
      </c>
      <c r="J60" s="7" t="s">
        <v>418</v>
      </c>
      <c r="K60" s="8" t="s">
        <v>124</v>
      </c>
    </row>
    <row r="61" ht="17.25" spans="1:11">
      <c r="A61" s="11">
        <v>1299167</v>
      </c>
      <c r="B61" s="8" t="s">
        <v>419</v>
      </c>
      <c r="C61" s="6" t="s">
        <v>420</v>
      </c>
      <c r="D61" s="6" t="s">
        <v>421</v>
      </c>
      <c r="E61" s="7" t="s">
        <v>230</v>
      </c>
      <c r="F61" s="7" t="s">
        <v>204</v>
      </c>
      <c r="G61" s="8" t="s">
        <v>73</v>
      </c>
      <c r="H61" s="6" t="s">
        <v>422</v>
      </c>
      <c r="I61" s="6" t="s">
        <v>423</v>
      </c>
      <c r="J61" s="7" t="s">
        <v>424</v>
      </c>
      <c r="K61" s="8" t="s">
        <v>27</v>
      </c>
    </row>
    <row r="62" ht="17.25" spans="1:11">
      <c r="A62" s="11">
        <v>1299392</v>
      </c>
      <c r="B62" s="8" t="s">
        <v>425</v>
      </c>
      <c r="C62" s="6" t="s">
        <v>420</v>
      </c>
      <c r="D62" s="6" t="s">
        <v>421</v>
      </c>
      <c r="E62" s="7" t="s">
        <v>230</v>
      </c>
      <c r="F62" s="7" t="s">
        <v>204</v>
      </c>
      <c r="G62" s="8" t="s">
        <v>29</v>
      </c>
      <c r="H62" s="6" t="s">
        <v>426</v>
      </c>
      <c r="I62" s="6" t="s">
        <v>427</v>
      </c>
      <c r="J62" s="7" t="s">
        <v>428</v>
      </c>
      <c r="K62" s="8" t="s">
        <v>27</v>
      </c>
    </row>
    <row r="63" ht="17.25" spans="1:11">
      <c r="A63" s="11">
        <v>1325675</v>
      </c>
      <c r="B63" s="8" t="s">
        <v>429</v>
      </c>
      <c r="C63" s="6" t="s">
        <v>430</v>
      </c>
      <c r="D63" s="6" t="s">
        <v>421</v>
      </c>
      <c r="E63" s="7" t="s">
        <v>217</v>
      </c>
      <c r="F63" s="7" t="s">
        <v>209</v>
      </c>
      <c r="G63" s="8" t="s">
        <v>13</v>
      </c>
      <c r="H63" s="6" t="s">
        <v>394</v>
      </c>
      <c r="I63" s="6" t="s">
        <v>411</v>
      </c>
      <c r="J63" s="7" t="s">
        <v>431</v>
      </c>
      <c r="K63" s="8" t="s">
        <v>33</v>
      </c>
    </row>
    <row r="64" ht="17.25" spans="1:11">
      <c r="A64" s="11">
        <v>1313249</v>
      </c>
      <c r="B64" s="8" t="s">
        <v>432</v>
      </c>
      <c r="C64" s="6" t="s">
        <v>433</v>
      </c>
      <c r="D64" s="6" t="s">
        <v>434</v>
      </c>
      <c r="E64" s="7" t="s">
        <v>217</v>
      </c>
      <c r="F64" s="7" t="s">
        <v>204</v>
      </c>
      <c r="G64" s="8" t="s">
        <v>435</v>
      </c>
      <c r="H64" s="6" t="s">
        <v>436</v>
      </c>
      <c r="I64" s="6" t="s">
        <v>437</v>
      </c>
      <c r="J64" s="7" t="s">
        <v>438</v>
      </c>
      <c r="K64" s="8" t="s">
        <v>124</v>
      </c>
    </row>
    <row r="65" ht="17.25" spans="1:11">
      <c r="A65" s="11">
        <v>1338178</v>
      </c>
      <c r="B65" s="8" t="s">
        <v>439</v>
      </c>
      <c r="C65" s="6" t="s">
        <v>440</v>
      </c>
      <c r="D65" s="6" t="s">
        <v>441</v>
      </c>
      <c r="E65" s="7" t="s">
        <v>209</v>
      </c>
      <c r="F65" s="7" t="s">
        <v>204</v>
      </c>
      <c r="G65" s="8" t="s">
        <v>73</v>
      </c>
      <c r="H65" s="6" t="s">
        <v>442</v>
      </c>
      <c r="I65" s="6" t="s">
        <v>443</v>
      </c>
      <c r="J65" s="7" t="s">
        <v>444</v>
      </c>
      <c r="K65" s="8" t="s">
        <v>51</v>
      </c>
    </row>
    <row r="66" ht="17.25" spans="1:11">
      <c r="A66" s="11">
        <v>1322118</v>
      </c>
      <c r="B66" s="8" t="s">
        <v>445</v>
      </c>
      <c r="C66" s="6" t="s">
        <v>446</v>
      </c>
      <c r="D66" s="6" t="s">
        <v>447</v>
      </c>
      <c r="E66" s="7" t="s">
        <v>217</v>
      </c>
      <c r="F66" s="7" t="s">
        <v>217</v>
      </c>
      <c r="G66" s="8" t="s">
        <v>24</v>
      </c>
      <c r="H66" s="6" t="s">
        <v>448</v>
      </c>
      <c r="I66" s="6" t="s">
        <v>449</v>
      </c>
      <c r="J66" s="8" t="s">
        <v>450</v>
      </c>
      <c r="K66" s="8" t="s">
        <v>45</v>
      </c>
    </row>
    <row r="67" ht="17.25" spans="1:11">
      <c r="A67" s="11">
        <v>1330490</v>
      </c>
      <c r="B67" s="8" t="s">
        <v>451</v>
      </c>
      <c r="C67" s="6" t="s">
        <v>452</v>
      </c>
      <c r="D67" s="6" t="s">
        <v>453</v>
      </c>
      <c r="E67" s="7" t="s">
        <v>217</v>
      </c>
      <c r="F67" s="7" t="s">
        <v>204</v>
      </c>
      <c r="G67" s="8" t="s">
        <v>454</v>
      </c>
      <c r="H67" s="6" t="s">
        <v>455</v>
      </c>
      <c r="I67" s="6" t="s">
        <v>456</v>
      </c>
      <c r="J67" s="7" t="s">
        <v>457</v>
      </c>
      <c r="K67" s="8" t="s">
        <v>45</v>
      </c>
    </row>
    <row r="68" ht="15" spans="1:1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</row>
    <row r="69" ht="14.25" spans="1:1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</row>
    <row r="70" ht="16.5" spans="2:11">
      <c r="B70" s="15"/>
      <c r="C70" s="15"/>
      <c r="D70" s="15"/>
      <c r="E70" s="15"/>
      <c r="F70" s="15"/>
      <c r="G70" s="15"/>
      <c r="H70" s="16" t="s">
        <v>458</v>
      </c>
      <c r="I70" s="15"/>
      <c r="J70" s="15"/>
      <c r="K70" s="17" t="s">
        <v>459</v>
      </c>
    </row>
    <row r="71" ht="14.25" spans="2:11">
      <c r="B71" s="15"/>
      <c r="C71" s="15"/>
      <c r="D71" s="15"/>
      <c r="E71" s="15"/>
      <c r="F71" s="15"/>
      <c r="G71" s="15"/>
      <c r="H71" s="15"/>
      <c r="I71" s="15"/>
      <c r="J71" s="15"/>
      <c r="K71" s="15"/>
    </row>
    <row r="72" ht="16.5" spans="2:11">
      <c r="B72" s="15"/>
      <c r="C72" s="15"/>
      <c r="D72" s="15"/>
      <c r="E72" s="15"/>
      <c r="F72" s="15"/>
      <c r="G72" s="15"/>
      <c r="H72" s="16" t="s">
        <v>460</v>
      </c>
      <c r="I72" s="15"/>
      <c r="J72" s="15"/>
      <c r="K72" s="15"/>
    </row>
    <row r="73" ht="14.25" spans="2:11">
      <c r="B73" s="15"/>
      <c r="C73" s="15"/>
      <c r="D73" s="15"/>
      <c r="E73" s="15"/>
      <c r="F73" s="15"/>
      <c r="G73" s="15"/>
      <c r="H73" s="15"/>
      <c r="I73" s="15"/>
      <c r="J73" s="15"/>
      <c r="K73" s="15"/>
    </row>
    <row r="74" ht="16.5" spans="2:11">
      <c r="B74" s="15"/>
      <c r="C74" s="15"/>
      <c r="D74" s="15"/>
      <c r="E74" s="15"/>
      <c r="F74" s="15"/>
      <c r="G74" s="15"/>
      <c r="H74" s="16" t="s">
        <v>461</v>
      </c>
      <c r="I74" s="15"/>
      <c r="J74" s="15"/>
      <c r="K74" s="15"/>
    </row>
    <row r="75" ht="14.25" spans="1:1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Apr 18</vt:lpstr>
      <vt:lpstr>May</vt:lpstr>
      <vt:lpstr>Jun</vt:lpstr>
      <vt:lpstr>Jul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2018-08-02T07:19:19Z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