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<sst xmlns="http://schemas.openxmlformats.org/spreadsheetml/2006/main" count="238">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</sst>
</file>

<file path=xl/styles.xml><?xml version="1.0" encoding="utf-8"?>
<styleSheet xmlns="http://schemas.openxmlformats.org/spreadsheetml/2006/main">
  <numFmts count="9">
    <numFmt numFmtId="176" formatCode="[$-409]d\-mmm\-yy;@"/>
    <numFmt numFmtId="177" formatCode="_(* #,##0.00_);_(* \(#,##0.00\);_(* &quot;-&quot;??_);_(@_)"/>
    <numFmt numFmtId="178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_(* #,##0_);_(* \(#,##0\);_(* &quot;-&quot;??_);_(@_)"/>
    <numFmt numFmtId="180" formatCode="mm/dd/yy;@"/>
    <numFmt numFmtId="181" formatCode="0;[Red]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8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8" fontId="4" fillId="0" borderId="4" xfId="0" applyNumberFormat="1" applyFont="1" applyFill="1" applyBorder="1" applyAlignment="1"/>
    <xf numFmtId="178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8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/>
    <xf numFmtId="178" fontId="3" fillId="0" borderId="3" xfId="8" applyNumberFormat="1" applyFont="1" applyBorder="1" applyAlignment="1">
      <alignment horizontal="center"/>
    </xf>
    <xf numFmtId="178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8" fontId="8" fillId="0" borderId="4" xfId="8" applyNumberFormat="1" applyFont="1" applyBorder="1" applyAlignment="1"/>
    <xf numFmtId="178" fontId="9" fillId="0" borderId="4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6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6" fontId="0" fillId="4" borderId="4" xfId="0" applyNumberFormat="1" applyFon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6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6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6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6" fontId="0" fillId="0" borderId="4" xfId="0" applyNumberFormat="1" applyBorder="1" applyAlignment="1">
      <alignment horizontal="center"/>
    </xf>
    <xf numFmtId="176" fontId="0" fillId="4" borderId="4" xfId="0" applyNumberForma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/>
    </xf>
    <xf numFmtId="176" fontId="12" fillId="4" borderId="4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179" fontId="12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" fontId="10" fillId="7" borderId="4" xfId="0" applyNumberFormat="1" applyFont="1" applyFill="1" applyBorder="1" applyAlignment="1">
      <alignment horizontal="center"/>
    </xf>
    <xf numFmtId="3" fontId="13" fillId="0" borderId="7" xfId="0" applyNumberFormat="1" applyFont="1" applyBorder="1"/>
    <xf numFmtId="14" fontId="10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179" fontId="13" fillId="0" borderId="7" xfId="0" applyNumberFormat="1" applyFont="1" applyBorder="1" applyAlignment="1">
      <alignment horizontal="left"/>
    </xf>
    <xf numFmtId="179" fontId="13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10" fillId="0" borderId="4" xfId="0" applyNumberFormat="1" applyFont="1" applyBorder="1" applyAlignment="1">
      <alignment horizontal="center"/>
    </xf>
    <xf numFmtId="180" fontId="10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14" fillId="0" borderId="0" xfId="0" applyFont="1"/>
    <xf numFmtId="180" fontId="13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79" fontId="13" fillId="0" borderId="7" xfId="0" applyNumberFormat="1" applyFont="1" applyFill="1" applyBorder="1" applyAlignment="1">
      <alignment horizontal="left"/>
    </xf>
    <xf numFmtId="180" fontId="1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10" fillId="0" borderId="4" xfId="0" applyNumberFormat="1" applyFont="1" applyFill="1" applyBorder="1" applyAlignment="1">
      <alignment horizontal="center"/>
    </xf>
    <xf numFmtId="0" fontId="15" fillId="0" borderId="0" xfId="0" applyFont="1"/>
    <xf numFmtId="176" fontId="10" fillId="0" borderId="4" xfId="0" applyNumberFormat="1" applyFont="1" applyFill="1" applyBorder="1" applyAlignment="1">
      <alignment horizontal="center"/>
    </xf>
    <xf numFmtId="176" fontId="10" fillId="0" borderId="4" xfId="0" applyNumberFormat="1" applyFont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10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6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79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6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9" fontId="0" fillId="2" borderId="4" xfId="8" applyNumberFormat="1" applyFont="1" applyFill="1" applyBorder="1" applyAlignment="1">
      <alignment horizontal="center"/>
    </xf>
    <xf numFmtId="179" fontId="10" fillId="0" borderId="4" xfId="8" applyNumberFormat="1" applyFont="1" applyBorder="1" applyAlignment="1">
      <alignment horizontal="center"/>
    </xf>
    <xf numFmtId="176" fontId="0" fillId="0" borderId="4" xfId="0" applyNumberFormat="1" applyBorder="1" applyAlignment="1">
      <alignment horizontal="left"/>
    </xf>
    <xf numFmtId="0" fontId="10" fillId="9" borderId="4" xfId="0" applyFont="1" applyFill="1" applyBorder="1" applyAlignment="1">
      <alignment horizontal="center"/>
    </xf>
    <xf numFmtId="179" fontId="13" fillId="9" borderId="7" xfId="0" applyNumberFormat="1" applyFont="1" applyFill="1" applyBorder="1" applyAlignment="1">
      <alignment horizontal="left"/>
    </xf>
    <xf numFmtId="176" fontId="10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79" fontId="13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10" fillId="2" borderId="4" xfId="0" applyFont="1" applyFill="1" applyBorder="1" applyAlignment="1">
      <alignment horizontal="center"/>
    </xf>
    <xf numFmtId="179" fontId="13" fillId="2" borderId="4" xfId="0" applyNumberFormat="1" applyFont="1" applyFill="1" applyBorder="1" applyAlignment="1">
      <alignment horizontal="left"/>
    </xf>
    <xf numFmtId="176" fontId="10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79" fontId="10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  <xf numFmtId="0" fontId="8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29"/>
    <col min="8" max="8" width="11" customWidth="1"/>
    <col min="9" max="9" width="11" style="29" customWidth="1"/>
    <col min="10" max="10" width="16" style="30" customWidth="1"/>
    <col min="11" max="11" width="14" customWidth="1"/>
    <col min="12" max="12" width="18.7083333333333" style="29" customWidth="1"/>
    <col min="13" max="13" width="10.7083333333333" customWidth="1"/>
  </cols>
  <sheetData>
    <row r="1" ht="21" customHeight="1" spans="1:13">
      <c r="A1" s="31" t="s">
        <v>0</v>
      </c>
      <c r="B1" s="31" t="s">
        <v>1</v>
      </c>
      <c r="C1" s="31" t="s">
        <v>2</v>
      </c>
      <c r="D1" s="31" t="s">
        <v>3</v>
      </c>
      <c r="E1" s="32" t="s">
        <v>4</v>
      </c>
      <c r="F1" s="31" t="s">
        <v>5</v>
      </c>
      <c r="G1" s="31" t="s">
        <v>6</v>
      </c>
      <c r="H1" s="31" t="s">
        <v>7</v>
      </c>
      <c r="I1" s="32" t="s">
        <v>8</v>
      </c>
      <c r="J1" s="72" t="s">
        <v>9</v>
      </c>
      <c r="K1" s="31" t="s">
        <v>10</v>
      </c>
      <c r="L1" s="73" t="s">
        <v>11</v>
      </c>
      <c r="M1" s="74" t="s">
        <v>12</v>
      </c>
    </row>
    <row r="2" ht="11.25" customHeight="1" spans="1:13">
      <c r="A2" s="33"/>
      <c r="B2" s="33"/>
      <c r="C2" s="33"/>
      <c r="D2" s="33"/>
      <c r="E2" s="34"/>
      <c r="F2" s="33"/>
      <c r="G2" s="33"/>
      <c r="H2" s="33"/>
      <c r="I2" s="34"/>
      <c r="J2" s="75">
        <v>100000</v>
      </c>
      <c r="K2" s="76"/>
      <c r="L2" s="77">
        <v>43027</v>
      </c>
      <c r="M2" s="78"/>
    </row>
    <row r="3" spans="1:13">
      <c r="A3" s="35">
        <v>1237403</v>
      </c>
      <c r="B3" s="35" t="s">
        <v>13</v>
      </c>
      <c r="C3" s="36">
        <v>43041</v>
      </c>
      <c r="D3" s="36">
        <v>43043</v>
      </c>
      <c r="E3" s="37" t="s">
        <v>14</v>
      </c>
      <c r="F3" s="37"/>
      <c r="G3" s="37">
        <v>467818</v>
      </c>
      <c r="H3" s="38">
        <v>7800</v>
      </c>
      <c r="I3" s="79" t="s">
        <v>15</v>
      </c>
      <c r="J3" s="80"/>
      <c r="K3" s="81">
        <f>J2-H3+K2</f>
        <v>92200</v>
      </c>
      <c r="L3" s="82"/>
      <c r="M3" s="83">
        <v>43032</v>
      </c>
    </row>
    <row r="4" spans="1:13">
      <c r="A4" s="35">
        <v>1239440</v>
      </c>
      <c r="B4" s="35" t="s">
        <v>16</v>
      </c>
      <c r="C4" s="36">
        <v>43039</v>
      </c>
      <c r="D4" s="36">
        <v>43040</v>
      </c>
      <c r="E4" s="37" t="s">
        <v>17</v>
      </c>
      <c r="F4" s="37">
        <v>425982</v>
      </c>
      <c r="G4" s="37">
        <v>468682</v>
      </c>
      <c r="H4" s="38">
        <v>10000</v>
      </c>
      <c r="I4" s="79" t="s">
        <v>18</v>
      </c>
      <c r="J4" s="80"/>
      <c r="K4" s="81">
        <f t="shared" ref="K3:K15" si="0">J3-H4+K3</f>
        <v>82200</v>
      </c>
      <c r="L4" s="82"/>
      <c r="M4" s="83">
        <v>43039</v>
      </c>
    </row>
    <row r="5" spans="1:13">
      <c r="A5" s="35">
        <v>1239529</v>
      </c>
      <c r="B5" s="35" t="s">
        <v>16</v>
      </c>
      <c r="C5" s="36">
        <v>43040</v>
      </c>
      <c r="D5" s="36">
        <v>43041</v>
      </c>
      <c r="E5" s="37" t="s">
        <v>17</v>
      </c>
      <c r="F5" s="37">
        <v>426041</v>
      </c>
      <c r="G5" s="37">
        <v>468746</v>
      </c>
      <c r="H5" s="38">
        <v>10500</v>
      </c>
      <c r="I5" s="79" t="s">
        <v>19</v>
      </c>
      <c r="J5" s="80"/>
      <c r="K5" s="81">
        <f t="shared" si="0"/>
        <v>71700</v>
      </c>
      <c r="L5" s="82"/>
      <c r="M5" s="78"/>
    </row>
    <row r="6" ht="12.75" customHeight="1" spans="1:13">
      <c r="A6" s="39"/>
      <c r="B6" s="39"/>
      <c r="C6" s="40"/>
      <c r="D6" s="40"/>
      <c r="E6" s="34"/>
      <c r="F6" s="39"/>
      <c r="G6" s="39"/>
      <c r="H6" s="41"/>
      <c r="I6" s="34"/>
      <c r="J6" s="84">
        <v>20500</v>
      </c>
      <c r="K6" s="81">
        <f t="shared" si="0"/>
        <v>71700</v>
      </c>
      <c r="L6" s="77">
        <v>43042</v>
      </c>
      <c r="M6" s="78"/>
    </row>
    <row r="7" ht="14.25" customHeight="1" spans="1:13">
      <c r="A7" s="39"/>
      <c r="B7" s="39"/>
      <c r="C7" s="40"/>
      <c r="D7" s="40"/>
      <c r="E7" s="34"/>
      <c r="F7" s="39"/>
      <c r="G7" s="39"/>
      <c r="H7" s="41"/>
      <c r="I7" s="34"/>
      <c r="J7" s="80">
        <v>7800</v>
      </c>
      <c r="K7" s="81">
        <f t="shared" si="0"/>
        <v>92200</v>
      </c>
      <c r="L7" s="77">
        <v>43042</v>
      </c>
      <c r="M7" s="78"/>
    </row>
    <row r="8" spans="1:13">
      <c r="A8" s="42">
        <v>1239921</v>
      </c>
      <c r="B8" s="43" t="s">
        <v>20</v>
      </c>
      <c r="C8" s="36">
        <v>43042</v>
      </c>
      <c r="D8" s="36">
        <v>43044</v>
      </c>
      <c r="E8" s="44" t="s">
        <v>17</v>
      </c>
      <c r="F8" s="44">
        <v>426223</v>
      </c>
      <c r="G8" s="44">
        <v>468963</v>
      </c>
      <c r="H8" s="38">
        <v>21000</v>
      </c>
      <c r="I8" s="44" t="s">
        <v>21</v>
      </c>
      <c r="J8" s="84">
        <v>21000</v>
      </c>
      <c r="K8" s="81">
        <f t="shared" si="0"/>
        <v>79000</v>
      </c>
      <c r="L8" s="77">
        <v>43043</v>
      </c>
      <c r="M8" s="78"/>
    </row>
    <row r="9" s="26" customFormat="1" spans="1:14">
      <c r="A9" s="45">
        <v>1242446</v>
      </c>
      <c r="B9" s="46" t="s">
        <v>22</v>
      </c>
      <c r="C9" s="36">
        <v>43050</v>
      </c>
      <c r="D9" s="36">
        <v>43052</v>
      </c>
      <c r="E9" s="44" t="s">
        <v>23</v>
      </c>
      <c r="F9" s="47">
        <v>427053</v>
      </c>
      <c r="G9" s="44">
        <v>469904</v>
      </c>
      <c r="H9" s="38">
        <v>8800</v>
      </c>
      <c r="I9" s="44" t="s">
        <v>24</v>
      </c>
      <c r="J9" s="80"/>
      <c r="K9" s="81">
        <f t="shared" si="0"/>
        <v>91200</v>
      </c>
      <c r="L9" s="85">
        <v>43050</v>
      </c>
      <c r="M9" s="86">
        <v>43050</v>
      </c>
      <c r="N9" s="87" t="s">
        <v>25</v>
      </c>
    </row>
    <row r="10" spans="1:14">
      <c r="A10" s="42">
        <v>1242698</v>
      </c>
      <c r="B10" s="48" t="s">
        <v>26</v>
      </c>
      <c r="C10" s="36">
        <v>43052</v>
      </c>
      <c r="D10" s="36">
        <v>43055</v>
      </c>
      <c r="E10" s="44" t="s">
        <v>27</v>
      </c>
      <c r="F10" s="42">
        <v>427164</v>
      </c>
      <c r="G10" s="42">
        <v>470023</v>
      </c>
      <c r="H10" s="49">
        <v>31500</v>
      </c>
      <c r="I10" s="44" t="s">
        <v>28</v>
      </c>
      <c r="J10" s="80"/>
      <c r="K10" s="81">
        <f t="shared" si="0"/>
        <v>59700</v>
      </c>
      <c r="L10" s="88"/>
      <c r="M10" s="78"/>
      <c r="N10" s="87" t="s">
        <v>29</v>
      </c>
    </row>
    <row r="11" spans="1:14">
      <c r="A11" s="42">
        <v>1243973</v>
      </c>
      <c r="B11" s="35" t="s">
        <v>30</v>
      </c>
      <c r="C11" s="36">
        <v>43057</v>
      </c>
      <c r="D11" s="36">
        <v>43060</v>
      </c>
      <c r="E11" s="44" t="s">
        <v>17</v>
      </c>
      <c r="F11" s="42">
        <v>427606</v>
      </c>
      <c r="G11" s="42">
        <v>470529</v>
      </c>
      <c r="H11" s="49">
        <v>31500</v>
      </c>
      <c r="I11" s="44"/>
      <c r="J11" s="80"/>
      <c r="K11" s="81">
        <f t="shared" si="0"/>
        <v>28200</v>
      </c>
      <c r="L11" s="88"/>
      <c r="M11" s="78"/>
      <c r="N11" s="87" t="s">
        <v>25</v>
      </c>
    </row>
    <row r="12" spans="1:13">
      <c r="A12" s="50"/>
      <c r="B12" s="50"/>
      <c r="C12" s="51"/>
      <c r="D12" s="51"/>
      <c r="E12" s="52"/>
      <c r="F12" s="50"/>
      <c r="G12" s="50"/>
      <c r="H12" s="41"/>
      <c r="I12" s="52"/>
      <c r="J12" s="89">
        <v>31500</v>
      </c>
      <c r="K12" s="90">
        <f t="shared" si="0"/>
        <v>28200</v>
      </c>
      <c r="L12" s="91">
        <v>43057</v>
      </c>
      <c r="M12" s="92"/>
    </row>
    <row r="13" spans="1:13">
      <c r="A13" s="50"/>
      <c r="B13" s="50"/>
      <c r="C13" s="51"/>
      <c r="D13" s="51"/>
      <c r="E13" s="52"/>
      <c r="F13" s="50"/>
      <c r="G13" s="50"/>
      <c r="H13" s="41"/>
      <c r="I13" s="52"/>
      <c r="J13" s="93">
        <v>40300</v>
      </c>
      <c r="K13" s="90">
        <f t="shared" si="0"/>
        <v>59700</v>
      </c>
      <c r="L13" s="91" t="s">
        <v>31</v>
      </c>
      <c r="M13" s="92"/>
    </row>
    <row r="14" spans="1:14">
      <c r="A14" s="53">
        <v>1245158</v>
      </c>
      <c r="B14" s="53" t="s">
        <v>32</v>
      </c>
      <c r="C14" s="54">
        <v>43059</v>
      </c>
      <c r="D14" s="54">
        <v>43060</v>
      </c>
      <c r="E14" s="55" t="s">
        <v>23</v>
      </c>
      <c r="F14" s="53">
        <v>427872</v>
      </c>
      <c r="G14" s="53">
        <v>470822</v>
      </c>
      <c r="H14" s="49">
        <v>4400</v>
      </c>
      <c r="I14" s="55"/>
      <c r="J14" s="89"/>
      <c r="K14" s="90">
        <f t="shared" si="0"/>
        <v>95600</v>
      </c>
      <c r="L14" s="91"/>
      <c r="M14" s="92"/>
      <c r="N14" s="94" t="s">
        <v>33</v>
      </c>
    </row>
    <row r="15" spans="1:14">
      <c r="A15" s="53">
        <v>1248266</v>
      </c>
      <c r="B15" s="53" t="s">
        <v>34</v>
      </c>
      <c r="C15" s="54">
        <v>43069</v>
      </c>
      <c r="D15" s="54">
        <v>43071</v>
      </c>
      <c r="E15" s="55" t="s">
        <v>35</v>
      </c>
      <c r="F15" s="53">
        <v>428956</v>
      </c>
      <c r="G15" s="53">
        <v>472095</v>
      </c>
      <c r="H15" s="49">
        <v>10000</v>
      </c>
      <c r="I15" s="55"/>
      <c r="J15" s="89"/>
      <c r="K15" s="90">
        <f t="shared" si="0"/>
        <v>85600</v>
      </c>
      <c r="L15" s="91"/>
      <c r="M15" s="92"/>
      <c r="N15" s="94" t="s">
        <v>36</v>
      </c>
    </row>
    <row r="16" spans="1:13">
      <c r="A16" s="50"/>
      <c r="B16" s="50"/>
      <c r="C16" s="51"/>
      <c r="D16" s="51"/>
      <c r="E16" s="52"/>
      <c r="F16" s="50"/>
      <c r="G16" s="50"/>
      <c r="H16" s="41"/>
      <c r="I16" s="52"/>
      <c r="J16" s="93">
        <v>10000</v>
      </c>
      <c r="K16" s="90">
        <f t="shared" ref="K16:K77" si="1">J15-H16+K15</f>
        <v>85600</v>
      </c>
      <c r="L16" s="95">
        <v>43070</v>
      </c>
      <c r="M16" s="92"/>
    </row>
    <row r="17" spans="1:13">
      <c r="A17" s="50"/>
      <c r="B17" s="50"/>
      <c r="C17" s="51"/>
      <c r="D17" s="51"/>
      <c r="E17" s="52"/>
      <c r="F17" s="50"/>
      <c r="G17" s="50"/>
      <c r="H17" s="41"/>
      <c r="I17" s="52"/>
      <c r="J17" s="93">
        <v>4400</v>
      </c>
      <c r="K17" s="90">
        <f t="shared" si="1"/>
        <v>95600</v>
      </c>
      <c r="L17" s="95">
        <v>43070</v>
      </c>
      <c r="M17" s="92"/>
    </row>
    <row r="18" spans="1:14">
      <c r="A18" s="56">
        <v>1245587</v>
      </c>
      <c r="B18" s="56" t="s">
        <v>37</v>
      </c>
      <c r="C18" s="57">
        <v>43061</v>
      </c>
      <c r="D18" s="57">
        <v>43067</v>
      </c>
      <c r="E18" s="58" t="s">
        <v>38</v>
      </c>
      <c r="F18" s="56">
        <v>427995</v>
      </c>
      <c r="G18" s="56">
        <v>470964</v>
      </c>
      <c r="H18" s="59">
        <v>26400</v>
      </c>
      <c r="I18" s="55"/>
      <c r="J18" s="89"/>
      <c r="K18" s="90">
        <f t="shared" si="1"/>
        <v>73600</v>
      </c>
      <c r="L18" s="95"/>
      <c r="M18" s="92"/>
      <c r="N18" s="87" t="s">
        <v>39</v>
      </c>
    </row>
    <row r="19" spans="1:14">
      <c r="A19" s="56">
        <v>1245187</v>
      </c>
      <c r="B19" s="56" t="s">
        <v>40</v>
      </c>
      <c r="C19" s="57">
        <v>43059</v>
      </c>
      <c r="D19" s="57">
        <v>43061</v>
      </c>
      <c r="E19" s="58" t="s">
        <v>14</v>
      </c>
      <c r="F19" s="56">
        <v>427876</v>
      </c>
      <c r="G19" s="56">
        <v>470832</v>
      </c>
      <c r="H19" s="59">
        <v>7800</v>
      </c>
      <c r="I19" s="55"/>
      <c r="J19" s="89"/>
      <c r="K19" s="90">
        <f t="shared" si="1"/>
        <v>65800</v>
      </c>
      <c r="L19" s="95"/>
      <c r="M19" s="92"/>
      <c r="N19" s="87" t="s">
        <v>41</v>
      </c>
    </row>
    <row r="20" spans="1:14">
      <c r="A20" s="56">
        <v>1246626</v>
      </c>
      <c r="B20" s="56" t="s">
        <v>42</v>
      </c>
      <c r="C20" s="57">
        <v>43064</v>
      </c>
      <c r="D20" s="57">
        <v>43065</v>
      </c>
      <c r="E20" s="58" t="s">
        <v>23</v>
      </c>
      <c r="F20" s="56">
        <v>428425</v>
      </c>
      <c r="G20" s="56">
        <v>471488</v>
      </c>
      <c r="H20" s="59">
        <v>4400</v>
      </c>
      <c r="I20" s="55"/>
      <c r="J20" s="89"/>
      <c r="K20" s="90">
        <f t="shared" si="1"/>
        <v>61400</v>
      </c>
      <c r="L20" s="95"/>
      <c r="M20" s="92"/>
      <c r="N20" s="87" t="s">
        <v>43</v>
      </c>
    </row>
    <row r="21" spans="1:13">
      <c r="A21" s="60">
        <v>1243375</v>
      </c>
      <c r="B21" s="35" t="s">
        <v>44</v>
      </c>
      <c r="C21" s="61">
        <v>43077</v>
      </c>
      <c r="D21" s="61">
        <v>43079</v>
      </c>
      <c r="E21" s="37" t="s">
        <v>38</v>
      </c>
      <c r="F21" s="37">
        <v>427412</v>
      </c>
      <c r="G21" s="37">
        <v>470303</v>
      </c>
      <c r="H21" s="38">
        <v>8800</v>
      </c>
      <c r="I21" s="37"/>
      <c r="J21" s="80"/>
      <c r="K21" s="81">
        <f t="shared" si="1"/>
        <v>52600</v>
      </c>
      <c r="L21" s="96"/>
      <c r="M21" s="78"/>
    </row>
    <row r="22" spans="1:13">
      <c r="A22" s="39"/>
      <c r="B22" s="39"/>
      <c r="C22" s="62"/>
      <c r="D22" s="62"/>
      <c r="E22" s="34"/>
      <c r="F22" s="34"/>
      <c r="G22" s="34"/>
      <c r="H22" s="63"/>
      <c r="I22" s="34"/>
      <c r="J22" s="97">
        <v>7800</v>
      </c>
      <c r="K22" s="81">
        <f t="shared" si="1"/>
        <v>52600</v>
      </c>
      <c r="L22" s="96">
        <v>43073</v>
      </c>
      <c r="M22" s="78"/>
    </row>
    <row r="23" spans="1:13">
      <c r="A23" s="39"/>
      <c r="B23" s="39"/>
      <c r="C23" s="62"/>
      <c r="D23" s="62"/>
      <c r="E23" s="34"/>
      <c r="F23" s="34"/>
      <c r="G23" s="34"/>
      <c r="H23" s="63"/>
      <c r="I23" s="34"/>
      <c r="J23" s="97">
        <v>30800</v>
      </c>
      <c r="K23" s="81">
        <f t="shared" si="1"/>
        <v>60400</v>
      </c>
      <c r="L23" s="96">
        <v>43074</v>
      </c>
      <c r="M23" s="78"/>
    </row>
    <row r="24" spans="1:13">
      <c r="A24" s="39"/>
      <c r="B24" s="39"/>
      <c r="C24" s="62"/>
      <c r="D24" s="62"/>
      <c r="E24" s="34"/>
      <c r="F24" s="34"/>
      <c r="G24" s="34"/>
      <c r="H24" s="63"/>
      <c r="I24" s="34"/>
      <c r="J24" s="97">
        <v>8800</v>
      </c>
      <c r="K24" s="81">
        <f t="shared" si="1"/>
        <v>91200</v>
      </c>
      <c r="L24" s="96">
        <v>43080</v>
      </c>
      <c r="M24" s="78"/>
    </row>
    <row r="25" spans="1:13">
      <c r="A25" s="60">
        <v>1250844</v>
      </c>
      <c r="B25" s="35" t="s">
        <v>45</v>
      </c>
      <c r="C25" s="61">
        <v>43085</v>
      </c>
      <c r="D25" s="61">
        <v>43088</v>
      </c>
      <c r="E25" s="37" t="s">
        <v>23</v>
      </c>
      <c r="F25" s="37">
        <v>429701</v>
      </c>
      <c r="G25" s="37">
        <v>472961</v>
      </c>
      <c r="H25" s="38">
        <v>39600</v>
      </c>
      <c r="I25" s="98" t="s">
        <v>46</v>
      </c>
      <c r="J25" s="80"/>
      <c r="K25" s="81">
        <f t="shared" si="1"/>
        <v>60400</v>
      </c>
      <c r="L25" s="96"/>
      <c r="M25" s="78"/>
    </row>
    <row r="26" spans="1:13">
      <c r="A26" s="60">
        <v>1253935</v>
      </c>
      <c r="B26" s="35" t="s">
        <v>47</v>
      </c>
      <c r="C26" s="61">
        <v>43085</v>
      </c>
      <c r="D26" s="61">
        <v>43086</v>
      </c>
      <c r="E26" s="37" t="s">
        <v>14</v>
      </c>
      <c r="F26" s="37">
        <v>430405</v>
      </c>
      <c r="G26" s="37">
        <v>473795</v>
      </c>
      <c r="H26" s="38">
        <v>7800</v>
      </c>
      <c r="I26" s="44" t="s">
        <v>48</v>
      </c>
      <c r="J26" s="80"/>
      <c r="K26" s="81">
        <f t="shared" si="1"/>
        <v>52600</v>
      </c>
      <c r="L26" s="96"/>
      <c r="M26" s="78"/>
    </row>
    <row r="27" spans="1:13">
      <c r="A27" s="60">
        <v>1250806</v>
      </c>
      <c r="B27" s="35" t="s">
        <v>49</v>
      </c>
      <c r="C27" s="61">
        <v>43081</v>
      </c>
      <c r="D27" s="61">
        <v>43083</v>
      </c>
      <c r="E27" s="37" t="s">
        <v>23</v>
      </c>
      <c r="F27" s="37">
        <v>429548</v>
      </c>
      <c r="G27" s="37">
        <v>472794</v>
      </c>
      <c r="H27" s="38">
        <v>8800</v>
      </c>
      <c r="I27" s="44" t="s">
        <v>50</v>
      </c>
      <c r="J27" s="80"/>
      <c r="K27" s="81">
        <f t="shared" si="1"/>
        <v>43800</v>
      </c>
      <c r="L27" s="96"/>
      <c r="M27" s="78"/>
    </row>
    <row r="28" spans="1:13">
      <c r="A28" s="39"/>
      <c r="B28" s="39"/>
      <c r="C28" s="62"/>
      <c r="D28" s="62"/>
      <c r="E28" s="34"/>
      <c r="F28" s="34"/>
      <c r="G28" s="34"/>
      <c r="H28" s="63"/>
      <c r="I28" s="52"/>
      <c r="J28" s="97">
        <v>98000</v>
      </c>
      <c r="K28" s="81">
        <f t="shared" si="1"/>
        <v>43800</v>
      </c>
      <c r="L28" s="96">
        <v>43088</v>
      </c>
      <c r="M28" s="78"/>
    </row>
    <row r="29" spans="1:13">
      <c r="A29" s="39"/>
      <c r="B29" s="39"/>
      <c r="C29" s="62"/>
      <c r="D29" s="62"/>
      <c r="E29" s="34"/>
      <c r="F29" s="34"/>
      <c r="G29" s="34"/>
      <c r="H29" s="63"/>
      <c r="I29" s="52"/>
      <c r="J29" s="97">
        <v>39600</v>
      </c>
      <c r="K29" s="81">
        <f t="shared" si="1"/>
        <v>141800</v>
      </c>
      <c r="L29" s="96">
        <v>43088</v>
      </c>
      <c r="M29" s="78"/>
    </row>
    <row r="30" spans="1:13">
      <c r="A30" s="60">
        <v>1252393</v>
      </c>
      <c r="B30" s="35" t="s">
        <v>51</v>
      </c>
      <c r="C30" s="61">
        <v>43087</v>
      </c>
      <c r="D30" s="61">
        <v>43103</v>
      </c>
      <c r="E30" s="37" t="s">
        <v>14</v>
      </c>
      <c r="F30" s="37">
        <v>430038</v>
      </c>
      <c r="G30" s="37">
        <v>473368</v>
      </c>
      <c r="H30" s="38">
        <v>90200</v>
      </c>
      <c r="I30" s="44" t="s">
        <v>52</v>
      </c>
      <c r="J30" s="80"/>
      <c r="K30" s="81">
        <f t="shared" si="1"/>
        <v>91200</v>
      </c>
      <c r="L30" s="96"/>
      <c r="M30" s="78"/>
    </row>
    <row r="31" spans="1:13">
      <c r="A31" s="64">
        <v>1252032</v>
      </c>
      <c r="B31" s="42" t="s">
        <v>53</v>
      </c>
      <c r="C31" s="36">
        <v>43090</v>
      </c>
      <c r="D31" s="36">
        <v>43094</v>
      </c>
      <c r="E31" s="44" t="s">
        <v>23</v>
      </c>
      <c r="F31" s="44">
        <v>429896</v>
      </c>
      <c r="G31" s="44">
        <v>473201</v>
      </c>
      <c r="H31" s="38">
        <v>26400</v>
      </c>
      <c r="I31" s="44" t="s">
        <v>54</v>
      </c>
      <c r="J31" s="80"/>
      <c r="K31" s="81">
        <f t="shared" si="1"/>
        <v>64800</v>
      </c>
      <c r="L31" s="96"/>
      <c r="M31" s="78"/>
    </row>
    <row r="32" spans="1:15">
      <c r="A32" s="64">
        <v>1249569</v>
      </c>
      <c r="B32" s="42" t="s">
        <v>55</v>
      </c>
      <c r="C32" s="36">
        <v>43094</v>
      </c>
      <c r="D32" s="36">
        <v>43097</v>
      </c>
      <c r="E32" s="44" t="s">
        <v>23</v>
      </c>
      <c r="F32" s="44">
        <v>429240</v>
      </c>
      <c r="G32" s="44">
        <v>472425</v>
      </c>
      <c r="H32" s="38">
        <v>13200</v>
      </c>
      <c r="I32" s="44" t="s">
        <v>56</v>
      </c>
      <c r="J32" s="80"/>
      <c r="K32" s="81">
        <f t="shared" si="1"/>
        <v>51600</v>
      </c>
      <c r="L32" s="96"/>
      <c r="M32" s="99"/>
      <c r="N32" s="26"/>
      <c r="O32" s="26"/>
    </row>
    <row r="33" spans="1:13">
      <c r="A33" s="60">
        <v>1242724</v>
      </c>
      <c r="B33" s="35" t="s">
        <v>57</v>
      </c>
      <c r="C33" s="61">
        <v>43096</v>
      </c>
      <c r="D33" s="61">
        <v>43097</v>
      </c>
      <c r="E33" s="37" t="s">
        <v>23</v>
      </c>
      <c r="F33" s="37">
        <v>427166</v>
      </c>
      <c r="G33" s="37">
        <v>470025</v>
      </c>
      <c r="H33" s="38">
        <v>4400</v>
      </c>
      <c r="I33" s="44" t="s">
        <v>58</v>
      </c>
      <c r="J33" s="80"/>
      <c r="K33" s="81">
        <f t="shared" si="1"/>
        <v>47200</v>
      </c>
      <c r="L33" s="96"/>
      <c r="M33" s="78"/>
    </row>
    <row r="34" spans="1:13">
      <c r="A34" s="60">
        <v>1253874</v>
      </c>
      <c r="B34" s="35" t="s">
        <v>59</v>
      </c>
      <c r="C34" s="61">
        <v>43096</v>
      </c>
      <c r="D34" s="61">
        <v>43097</v>
      </c>
      <c r="E34" s="37" t="s">
        <v>23</v>
      </c>
      <c r="F34" s="37">
        <v>430443</v>
      </c>
      <c r="G34" s="37">
        <v>473839</v>
      </c>
      <c r="H34" s="38">
        <v>4400</v>
      </c>
      <c r="I34" s="37" t="s">
        <v>60</v>
      </c>
      <c r="J34" s="80"/>
      <c r="K34" s="81">
        <f t="shared" si="1"/>
        <v>42800</v>
      </c>
      <c r="L34" s="96"/>
      <c r="M34" s="78"/>
    </row>
    <row r="35" spans="1:13">
      <c r="A35" s="60">
        <v>1250849</v>
      </c>
      <c r="B35" s="35" t="s">
        <v>61</v>
      </c>
      <c r="C35" s="61">
        <v>43085</v>
      </c>
      <c r="D35" s="61">
        <v>43088</v>
      </c>
      <c r="E35" s="37" t="s">
        <v>23</v>
      </c>
      <c r="F35" s="37">
        <v>429700</v>
      </c>
      <c r="G35" s="37">
        <v>472960</v>
      </c>
      <c r="H35" s="38">
        <v>13200</v>
      </c>
      <c r="I35" s="37"/>
      <c r="J35" s="80"/>
      <c r="K35" s="81">
        <f t="shared" si="1"/>
        <v>29600</v>
      </c>
      <c r="L35" s="96"/>
      <c r="M35" s="78"/>
    </row>
    <row r="36" spans="1:13">
      <c r="A36" s="60">
        <v>1258282</v>
      </c>
      <c r="B36" s="35" t="s">
        <v>62</v>
      </c>
      <c r="C36" s="61">
        <v>43101</v>
      </c>
      <c r="D36" s="61">
        <v>43102</v>
      </c>
      <c r="E36" s="37" t="s">
        <v>23</v>
      </c>
      <c r="F36" s="37">
        <v>431592</v>
      </c>
      <c r="G36" s="37">
        <v>475159</v>
      </c>
      <c r="H36" s="38">
        <v>6700</v>
      </c>
      <c r="I36" s="37" t="s">
        <v>63</v>
      </c>
      <c r="J36" s="80"/>
      <c r="K36" s="81">
        <f t="shared" si="1"/>
        <v>22900</v>
      </c>
      <c r="L36" s="96"/>
      <c r="M36" s="78"/>
    </row>
    <row r="37" spans="1:13">
      <c r="A37" s="65"/>
      <c r="B37" s="65"/>
      <c r="C37" s="66"/>
      <c r="D37" s="66"/>
      <c r="E37" s="67"/>
      <c r="F37" s="67"/>
      <c r="G37" s="67"/>
      <c r="H37" s="68"/>
      <c r="I37" s="67"/>
      <c r="J37" s="97">
        <v>68300</v>
      </c>
      <c r="K37" s="81">
        <f t="shared" si="1"/>
        <v>22900</v>
      </c>
      <c r="L37" s="96">
        <v>43102</v>
      </c>
      <c r="M37" s="78"/>
    </row>
    <row r="38" spans="1:13">
      <c r="A38" s="60">
        <v>1258867</v>
      </c>
      <c r="B38" s="35" t="s">
        <v>64</v>
      </c>
      <c r="C38" s="61">
        <v>43104</v>
      </c>
      <c r="D38" s="61">
        <v>43106</v>
      </c>
      <c r="E38" s="37" t="s">
        <v>23</v>
      </c>
      <c r="F38" s="37">
        <v>431806</v>
      </c>
      <c r="G38" s="37">
        <v>475405</v>
      </c>
      <c r="H38" s="38">
        <v>26800</v>
      </c>
      <c r="I38" s="37" t="s">
        <v>65</v>
      </c>
      <c r="J38" s="80"/>
      <c r="K38" s="81">
        <f t="shared" si="1"/>
        <v>64400</v>
      </c>
      <c r="L38" s="96"/>
      <c r="M38" s="78"/>
    </row>
    <row r="39" spans="1:13">
      <c r="A39" s="60">
        <v>1258095</v>
      </c>
      <c r="B39" s="35" t="s">
        <v>66</v>
      </c>
      <c r="C39" s="61">
        <v>43105</v>
      </c>
      <c r="D39" s="61">
        <v>43108</v>
      </c>
      <c r="E39" s="37" t="s">
        <v>38</v>
      </c>
      <c r="F39" s="37">
        <v>431546</v>
      </c>
      <c r="G39" s="37">
        <v>475107</v>
      </c>
      <c r="H39" s="38">
        <v>13800</v>
      </c>
      <c r="I39" s="37"/>
      <c r="J39" s="80"/>
      <c r="K39" s="81">
        <f t="shared" si="1"/>
        <v>50600</v>
      </c>
      <c r="L39" s="96"/>
      <c r="M39" s="78"/>
    </row>
    <row r="40" spans="1:13">
      <c r="A40" s="60">
        <v>1261696</v>
      </c>
      <c r="B40" s="35" t="s">
        <v>67</v>
      </c>
      <c r="C40" s="61">
        <v>43130</v>
      </c>
      <c r="D40" s="61">
        <v>43121</v>
      </c>
      <c r="E40" s="37" t="s">
        <v>23</v>
      </c>
      <c r="F40" s="37">
        <v>432329</v>
      </c>
      <c r="G40" s="37">
        <v>476022</v>
      </c>
      <c r="H40" s="38">
        <v>4400</v>
      </c>
      <c r="I40" s="37" t="s">
        <v>68</v>
      </c>
      <c r="J40" s="80"/>
      <c r="K40" s="81">
        <f t="shared" si="1"/>
        <v>46200</v>
      </c>
      <c r="L40" s="96"/>
      <c r="M40" s="78"/>
    </row>
    <row r="41" spans="1:13">
      <c r="A41" s="60">
        <v>1270261</v>
      </c>
      <c r="B41" s="35" t="s">
        <v>69</v>
      </c>
      <c r="C41" s="61">
        <v>43129</v>
      </c>
      <c r="D41" s="61">
        <v>46783</v>
      </c>
      <c r="E41" s="37" t="s">
        <v>70</v>
      </c>
      <c r="F41" s="37">
        <v>434719</v>
      </c>
      <c r="G41" s="37">
        <v>478742</v>
      </c>
      <c r="H41" s="38">
        <v>35200</v>
      </c>
      <c r="I41" s="37" t="s">
        <v>71</v>
      </c>
      <c r="J41" s="80"/>
      <c r="K41" s="81">
        <f t="shared" si="1"/>
        <v>11000</v>
      </c>
      <c r="L41" s="96"/>
      <c r="M41" s="78"/>
    </row>
    <row r="42" spans="1:13">
      <c r="A42" s="60">
        <v>1268327</v>
      </c>
      <c r="B42" s="35"/>
      <c r="C42" s="61">
        <v>43124</v>
      </c>
      <c r="D42" s="61">
        <v>43126</v>
      </c>
      <c r="E42" s="37"/>
      <c r="F42" s="37">
        <v>434002</v>
      </c>
      <c r="G42" s="37"/>
      <c r="H42" s="38">
        <v>8800</v>
      </c>
      <c r="I42" s="37" t="s">
        <v>72</v>
      </c>
      <c r="J42" s="80"/>
      <c r="K42" s="81">
        <f t="shared" si="1"/>
        <v>2200</v>
      </c>
      <c r="L42" s="96"/>
      <c r="M42" s="78"/>
    </row>
    <row r="43" spans="1:13">
      <c r="A43" s="39"/>
      <c r="B43" s="39"/>
      <c r="C43" s="62"/>
      <c r="D43" s="62"/>
      <c r="E43" s="34"/>
      <c r="F43" s="34"/>
      <c r="G43" s="34"/>
      <c r="H43" s="63"/>
      <c r="I43" s="34"/>
      <c r="J43" s="97">
        <v>97800</v>
      </c>
      <c r="K43" s="81">
        <f t="shared" si="1"/>
        <v>2200</v>
      </c>
      <c r="L43" s="96"/>
      <c r="M43" s="78"/>
    </row>
    <row r="44" spans="1:13">
      <c r="A44" s="60">
        <v>1270910</v>
      </c>
      <c r="B44" s="35" t="s">
        <v>73</v>
      </c>
      <c r="C44" s="61">
        <v>43131</v>
      </c>
      <c r="D44" s="61">
        <v>43134</v>
      </c>
      <c r="E44" s="37" t="s">
        <v>38</v>
      </c>
      <c r="F44" s="37">
        <v>478991</v>
      </c>
      <c r="G44" s="37">
        <v>478991</v>
      </c>
      <c r="H44" s="38">
        <v>39600</v>
      </c>
      <c r="I44" s="37"/>
      <c r="J44" s="80"/>
      <c r="K44" s="81">
        <f t="shared" si="1"/>
        <v>60400</v>
      </c>
      <c r="L44" s="96"/>
      <c r="M44" s="78"/>
    </row>
    <row r="45" spans="1:13">
      <c r="A45" s="60">
        <v>1271968</v>
      </c>
      <c r="B45" s="35" t="s">
        <v>74</v>
      </c>
      <c r="C45" s="61">
        <v>43134</v>
      </c>
      <c r="D45" s="61">
        <v>43135</v>
      </c>
      <c r="E45" s="37" t="s">
        <v>27</v>
      </c>
      <c r="F45" s="37">
        <v>435278</v>
      </c>
      <c r="G45" s="37">
        <v>479381</v>
      </c>
      <c r="H45" s="38">
        <v>10500</v>
      </c>
      <c r="I45" s="37"/>
      <c r="J45" s="80"/>
      <c r="K45" s="81">
        <f t="shared" si="1"/>
        <v>49900</v>
      </c>
      <c r="L45" s="96"/>
      <c r="M45" s="78"/>
    </row>
    <row r="46" spans="1:13">
      <c r="A46" s="60">
        <v>1271741</v>
      </c>
      <c r="B46" s="35" t="s">
        <v>75</v>
      </c>
      <c r="C46" s="61">
        <v>43133</v>
      </c>
      <c r="D46" s="61">
        <v>43135</v>
      </c>
      <c r="E46" s="37" t="s">
        <v>38</v>
      </c>
      <c r="F46" s="37"/>
      <c r="G46" s="37">
        <v>479325</v>
      </c>
      <c r="H46" s="38">
        <v>8800</v>
      </c>
      <c r="I46" s="37"/>
      <c r="J46" s="80"/>
      <c r="K46" s="81">
        <f t="shared" si="1"/>
        <v>41100</v>
      </c>
      <c r="L46" s="96"/>
      <c r="M46" s="78"/>
    </row>
    <row r="47" spans="1:13">
      <c r="A47" s="39"/>
      <c r="B47" s="39"/>
      <c r="C47" s="62"/>
      <c r="D47" s="62"/>
      <c r="E47" s="34"/>
      <c r="F47" s="34"/>
      <c r="G47" s="34"/>
      <c r="H47" s="63"/>
      <c r="I47" s="34"/>
      <c r="J47" s="97">
        <v>58900</v>
      </c>
      <c r="K47" s="81">
        <f t="shared" si="1"/>
        <v>41100</v>
      </c>
      <c r="L47" s="96"/>
      <c r="M47" s="78"/>
    </row>
    <row r="48" spans="1:13">
      <c r="A48" s="60">
        <v>1273483</v>
      </c>
      <c r="B48" s="35" t="s">
        <v>76</v>
      </c>
      <c r="C48" s="61">
        <v>43139</v>
      </c>
      <c r="D48" s="61">
        <v>43143</v>
      </c>
      <c r="E48" s="37" t="s">
        <v>38</v>
      </c>
      <c r="F48" s="37">
        <v>435917</v>
      </c>
      <c r="G48" s="37">
        <v>480086</v>
      </c>
      <c r="H48" s="38">
        <v>17600</v>
      </c>
      <c r="I48" s="37" t="s">
        <v>77</v>
      </c>
      <c r="J48" s="80"/>
      <c r="K48" s="81">
        <f t="shared" si="1"/>
        <v>82400</v>
      </c>
      <c r="L48" s="96"/>
      <c r="M48" s="78"/>
    </row>
    <row r="49" spans="1:13">
      <c r="A49" s="64">
        <v>1273218</v>
      </c>
      <c r="B49" s="42" t="s">
        <v>78</v>
      </c>
      <c r="C49" s="36">
        <v>43138</v>
      </c>
      <c r="D49" s="36">
        <v>43140</v>
      </c>
      <c r="E49" s="44" t="s">
        <v>35</v>
      </c>
      <c r="F49" s="47">
        <v>435826</v>
      </c>
      <c r="G49" s="44">
        <v>479989</v>
      </c>
      <c r="H49" s="38">
        <v>10000</v>
      </c>
      <c r="I49" s="44" t="s">
        <v>79</v>
      </c>
      <c r="J49" s="80"/>
      <c r="K49" s="81">
        <f t="shared" si="1"/>
        <v>72400</v>
      </c>
      <c r="L49" s="96"/>
      <c r="M49" s="78"/>
    </row>
    <row r="50" spans="1:13">
      <c r="A50" s="69">
        <v>1274032</v>
      </c>
      <c r="B50" s="70" t="s">
        <v>80</v>
      </c>
      <c r="C50" s="36">
        <v>43141</v>
      </c>
      <c r="D50" s="36">
        <v>43144</v>
      </c>
      <c r="E50" s="44" t="s">
        <v>38</v>
      </c>
      <c r="F50" s="71">
        <v>436235</v>
      </c>
      <c r="G50" s="44">
        <v>480440</v>
      </c>
      <c r="H50" s="38">
        <v>13200</v>
      </c>
      <c r="I50" s="44" t="s">
        <v>81</v>
      </c>
      <c r="J50" s="80"/>
      <c r="K50" s="81">
        <f t="shared" si="1"/>
        <v>59200</v>
      </c>
      <c r="L50" s="96"/>
      <c r="M50" s="78"/>
    </row>
    <row r="51" spans="1:13">
      <c r="A51" s="39"/>
      <c r="B51" s="39"/>
      <c r="C51" s="62"/>
      <c r="D51" s="62"/>
      <c r="E51" s="34"/>
      <c r="F51" s="34"/>
      <c r="G51" s="34"/>
      <c r="H51" s="63"/>
      <c r="I51" s="34"/>
      <c r="J51" s="80"/>
      <c r="K51" s="81">
        <f t="shared" si="1"/>
        <v>59200</v>
      </c>
      <c r="L51" s="96"/>
      <c r="M51" s="78"/>
    </row>
    <row r="52" spans="1:13">
      <c r="A52" s="60">
        <v>1272933</v>
      </c>
      <c r="B52" s="35" t="s">
        <v>82</v>
      </c>
      <c r="C52" s="61">
        <v>43150</v>
      </c>
      <c r="D52" s="61">
        <v>43151</v>
      </c>
      <c r="E52" s="37" t="s">
        <v>23</v>
      </c>
      <c r="F52" s="37">
        <v>435915</v>
      </c>
      <c r="G52" s="37">
        <v>480084</v>
      </c>
      <c r="H52" s="38">
        <v>6100</v>
      </c>
      <c r="I52" s="37" t="s">
        <v>83</v>
      </c>
      <c r="J52" s="80"/>
      <c r="K52" s="81">
        <f t="shared" si="1"/>
        <v>53100</v>
      </c>
      <c r="L52" s="96"/>
      <c r="M52" s="78"/>
    </row>
    <row r="53" spans="1:13">
      <c r="A53" s="39"/>
      <c r="B53" s="39"/>
      <c r="C53" s="62"/>
      <c r="D53" s="62"/>
      <c r="E53" s="34"/>
      <c r="F53" s="34"/>
      <c r="G53" s="34"/>
      <c r="H53" s="63"/>
      <c r="I53" s="34"/>
      <c r="J53" s="100">
        <v>45000</v>
      </c>
      <c r="K53" s="81">
        <f t="shared" si="1"/>
        <v>53100</v>
      </c>
      <c r="L53" s="96"/>
      <c r="M53" s="78"/>
    </row>
    <row r="54" spans="1:13">
      <c r="A54" s="39"/>
      <c r="B54" s="39"/>
      <c r="C54" s="62"/>
      <c r="D54" s="62"/>
      <c r="E54" s="34"/>
      <c r="F54" s="34"/>
      <c r="G54" s="34"/>
      <c r="H54" s="63"/>
      <c r="I54" s="34"/>
      <c r="J54" s="100">
        <v>35200</v>
      </c>
      <c r="K54" s="81">
        <f t="shared" si="1"/>
        <v>98100</v>
      </c>
      <c r="L54" s="96"/>
      <c r="M54" s="78"/>
    </row>
    <row r="55" spans="1:13">
      <c r="A55" s="39"/>
      <c r="B55" s="39"/>
      <c r="C55" s="62"/>
      <c r="D55" s="62"/>
      <c r="E55" s="34"/>
      <c r="F55" s="34"/>
      <c r="G55" s="34"/>
      <c r="H55" s="63"/>
      <c r="I55" s="34"/>
      <c r="J55" s="97">
        <v>6100</v>
      </c>
      <c r="K55" s="81">
        <f t="shared" si="1"/>
        <v>133300</v>
      </c>
      <c r="L55" s="96"/>
      <c r="M55" s="78"/>
    </row>
    <row r="56" spans="1:13">
      <c r="A56" s="39"/>
      <c r="B56" s="39"/>
      <c r="C56" s="62"/>
      <c r="D56" s="62"/>
      <c r="E56" s="34"/>
      <c r="F56" s="34"/>
      <c r="G56" s="34"/>
      <c r="H56" s="63"/>
      <c r="I56" s="34"/>
      <c r="J56" s="97">
        <v>47000</v>
      </c>
      <c r="K56" s="81">
        <f t="shared" si="1"/>
        <v>139400</v>
      </c>
      <c r="L56" s="96"/>
      <c r="M56" s="78"/>
    </row>
    <row r="57" spans="1:13">
      <c r="A57" s="39"/>
      <c r="B57" s="39"/>
      <c r="C57" s="62"/>
      <c r="D57" s="62"/>
      <c r="E57" s="34"/>
      <c r="F57" s="34"/>
      <c r="G57" s="34"/>
      <c r="H57" s="63"/>
      <c r="I57" s="34"/>
      <c r="J57" s="97">
        <v>30800</v>
      </c>
      <c r="K57" s="81">
        <f t="shared" si="1"/>
        <v>186400</v>
      </c>
      <c r="L57" s="96"/>
      <c r="M57" s="78"/>
    </row>
    <row r="58" spans="1:13">
      <c r="A58" s="39"/>
      <c r="B58" s="39"/>
      <c r="C58" s="62"/>
      <c r="D58" s="62"/>
      <c r="E58" s="34"/>
      <c r="F58" s="34"/>
      <c r="G58" s="34"/>
      <c r="H58" s="63"/>
      <c r="I58" s="34"/>
      <c r="J58" s="97">
        <v>41000</v>
      </c>
      <c r="K58" s="81">
        <f t="shared" si="1"/>
        <v>217200</v>
      </c>
      <c r="L58" s="96"/>
      <c r="M58" s="78"/>
    </row>
    <row r="59" spans="1:13">
      <c r="A59" s="39"/>
      <c r="B59" s="39"/>
      <c r="C59" s="62"/>
      <c r="D59" s="62"/>
      <c r="E59" s="34"/>
      <c r="F59" s="34"/>
      <c r="G59" s="34"/>
      <c r="H59" s="63"/>
      <c r="I59" s="34"/>
      <c r="J59" s="97">
        <v>17500</v>
      </c>
      <c r="K59" s="81">
        <f t="shared" si="1"/>
        <v>258200</v>
      </c>
      <c r="L59" s="96"/>
      <c r="M59" s="78"/>
    </row>
    <row r="60" spans="1:13">
      <c r="A60" s="39"/>
      <c r="B60" s="39"/>
      <c r="C60" s="62"/>
      <c r="D60" s="62"/>
      <c r="E60" s="34"/>
      <c r="F60" s="34"/>
      <c r="G60" s="34"/>
      <c r="H60" s="63"/>
      <c r="I60" s="34"/>
      <c r="J60" s="97">
        <v>17600</v>
      </c>
      <c r="K60" s="81">
        <f t="shared" si="1"/>
        <v>275700</v>
      </c>
      <c r="L60" s="96"/>
      <c r="M60" s="78"/>
    </row>
    <row r="61" spans="1:13">
      <c r="A61" s="39"/>
      <c r="B61" s="39"/>
      <c r="C61" s="62"/>
      <c r="D61" s="62"/>
      <c r="E61" s="34"/>
      <c r="F61" s="34"/>
      <c r="G61" s="34"/>
      <c r="H61" s="63"/>
      <c r="I61" s="34"/>
      <c r="J61" s="97">
        <v>3900</v>
      </c>
      <c r="K61" s="81">
        <f t="shared" si="1"/>
        <v>293300</v>
      </c>
      <c r="L61" s="96"/>
      <c r="M61" s="78"/>
    </row>
    <row r="62" spans="1:13">
      <c r="A62" s="39"/>
      <c r="B62" s="39"/>
      <c r="C62" s="62"/>
      <c r="D62" s="62"/>
      <c r="E62" s="34"/>
      <c r="F62" s="34"/>
      <c r="G62" s="34"/>
      <c r="H62" s="63"/>
      <c r="I62" s="34"/>
      <c r="J62" s="97">
        <v>4400</v>
      </c>
      <c r="K62" s="81">
        <f t="shared" si="1"/>
        <v>297200</v>
      </c>
      <c r="L62" s="96"/>
      <c r="M62" s="78"/>
    </row>
    <row r="63" spans="1:13">
      <c r="A63" s="60">
        <v>1271985</v>
      </c>
      <c r="B63" s="35"/>
      <c r="C63" s="61">
        <v>43135</v>
      </c>
      <c r="D63" s="61">
        <v>43137</v>
      </c>
      <c r="E63" s="37"/>
      <c r="F63" s="37"/>
      <c r="G63" s="37"/>
      <c r="H63" s="38">
        <v>35000</v>
      </c>
      <c r="I63" s="37"/>
      <c r="J63" s="80"/>
      <c r="K63" s="81">
        <f t="shared" si="1"/>
        <v>266600</v>
      </c>
      <c r="L63" s="96"/>
      <c r="M63" s="78"/>
    </row>
    <row r="64" spans="1:13">
      <c r="A64" s="60">
        <v>1272929</v>
      </c>
      <c r="B64" s="35"/>
      <c r="C64" s="61">
        <v>43137</v>
      </c>
      <c r="D64" s="61">
        <v>43138</v>
      </c>
      <c r="E64" s="37"/>
      <c r="F64" s="37"/>
      <c r="G64" s="37"/>
      <c r="H64" s="38">
        <v>17500</v>
      </c>
      <c r="I64" s="37"/>
      <c r="J64" s="80"/>
      <c r="K64" s="81">
        <f t="shared" si="1"/>
        <v>249100</v>
      </c>
      <c r="L64" s="96"/>
      <c r="M64" s="78"/>
    </row>
    <row r="65" spans="1:13">
      <c r="A65" s="60">
        <v>1273545</v>
      </c>
      <c r="B65" s="35"/>
      <c r="C65" s="61">
        <v>43139</v>
      </c>
      <c r="D65" s="61">
        <v>43141</v>
      </c>
      <c r="E65" s="37"/>
      <c r="F65" s="37"/>
      <c r="G65" s="37"/>
      <c r="H65" s="38">
        <v>35200</v>
      </c>
      <c r="I65" s="37"/>
      <c r="J65" s="80"/>
      <c r="K65" s="81">
        <f t="shared" si="1"/>
        <v>213900</v>
      </c>
      <c r="L65" s="96"/>
      <c r="M65" s="78"/>
    </row>
    <row r="66" spans="1:13">
      <c r="A66" s="60">
        <v>1273558</v>
      </c>
      <c r="B66" s="35"/>
      <c r="C66" s="61">
        <v>43140</v>
      </c>
      <c r="D66" s="61">
        <v>43141</v>
      </c>
      <c r="E66" s="37"/>
      <c r="F66" s="37"/>
      <c r="G66" s="37"/>
      <c r="H66" s="38">
        <v>4400</v>
      </c>
      <c r="I66" s="37"/>
      <c r="J66" s="80"/>
      <c r="K66" s="81">
        <f t="shared" si="1"/>
        <v>209500</v>
      </c>
      <c r="L66" s="96"/>
      <c r="M66" s="78"/>
    </row>
    <row r="67" spans="1:13">
      <c r="A67" s="60">
        <v>1273881</v>
      </c>
      <c r="B67" s="35"/>
      <c r="C67" s="61">
        <v>43140</v>
      </c>
      <c r="D67" s="61">
        <v>43141</v>
      </c>
      <c r="E67" s="37"/>
      <c r="F67" s="37"/>
      <c r="G67" s="37"/>
      <c r="H67" s="38">
        <v>4400</v>
      </c>
      <c r="I67" s="37"/>
      <c r="J67" s="80"/>
      <c r="K67" s="81">
        <f t="shared" si="1"/>
        <v>205100</v>
      </c>
      <c r="L67" s="96"/>
      <c r="M67" s="78"/>
    </row>
    <row r="68" spans="1:13">
      <c r="A68" s="60">
        <v>1274249</v>
      </c>
      <c r="B68" s="35"/>
      <c r="C68" s="61">
        <v>43141</v>
      </c>
      <c r="D68" s="61">
        <v>43142</v>
      </c>
      <c r="E68" s="37"/>
      <c r="F68" s="37"/>
      <c r="G68" s="37"/>
      <c r="H68" s="38">
        <v>8800</v>
      </c>
      <c r="I68" s="37"/>
      <c r="J68" s="80"/>
      <c r="K68" s="81">
        <f t="shared" si="1"/>
        <v>196300</v>
      </c>
      <c r="L68" s="96"/>
      <c r="M68" s="78"/>
    </row>
    <row r="69" spans="1:13">
      <c r="A69" s="60">
        <v>1268320</v>
      </c>
      <c r="B69" s="35"/>
      <c r="C69" s="61">
        <v>43144</v>
      </c>
      <c r="D69" s="61">
        <v>43148</v>
      </c>
      <c r="E69" s="37"/>
      <c r="F69" s="37"/>
      <c r="G69" s="37"/>
      <c r="H69" s="38">
        <v>47000</v>
      </c>
      <c r="I69" s="37"/>
      <c r="J69" s="80"/>
      <c r="K69" s="81">
        <f t="shared" si="1"/>
        <v>149300</v>
      </c>
      <c r="L69" s="96"/>
      <c r="M69" s="78"/>
    </row>
    <row r="70" spans="1:13">
      <c r="A70" s="60">
        <v>1275444</v>
      </c>
      <c r="B70" s="35"/>
      <c r="C70" s="61">
        <v>43147</v>
      </c>
      <c r="D70" s="61">
        <v>43149</v>
      </c>
      <c r="E70" s="37"/>
      <c r="F70" s="37"/>
      <c r="G70" s="37"/>
      <c r="H70" s="38">
        <v>41000</v>
      </c>
      <c r="I70" s="37"/>
      <c r="J70" s="80"/>
      <c r="K70" s="81">
        <f t="shared" ref="K70:K77" si="2">J69-H70+K69</f>
        <v>108300</v>
      </c>
      <c r="L70" s="96"/>
      <c r="M70" s="78"/>
    </row>
    <row r="71" spans="1:13">
      <c r="A71" s="60">
        <v>1278174</v>
      </c>
      <c r="B71" s="35"/>
      <c r="C71" s="61">
        <v>43158</v>
      </c>
      <c r="D71" s="61">
        <v>43159</v>
      </c>
      <c r="E71" s="37"/>
      <c r="F71" s="37"/>
      <c r="G71" s="37"/>
      <c r="H71" s="38">
        <v>3900</v>
      </c>
      <c r="I71" s="37"/>
      <c r="J71" s="80"/>
      <c r="K71" s="81">
        <f t="shared" si="2"/>
        <v>104400</v>
      </c>
      <c r="L71" s="96"/>
      <c r="M71" s="78"/>
    </row>
    <row r="72" spans="1:13">
      <c r="A72" s="60">
        <v>1278190</v>
      </c>
      <c r="B72" s="35"/>
      <c r="C72" s="61">
        <v>43158</v>
      </c>
      <c r="D72" s="61">
        <v>43159</v>
      </c>
      <c r="E72" s="37"/>
      <c r="F72" s="37"/>
      <c r="G72" s="37"/>
      <c r="H72" s="38">
        <v>4400</v>
      </c>
      <c r="I72" s="37"/>
      <c r="J72" s="80"/>
      <c r="K72" s="81">
        <f t="shared" si="2"/>
        <v>100000</v>
      </c>
      <c r="L72" s="96"/>
      <c r="M72" s="78"/>
    </row>
    <row r="73" spans="1:13">
      <c r="A73" s="60">
        <v>1282465</v>
      </c>
      <c r="B73" s="35"/>
      <c r="C73" s="61">
        <v>43174</v>
      </c>
      <c r="D73" s="61">
        <v>43176</v>
      </c>
      <c r="E73" s="37"/>
      <c r="F73" s="37"/>
      <c r="G73" s="37"/>
      <c r="H73" s="38">
        <v>35000</v>
      </c>
      <c r="I73" s="37"/>
      <c r="J73" s="80"/>
      <c r="K73" s="81">
        <f t="shared" si="2"/>
        <v>65000</v>
      </c>
      <c r="L73" s="96"/>
      <c r="M73" s="78"/>
    </row>
    <row r="74" spans="1:13">
      <c r="A74" s="60">
        <v>1285512</v>
      </c>
      <c r="B74" s="35"/>
      <c r="C74" s="61">
        <v>43177</v>
      </c>
      <c r="D74" s="61">
        <v>43178</v>
      </c>
      <c r="E74" s="37"/>
      <c r="F74" s="37"/>
      <c r="G74" s="37"/>
      <c r="H74" s="38">
        <v>10000</v>
      </c>
      <c r="I74" s="37"/>
      <c r="J74" s="80"/>
      <c r="K74" s="81">
        <f t="shared" si="2"/>
        <v>55000</v>
      </c>
      <c r="L74" s="96"/>
      <c r="M74" s="78"/>
    </row>
    <row r="75" spans="1:13">
      <c r="A75" s="60">
        <v>1284415</v>
      </c>
      <c r="B75" s="35"/>
      <c r="C75" s="61">
        <v>43174</v>
      </c>
      <c r="D75" s="61">
        <v>43176</v>
      </c>
      <c r="E75" s="37"/>
      <c r="F75" s="37"/>
      <c r="G75" s="37"/>
      <c r="H75" s="38">
        <v>8800</v>
      </c>
      <c r="I75" s="37"/>
      <c r="J75" s="80"/>
      <c r="K75" s="81">
        <f t="shared" si="2"/>
        <v>46200</v>
      </c>
      <c r="L75" s="96"/>
      <c r="M75" s="78"/>
    </row>
    <row r="76" spans="1:13">
      <c r="A76" s="60">
        <v>1286714</v>
      </c>
      <c r="B76" s="35"/>
      <c r="C76" s="61">
        <v>43180</v>
      </c>
      <c r="D76" s="61">
        <v>43181</v>
      </c>
      <c r="E76" s="37"/>
      <c r="F76" s="37"/>
      <c r="G76" s="37"/>
      <c r="H76" s="38">
        <v>4400</v>
      </c>
      <c r="I76" s="37"/>
      <c r="J76" s="80"/>
      <c r="K76" s="81">
        <f t="shared" si="2"/>
        <v>41800</v>
      </c>
      <c r="L76" s="96"/>
      <c r="M76" s="78"/>
    </row>
    <row r="77" spans="1:13">
      <c r="A77" s="60">
        <v>1286407</v>
      </c>
      <c r="B77" s="35"/>
      <c r="C77" s="61">
        <v>43181</v>
      </c>
      <c r="D77" s="61">
        <v>43182</v>
      </c>
      <c r="E77" s="37"/>
      <c r="F77" s="37"/>
      <c r="G77" s="37"/>
      <c r="H77" s="38">
        <v>10500</v>
      </c>
      <c r="I77" s="37"/>
      <c r="J77" s="80"/>
      <c r="K77" s="81">
        <f t="shared" si="2"/>
        <v>31300</v>
      </c>
      <c r="L77" s="96"/>
      <c r="M77" s="78"/>
    </row>
    <row r="78" spans="1:15">
      <c r="A78" s="101"/>
      <c r="B78" s="101"/>
      <c r="C78" s="102"/>
      <c r="D78" s="102"/>
      <c r="E78" s="103"/>
      <c r="F78" s="103"/>
      <c r="G78" s="103"/>
      <c r="H78" s="104"/>
      <c r="I78" s="103"/>
      <c r="J78" s="111">
        <v>45000</v>
      </c>
      <c r="K78" s="112">
        <f>J78-H78+K77</f>
        <v>76300</v>
      </c>
      <c r="L78" s="113"/>
      <c r="M78" s="114"/>
      <c r="N78" s="115" t="s">
        <v>84</v>
      </c>
      <c r="O78" s="115" t="s">
        <v>85</v>
      </c>
    </row>
    <row r="79" s="27" customFormat="1" spans="1:14">
      <c r="A79" s="60" t="s">
        <v>86</v>
      </c>
      <c r="B79" s="35"/>
      <c r="C79" s="61">
        <v>43203</v>
      </c>
      <c r="D79" s="61">
        <v>43206</v>
      </c>
      <c r="E79" s="37"/>
      <c r="F79" s="37"/>
      <c r="G79" s="37"/>
      <c r="H79" s="38">
        <v>11100</v>
      </c>
      <c r="I79" s="116"/>
      <c r="J79" s="89"/>
      <c r="K79" s="117">
        <f>K78-H79</f>
        <v>65200</v>
      </c>
      <c r="L79" s="95"/>
      <c r="M79" s="118"/>
      <c r="N79" s="115" t="s">
        <v>84</v>
      </c>
    </row>
    <row r="80" s="27" customFormat="1" spans="1:14">
      <c r="A80" s="60" t="s">
        <v>87</v>
      </c>
      <c r="B80" s="35"/>
      <c r="C80" s="61">
        <v>43213</v>
      </c>
      <c r="D80" s="61">
        <v>43215</v>
      </c>
      <c r="E80" s="37"/>
      <c r="F80" s="37"/>
      <c r="G80" s="37"/>
      <c r="H80" s="38">
        <v>7400</v>
      </c>
      <c r="I80" s="116"/>
      <c r="J80" s="89"/>
      <c r="K80" s="117">
        <f t="shared" ref="K79:K86" si="3">J79-H80+K79</f>
        <v>57800</v>
      </c>
      <c r="L80" s="95"/>
      <c r="M80" s="118"/>
      <c r="N80" s="115" t="s">
        <v>84</v>
      </c>
    </row>
    <row r="81" s="28" customFormat="1" spans="1:14">
      <c r="A81" s="105" t="s">
        <v>88</v>
      </c>
      <c r="B81" s="105"/>
      <c r="C81" s="106">
        <v>43219</v>
      </c>
      <c r="D81" s="106">
        <v>43223</v>
      </c>
      <c r="E81" s="107"/>
      <c r="F81" s="107"/>
      <c r="G81" s="107"/>
      <c r="H81" s="108">
        <v>29600</v>
      </c>
      <c r="I81" s="107"/>
      <c r="J81" s="119"/>
      <c r="K81" s="120">
        <f t="shared" si="3"/>
        <v>28200</v>
      </c>
      <c r="L81" s="121"/>
      <c r="M81" s="122"/>
      <c r="N81" s="28" t="s">
        <v>84</v>
      </c>
    </row>
    <row r="82" s="27" customFormat="1" spans="1:14">
      <c r="A82" s="60" t="s">
        <v>89</v>
      </c>
      <c r="B82" s="35"/>
      <c r="C82" s="61">
        <v>43193</v>
      </c>
      <c r="D82" s="61">
        <v>43194</v>
      </c>
      <c r="E82" s="37"/>
      <c r="F82" s="37"/>
      <c r="G82" s="37"/>
      <c r="H82" s="38">
        <v>3700</v>
      </c>
      <c r="I82" s="116"/>
      <c r="J82" s="89"/>
      <c r="K82" s="117">
        <f t="shared" si="3"/>
        <v>24500</v>
      </c>
      <c r="L82" s="95"/>
      <c r="M82" s="118"/>
      <c r="N82" s="115" t="s">
        <v>84</v>
      </c>
    </row>
    <row r="83" s="27" customFormat="1" spans="1:14">
      <c r="A83" s="60" t="s">
        <v>90</v>
      </c>
      <c r="B83" s="35"/>
      <c r="C83" s="61">
        <v>43203</v>
      </c>
      <c r="D83" s="61">
        <v>43205</v>
      </c>
      <c r="E83" s="37"/>
      <c r="F83" s="37"/>
      <c r="G83" s="37"/>
      <c r="H83" s="38">
        <v>14800</v>
      </c>
      <c r="I83" s="116"/>
      <c r="J83" s="89"/>
      <c r="K83" s="117">
        <f t="shared" si="3"/>
        <v>9700</v>
      </c>
      <c r="L83" s="95"/>
      <c r="M83" s="118"/>
      <c r="N83" s="115" t="s">
        <v>84</v>
      </c>
    </row>
    <row r="84" s="27" customFormat="1" spans="1:14">
      <c r="A84" s="60" t="s">
        <v>91</v>
      </c>
      <c r="B84" s="35"/>
      <c r="C84" s="61">
        <v>43183</v>
      </c>
      <c r="D84" s="61">
        <v>43184</v>
      </c>
      <c r="E84" s="37"/>
      <c r="F84" s="37"/>
      <c r="G84" s="37"/>
      <c r="H84" s="38">
        <v>4400</v>
      </c>
      <c r="I84" s="116"/>
      <c r="J84" s="89"/>
      <c r="K84" s="117">
        <f t="shared" si="3"/>
        <v>5300</v>
      </c>
      <c r="L84" s="95"/>
      <c r="M84" s="118"/>
      <c r="N84" s="115" t="s">
        <v>84</v>
      </c>
    </row>
    <row r="85" s="27" customFormat="1" spans="1:14">
      <c r="A85" s="60" t="s">
        <v>92</v>
      </c>
      <c r="B85" s="35"/>
      <c r="C85" s="61"/>
      <c r="D85" s="61"/>
      <c r="E85" s="37"/>
      <c r="F85" s="37"/>
      <c r="G85" s="37"/>
      <c r="H85" s="38">
        <v>3300</v>
      </c>
      <c r="I85" s="116"/>
      <c r="J85" s="89"/>
      <c r="K85" s="117">
        <f t="shared" si="3"/>
        <v>2000</v>
      </c>
      <c r="L85" s="95"/>
      <c r="M85" s="118"/>
      <c r="N85" s="115" t="s">
        <v>84</v>
      </c>
    </row>
    <row r="86" s="27" customFormat="1" spans="1:14">
      <c r="A86" s="60">
        <v>1290853</v>
      </c>
      <c r="B86" s="35"/>
      <c r="C86" s="61"/>
      <c r="D86" s="61"/>
      <c r="E86" s="37"/>
      <c r="F86" s="37"/>
      <c r="G86" s="37"/>
      <c r="H86" s="38">
        <v>6600</v>
      </c>
      <c r="I86" s="116"/>
      <c r="J86" s="89"/>
      <c r="K86" s="117">
        <f t="shared" si="3"/>
        <v>-4600</v>
      </c>
      <c r="L86" s="95"/>
      <c r="M86" s="118"/>
      <c r="N86" s="115" t="s">
        <v>84</v>
      </c>
    </row>
    <row r="87" spans="1:13">
      <c r="A87" s="35"/>
      <c r="B87" s="35"/>
      <c r="C87" s="61"/>
      <c r="D87" s="61"/>
      <c r="E87" s="37"/>
      <c r="F87" s="37"/>
      <c r="G87" s="80" t="s">
        <v>93</v>
      </c>
      <c r="H87" s="109">
        <f>SUM(H3:H86)</f>
        <v>943600</v>
      </c>
      <c r="I87" s="37"/>
      <c r="J87" s="84">
        <f>SUM(J2:J78)</f>
        <v>939000</v>
      </c>
      <c r="K87" s="81"/>
      <c r="L87" s="96"/>
      <c r="M87" s="78"/>
    </row>
    <row r="88" spans="1:13">
      <c r="A88" s="35"/>
      <c r="B88" s="35"/>
      <c r="C88" s="61"/>
      <c r="D88" s="61"/>
      <c r="E88" s="37"/>
      <c r="F88" s="37"/>
      <c r="G88" s="37"/>
      <c r="H88" s="38"/>
      <c r="I88" s="37"/>
      <c r="J88" s="80"/>
      <c r="K88" s="81"/>
      <c r="L88" s="96"/>
      <c r="M88" s="78"/>
    </row>
    <row r="89" spans="1:15">
      <c r="A89" s="101"/>
      <c r="B89" s="101"/>
      <c r="C89" s="102"/>
      <c r="D89" s="102"/>
      <c r="E89" s="103"/>
      <c r="F89" s="103"/>
      <c r="G89" s="103"/>
      <c r="H89" s="104"/>
      <c r="I89" s="103"/>
      <c r="J89" s="123">
        <f>J87-H87</f>
        <v>-4600</v>
      </c>
      <c r="K89" s="112"/>
      <c r="L89" s="113"/>
      <c r="M89" s="114"/>
      <c r="N89" s="115" t="s">
        <v>94</v>
      </c>
      <c r="O89" s="27"/>
    </row>
    <row r="90" spans="1:13">
      <c r="A90" s="35"/>
      <c r="B90" s="35"/>
      <c r="C90" s="61"/>
      <c r="D90" s="61"/>
      <c r="E90" s="37"/>
      <c r="F90" s="37"/>
      <c r="G90" s="37"/>
      <c r="H90" s="38"/>
      <c r="I90" s="37"/>
      <c r="J90" s="80"/>
      <c r="K90" s="81"/>
      <c r="L90" s="96"/>
      <c r="M90" s="78"/>
    </row>
    <row r="91" spans="1:13">
      <c r="A91" s="35"/>
      <c r="B91" s="35"/>
      <c r="C91" s="110"/>
      <c r="D91" s="110"/>
      <c r="E91" s="37"/>
      <c r="F91" s="35"/>
      <c r="G91" s="35"/>
      <c r="H91" s="49"/>
      <c r="I91" s="37"/>
      <c r="J91" s="80"/>
      <c r="K91" s="81"/>
      <c r="L91" s="82"/>
      <c r="M91" s="78"/>
    </row>
    <row r="92" spans="1:13">
      <c r="A92" s="35"/>
      <c r="B92" s="35"/>
      <c r="C92" s="110"/>
      <c r="D92" s="110"/>
      <c r="E92" s="37"/>
      <c r="F92" s="35"/>
      <c r="G92" s="35"/>
      <c r="H92" s="49"/>
      <c r="I92" s="37"/>
      <c r="J92" s="80"/>
      <c r="K92" s="81"/>
      <c r="L92" s="82"/>
      <c r="M92" s="78"/>
    </row>
    <row r="93" spans="1:13">
      <c r="A93" s="35"/>
      <c r="B93" s="35"/>
      <c r="C93" s="110"/>
      <c r="D93" s="110"/>
      <c r="E93" s="37"/>
      <c r="F93" s="35"/>
      <c r="G93" s="35"/>
      <c r="H93" s="49"/>
      <c r="I93" s="37"/>
      <c r="J93" s="80"/>
      <c r="K93" s="81"/>
      <c r="L93" s="82"/>
      <c r="M93" s="78"/>
    </row>
    <row r="94" spans="1:13">
      <c r="A94" s="35"/>
      <c r="B94" s="35"/>
      <c r="C94" s="110"/>
      <c r="D94" s="110"/>
      <c r="E94" s="37"/>
      <c r="F94" s="35"/>
      <c r="G94" s="35"/>
      <c r="H94" s="49"/>
      <c r="I94" s="37"/>
      <c r="J94" s="80"/>
      <c r="K94" s="81"/>
      <c r="L94" s="82"/>
      <c r="M94" s="78"/>
    </row>
    <row r="95" spans="1:13">
      <c r="A95" s="35"/>
      <c r="B95" s="35"/>
      <c r="C95" s="110"/>
      <c r="D95" s="110"/>
      <c r="E95" s="37"/>
      <c r="F95" s="35"/>
      <c r="G95" s="35"/>
      <c r="H95" s="49"/>
      <c r="I95" s="37"/>
      <c r="J95" s="80"/>
      <c r="K95" s="81"/>
      <c r="L95" s="82"/>
      <c r="M95" s="78"/>
    </row>
    <row r="96" spans="1:13">
      <c r="A96" s="35"/>
      <c r="B96" s="35"/>
      <c r="C96" s="110"/>
      <c r="D96" s="110"/>
      <c r="E96" s="37"/>
      <c r="F96" s="35"/>
      <c r="G96" s="35"/>
      <c r="H96" s="49"/>
      <c r="I96" s="37"/>
      <c r="J96" s="80"/>
      <c r="K96" s="81">
        <f>J95-H96+K95</f>
        <v>0</v>
      </c>
      <c r="L96" s="82"/>
      <c r="M96" s="78"/>
    </row>
    <row r="97" spans="1:13">
      <c r="A97" s="35"/>
      <c r="B97" s="35"/>
      <c r="C97" s="110"/>
      <c r="D97" s="110"/>
      <c r="E97" s="37"/>
      <c r="F97" s="35"/>
      <c r="G97" s="35"/>
      <c r="H97" s="49"/>
      <c r="I97" s="37"/>
      <c r="J97" s="80"/>
      <c r="K97" s="81">
        <f>J96-H97+K96</f>
        <v>0</v>
      </c>
      <c r="L97" s="82"/>
      <c r="M97" s="78"/>
    </row>
    <row r="98" spans="1:13">
      <c r="A98" s="35"/>
      <c r="B98" s="35"/>
      <c r="C98" s="110"/>
      <c r="D98" s="110"/>
      <c r="E98" s="37"/>
      <c r="F98" s="35"/>
      <c r="G98" s="35"/>
      <c r="H98" s="49"/>
      <c r="I98" s="37"/>
      <c r="J98" s="80"/>
      <c r="K98" s="81">
        <f>J97-H98+K97</f>
        <v>0</v>
      </c>
      <c r="L98" s="82"/>
      <c r="M98" s="78"/>
    </row>
    <row r="99" spans="1:13">
      <c r="A99" s="35"/>
      <c r="B99" s="35"/>
      <c r="C99" s="110"/>
      <c r="D99" s="110"/>
      <c r="E99" s="37"/>
      <c r="F99" s="35"/>
      <c r="G99" s="35"/>
      <c r="H99" s="49"/>
      <c r="I99" s="37"/>
      <c r="J99" s="80"/>
      <c r="K99" s="81">
        <f>J98-H99+K98</f>
        <v>0</v>
      </c>
      <c r="L99" s="82"/>
      <c r="M99" s="78"/>
    </row>
    <row r="100" spans="1:13">
      <c r="A100" s="35"/>
      <c r="B100" s="35"/>
      <c r="C100" s="110"/>
      <c r="D100" s="110"/>
      <c r="E100" s="37"/>
      <c r="F100" s="35"/>
      <c r="G100" s="35"/>
      <c r="H100" s="49"/>
      <c r="I100" s="37"/>
      <c r="J100" s="80"/>
      <c r="K100" s="81">
        <f>J99-H100+K99</f>
        <v>0</v>
      </c>
      <c r="L100" s="82"/>
      <c r="M100" s="78"/>
    </row>
    <row r="101" spans="12:13">
      <c r="L101" s="37"/>
      <c r="M101" s="78"/>
    </row>
    <row r="102" spans="12:13">
      <c r="L102" s="37"/>
      <c r="M102" s="78"/>
    </row>
    <row r="103" spans="12:13">
      <c r="L103" s="37"/>
      <c r="M103" s="78"/>
    </row>
    <row r="104" spans="12:13">
      <c r="L104" s="37"/>
      <c r="M104" s="78"/>
    </row>
    <row r="105" spans="12:13">
      <c r="L105" s="37"/>
      <c r="M105" s="78"/>
    </row>
    <row r="106" spans="12:13">
      <c r="L106" s="37"/>
      <c r="M106" s="78"/>
    </row>
    <row r="107" spans="12:13">
      <c r="L107" s="37"/>
      <c r="M107" s="78"/>
    </row>
    <row r="108" spans="12:13">
      <c r="L108" s="37"/>
      <c r="M108" s="78"/>
    </row>
    <row r="109" spans="12:13">
      <c r="L109" s="37"/>
      <c r="M109" s="78"/>
    </row>
    <row r="110" spans="12:13">
      <c r="L110" s="37"/>
      <c r="M110" s="78"/>
    </row>
    <row r="111" spans="12:13">
      <c r="L111" s="37"/>
      <c r="M111" s="78"/>
    </row>
    <row r="112" spans="12:13">
      <c r="L112" s="37"/>
      <c r="M112" s="78"/>
    </row>
    <row r="113" spans="12:13">
      <c r="L113" s="37"/>
      <c r="M113" s="78"/>
    </row>
    <row r="114" spans="12:13">
      <c r="L114" s="37"/>
      <c r="M114" s="78"/>
    </row>
    <row r="115" spans="12:13">
      <c r="L115" s="37"/>
      <c r="M115" s="78"/>
    </row>
    <row r="116" spans="12:13">
      <c r="L116" s="37"/>
      <c r="M116" s="78"/>
    </row>
    <row r="117" spans="12:13">
      <c r="L117" s="37"/>
      <c r="M117" s="78"/>
    </row>
    <row r="118" spans="12:13">
      <c r="L118" s="37"/>
      <c r="M118" s="78"/>
    </row>
    <row r="119" spans="12:13">
      <c r="L119" s="37"/>
      <c r="M119" s="78"/>
    </row>
    <row r="120" spans="12:13">
      <c r="L120" s="37"/>
      <c r="M120" s="78"/>
    </row>
    <row r="121" spans="12:13">
      <c r="L121" s="37"/>
      <c r="M121" s="78"/>
    </row>
    <row r="122" spans="12:13">
      <c r="L122" s="37"/>
      <c r="M122" s="78"/>
    </row>
    <row r="123" spans="12:13">
      <c r="L123" s="37"/>
      <c r="M123" s="78"/>
    </row>
    <row r="124" spans="12:13">
      <c r="L124" s="37"/>
      <c r="M124" s="78"/>
    </row>
    <row r="125" spans="12:13">
      <c r="L125" s="37"/>
      <c r="M125" s="78"/>
    </row>
    <row r="126" spans="12:13">
      <c r="L126" s="37"/>
      <c r="M126" s="78"/>
    </row>
    <row r="127" spans="12:13">
      <c r="L127" s="37"/>
      <c r="M127" s="78"/>
    </row>
    <row r="128" spans="12:13">
      <c r="L128" s="37"/>
      <c r="M128" s="78"/>
    </row>
    <row r="129" spans="12:13">
      <c r="L129" s="37"/>
      <c r="M129" s="78"/>
    </row>
    <row r="130" spans="12:13">
      <c r="L130" s="37"/>
      <c r="M130" s="78"/>
    </row>
    <row r="131" spans="12:13">
      <c r="L131" s="37"/>
      <c r="M131" s="78"/>
    </row>
    <row r="132" spans="12:13">
      <c r="L132" s="37"/>
      <c r="M132" s="78"/>
    </row>
    <row r="133" spans="12:13">
      <c r="L133" s="37"/>
      <c r="M133" s="78"/>
    </row>
    <row r="134" spans="12:13">
      <c r="L134" s="37"/>
      <c r="M134" s="78"/>
    </row>
    <row r="135" spans="12:13">
      <c r="L135" s="37"/>
      <c r="M135" s="78"/>
    </row>
    <row r="136" spans="12:13">
      <c r="L136" s="37"/>
      <c r="M136" s="78"/>
    </row>
    <row r="137" spans="12:13">
      <c r="L137" s="37"/>
      <c r="M137" s="78"/>
    </row>
    <row r="138" spans="12:13">
      <c r="L138" s="37"/>
      <c r="M138" s="78"/>
    </row>
    <row r="139" spans="12:13">
      <c r="L139" s="37"/>
      <c r="M139" s="78"/>
    </row>
    <row r="140" spans="12:13">
      <c r="L140" s="37"/>
      <c r="M140" s="78"/>
    </row>
    <row r="141" spans="12:13">
      <c r="L141" s="37"/>
      <c r="M141" s="78"/>
    </row>
    <row r="142" spans="12:13">
      <c r="L142" s="37"/>
      <c r="M142" s="78"/>
    </row>
    <row r="143" spans="12:13">
      <c r="L143" s="37"/>
      <c r="M143" s="78"/>
    </row>
    <row r="144" spans="12:13">
      <c r="L144" s="37"/>
      <c r="M144" s="78"/>
    </row>
    <row r="145" spans="12:13">
      <c r="L145" s="37"/>
      <c r="M145" s="78"/>
    </row>
    <row r="146" spans="12:13">
      <c r="L146" s="37"/>
      <c r="M146" s="78"/>
    </row>
    <row r="147" spans="12:13">
      <c r="L147" s="37"/>
      <c r="M147" s="78"/>
    </row>
    <row r="148" spans="12:13">
      <c r="L148" s="37"/>
      <c r="M148" s="78"/>
    </row>
    <row r="149" spans="12:13">
      <c r="L149" s="37"/>
      <c r="M149" s="78"/>
    </row>
    <row r="150" spans="12:13">
      <c r="L150" s="37"/>
      <c r="M150" s="78"/>
    </row>
    <row r="151" spans="12:13">
      <c r="L151" s="37"/>
      <c r="M151" s="78"/>
    </row>
    <row r="152" spans="12:13">
      <c r="L152" s="37"/>
      <c r="M152" s="78"/>
    </row>
    <row r="153" spans="12:13">
      <c r="L153" s="37"/>
      <c r="M153" s="78"/>
    </row>
    <row r="154" spans="12:13">
      <c r="L154" s="37"/>
      <c r="M154" s="78"/>
    </row>
    <row r="155" spans="12:13">
      <c r="L155" s="37"/>
      <c r="M155" s="78"/>
    </row>
    <row r="156" spans="12:13">
      <c r="L156" s="37"/>
      <c r="M156" s="78"/>
    </row>
    <row r="157" spans="12:13">
      <c r="L157" s="37"/>
      <c r="M157" s="78"/>
    </row>
    <row r="158" spans="12:13">
      <c r="L158" s="37"/>
      <c r="M158" s="78"/>
    </row>
    <row r="159" spans="12:13">
      <c r="L159" s="37"/>
      <c r="M159" s="78"/>
    </row>
    <row r="160" spans="12:13">
      <c r="L160" s="37"/>
      <c r="M160" s="78"/>
    </row>
    <row r="161" spans="12:13">
      <c r="L161" s="37"/>
      <c r="M161" s="78"/>
    </row>
    <row r="162" spans="12:13">
      <c r="L162" s="37"/>
      <c r="M162" s="78"/>
    </row>
    <row r="163" spans="12:13">
      <c r="L163" s="37"/>
      <c r="M163" s="78"/>
    </row>
    <row r="164" spans="12:13">
      <c r="L164" s="37"/>
      <c r="M164" s="78"/>
    </row>
    <row r="165" spans="12:13">
      <c r="L165" s="37"/>
      <c r="M165" s="78"/>
    </row>
    <row r="166" spans="12:13">
      <c r="L166" s="37"/>
      <c r="M166" s="78"/>
    </row>
    <row r="167" spans="12:13">
      <c r="L167" s="37"/>
      <c r="M167" s="78"/>
    </row>
    <row r="168" spans="12:13">
      <c r="L168" s="37"/>
      <c r="M168" s="78"/>
    </row>
    <row r="169" spans="12:13">
      <c r="L169" s="37"/>
      <c r="M169" s="78"/>
    </row>
    <row r="170" spans="12:13">
      <c r="L170" s="37"/>
      <c r="M170" s="78"/>
    </row>
    <row r="171" spans="12:13">
      <c r="L171" s="37"/>
      <c r="M171" s="78"/>
    </row>
    <row r="172" spans="12:13">
      <c r="L172" s="37"/>
      <c r="M172" s="78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26"/>
  <sheetViews>
    <sheetView tabSelected="1" topLeftCell="F97" workbookViewId="0">
      <selection activeCell="H119" sqref="H119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15.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24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24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24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24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24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24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24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24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24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24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24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24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24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24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24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24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24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24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24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24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24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24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24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24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24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24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24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24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24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24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24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24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24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24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24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24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24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24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24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24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24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24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24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24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24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24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24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24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24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24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24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24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24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24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24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24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24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24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ht="14.25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22">
        <v>1341031</v>
      </c>
      <c r="B94" s="23">
        <v>43306</v>
      </c>
      <c r="C94" s="23">
        <v>43309</v>
      </c>
      <c r="D94" s="22">
        <v>456117</v>
      </c>
      <c r="E94" s="22"/>
      <c r="F94" s="125" t="s">
        <v>215</v>
      </c>
      <c r="G94" s="22">
        <v>503745</v>
      </c>
      <c r="H94" s="24">
        <v>12900</v>
      </c>
      <c r="I94" s="25">
        <f>I93-H94+I88</f>
        <v>287200</v>
      </c>
    </row>
    <row r="95" s="1" customFormat="1" spans="1:9">
      <c r="A95" s="22">
        <v>1340722</v>
      </c>
      <c r="B95" s="23">
        <v>43306</v>
      </c>
      <c r="C95" s="23">
        <v>43309</v>
      </c>
      <c r="D95" s="22">
        <v>455993</v>
      </c>
      <c r="E95" s="22"/>
      <c r="F95" s="125" t="s">
        <v>216</v>
      </c>
      <c r="G95" s="22">
        <v>503593</v>
      </c>
      <c r="H95" s="24">
        <v>12900</v>
      </c>
      <c r="I95" s="25">
        <f t="shared" ref="I94:I113" si="2">I94-H95</f>
        <v>274300</v>
      </c>
    </row>
    <row r="96" s="1" customFormat="1" spans="1:9">
      <c r="A96" s="22">
        <v>1328605</v>
      </c>
      <c r="B96" s="23">
        <v>43307</v>
      </c>
      <c r="C96" s="23">
        <v>43311</v>
      </c>
      <c r="D96" s="22">
        <v>452871</v>
      </c>
      <c r="E96" s="22"/>
      <c r="F96" s="125" t="s">
        <v>217</v>
      </c>
      <c r="G96" s="22">
        <v>499820</v>
      </c>
      <c r="H96" s="24">
        <v>16400</v>
      </c>
      <c r="I96" s="25">
        <f t="shared" si="2"/>
        <v>257900</v>
      </c>
    </row>
    <row r="97" s="1" customFormat="1" spans="1:9">
      <c r="A97" s="22">
        <v>1341215</v>
      </c>
      <c r="B97" s="23">
        <v>43307</v>
      </c>
      <c r="C97" s="23">
        <v>43309</v>
      </c>
      <c r="D97" s="22">
        <v>456219</v>
      </c>
      <c r="E97" s="22"/>
      <c r="F97" s="125" t="s">
        <v>218</v>
      </c>
      <c r="G97" s="22">
        <v>503861</v>
      </c>
      <c r="H97" s="24">
        <v>8600</v>
      </c>
      <c r="I97" s="25">
        <f t="shared" si="2"/>
        <v>249300</v>
      </c>
    </row>
    <row r="98" s="1" customFormat="1" spans="1:9">
      <c r="A98" s="22">
        <v>1336529</v>
      </c>
      <c r="B98" s="23">
        <v>43308</v>
      </c>
      <c r="C98" s="23">
        <v>43310</v>
      </c>
      <c r="D98" s="22">
        <v>454841</v>
      </c>
      <c r="E98" s="22"/>
      <c r="F98" s="125" t="s">
        <v>219</v>
      </c>
      <c r="G98" s="22">
        <v>502211</v>
      </c>
      <c r="H98" s="24">
        <v>17200</v>
      </c>
      <c r="I98" s="25">
        <f t="shared" si="2"/>
        <v>232100</v>
      </c>
    </row>
    <row r="99" s="1" customFormat="1" spans="1:9">
      <c r="A99" s="22">
        <v>1329518</v>
      </c>
      <c r="B99" s="23">
        <v>43308</v>
      </c>
      <c r="C99" s="23">
        <v>43310</v>
      </c>
      <c r="D99" s="22">
        <v>453097</v>
      </c>
      <c r="E99" s="22"/>
      <c r="F99" s="125" t="s">
        <v>220</v>
      </c>
      <c r="G99" s="22">
        <v>500071</v>
      </c>
      <c r="H99" s="24">
        <v>24600</v>
      </c>
      <c r="I99" s="25">
        <f t="shared" si="2"/>
        <v>207500</v>
      </c>
    </row>
    <row r="100" s="1" customFormat="1" spans="1:9">
      <c r="A100" s="22">
        <v>1342063</v>
      </c>
      <c r="B100" s="23">
        <v>43308</v>
      </c>
      <c r="C100" s="23">
        <v>43310</v>
      </c>
      <c r="D100" s="22">
        <v>456368</v>
      </c>
      <c r="E100" s="22"/>
      <c r="F100" s="125" t="s">
        <v>221</v>
      </c>
      <c r="G100" s="22">
        <v>504033</v>
      </c>
      <c r="H100" s="24">
        <v>21400</v>
      </c>
      <c r="I100" s="25">
        <f t="shared" si="2"/>
        <v>186100</v>
      </c>
    </row>
    <row r="101" s="1" customFormat="1" spans="1:9">
      <c r="A101" s="22">
        <v>1342321</v>
      </c>
      <c r="B101" s="23">
        <v>43308</v>
      </c>
      <c r="C101" s="23">
        <v>43309</v>
      </c>
      <c r="D101" s="22">
        <v>456460</v>
      </c>
      <c r="E101" s="22"/>
      <c r="F101" s="125" t="s">
        <v>222</v>
      </c>
      <c r="G101" s="22">
        <v>504146</v>
      </c>
      <c r="H101" s="24">
        <v>32100</v>
      </c>
      <c r="I101" s="25">
        <f t="shared" si="2"/>
        <v>154000</v>
      </c>
    </row>
    <row r="102" s="1" customFormat="1" spans="1:9">
      <c r="A102" s="22">
        <v>1314846</v>
      </c>
      <c r="B102" s="23">
        <v>43309</v>
      </c>
      <c r="C102" s="23">
        <v>43311</v>
      </c>
      <c r="D102" s="22">
        <v>449561</v>
      </c>
      <c r="E102" s="22"/>
      <c r="F102" s="125" t="s">
        <v>223</v>
      </c>
      <c r="G102" s="22">
        <v>495975</v>
      </c>
      <c r="H102" s="24">
        <v>21600</v>
      </c>
      <c r="I102" s="25">
        <f t="shared" si="2"/>
        <v>132400</v>
      </c>
    </row>
    <row r="103" s="1" customFormat="1" spans="1:9">
      <c r="A103" s="22">
        <v>1342989</v>
      </c>
      <c r="B103" s="23">
        <v>43310</v>
      </c>
      <c r="C103" s="23">
        <v>43311</v>
      </c>
      <c r="D103" s="22">
        <v>456646</v>
      </c>
      <c r="E103" s="22"/>
      <c r="F103" s="125" t="s">
        <v>224</v>
      </c>
      <c r="G103" s="22">
        <v>504367</v>
      </c>
      <c r="H103" s="24">
        <v>8200</v>
      </c>
      <c r="I103" s="25">
        <f t="shared" si="2"/>
        <v>124200</v>
      </c>
    </row>
    <row r="104" s="1" customFormat="1" spans="1:9">
      <c r="A104" s="22">
        <v>1330876</v>
      </c>
      <c r="B104" s="23">
        <v>43305</v>
      </c>
      <c r="C104" s="23">
        <v>43309</v>
      </c>
      <c r="D104" s="22">
        <v>453377</v>
      </c>
      <c r="E104" s="22"/>
      <c r="F104" s="125" t="s">
        <v>225</v>
      </c>
      <c r="G104" s="22">
        <v>500394</v>
      </c>
      <c r="H104" s="24">
        <v>14400</v>
      </c>
      <c r="I104" s="25">
        <f t="shared" si="2"/>
        <v>109800</v>
      </c>
    </row>
    <row r="105" s="1" customFormat="1" spans="1:9">
      <c r="A105" s="22">
        <v>1343327</v>
      </c>
      <c r="B105" s="23">
        <v>43310</v>
      </c>
      <c r="C105" s="23">
        <v>43311</v>
      </c>
      <c r="D105" s="22">
        <v>456696</v>
      </c>
      <c r="E105" s="22"/>
      <c r="F105" s="125" t="s">
        <v>226</v>
      </c>
      <c r="G105" s="22">
        <v>504428</v>
      </c>
      <c r="H105" s="24">
        <v>7200</v>
      </c>
      <c r="I105" s="25">
        <f t="shared" si="2"/>
        <v>102600</v>
      </c>
    </row>
    <row r="106" s="1" customFormat="1" spans="1:9">
      <c r="A106" s="22">
        <v>1338027</v>
      </c>
      <c r="B106" s="23">
        <v>43306</v>
      </c>
      <c r="C106" s="23">
        <v>43308</v>
      </c>
      <c r="D106" s="22">
        <v>455479</v>
      </c>
      <c r="E106" s="22"/>
      <c r="F106" s="125" t="s">
        <v>227</v>
      </c>
      <c r="G106" s="22">
        <v>502986</v>
      </c>
      <c r="H106" s="24">
        <v>8200</v>
      </c>
      <c r="I106" s="25">
        <f t="shared" si="2"/>
        <v>94400</v>
      </c>
    </row>
    <row r="107" s="1" customFormat="1" spans="1:9">
      <c r="A107" s="22">
        <v>1343485</v>
      </c>
      <c r="B107" s="23">
        <v>43310</v>
      </c>
      <c r="C107" s="23">
        <v>43311</v>
      </c>
      <c r="D107" s="22">
        <v>456727</v>
      </c>
      <c r="E107" s="22"/>
      <c r="F107" s="125" t="s">
        <v>228</v>
      </c>
      <c r="G107" s="22">
        <v>504462</v>
      </c>
      <c r="H107" s="24">
        <v>4300</v>
      </c>
      <c r="I107" s="25">
        <f t="shared" ref="I107:I112" si="3">I106-H107</f>
        <v>90100</v>
      </c>
    </row>
    <row r="108" s="1" customFormat="1" spans="1:9">
      <c r="A108" s="22">
        <v>1343987</v>
      </c>
      <c r="B108" s="23">
        <v>43311</v>
      </c>
      <c r="C108" s="23">
        <v>43312</v>
      </c>
      <c r="D108" s="22">
        <v>456808</v>
      </c>
      <c r="E108" s="22"/>
      <c r="F108" s="125" t="s">
        <v>229</v>
      </c>
      <c r="G108" s="22">
        <v>504559</v>
      </c>
      <c r="H108" s="24">
        <v>4300</v>
      </c>
      <c r="I108" s="25">
        <f t="shared" si="3"/>
        <v>85800</v>
      </c>
    </row>
    <row r="109" s="1" customFormat="1" spans="1:9">
      <c r="A109" s="22">
        <v>1343216</v>
      </c>
      <c r="B109" s="23">
        <v>43313</v>
      </c>
      <c r="C109" s="22" t="s">
        <v>230</v>
      </c>
      <c r="D109" s="22">
        <v>456672</v>
      </c>
      <c r="E109" s="22"/>
      <c r="F109" s="125" t="s">
        <v>231</v>
      </c>
      <c r="G109" s="22">
        <v>504396</v>
      </c>
      <c r="H109" s="24">
        <v>17200</v>
      </c>
      <c r="I109" s="25">
        <f t="shared" si="3"/>
        <v>68600</v>
      </c>
    </row>
    <row r="110" s="1" customFormat="1" spans="1:9">
      <c r="A110" s="22">
        <v>1345120</v>
      </c>
      <c r="B110" s="23">
        <v>43313</v>
      </c>
      <c r="C110" s="23">
        <v>43315</v>
      </c>
      <c r="D110" s="22">
        <v>456977</v>
      </c>
      <c r="E110" s="22"/>
      <c r="F110" s="125" t="s">
        <v>232</v>
      </c>
      <c r="G110" s="22">
        <v>504765</v>
      </c>
      <c r="H110" s="24">
        <v>12800</v>
      </c>
      <c r="I110" s="25">
        <f t="shared" si="3"/>
        <v>55800</v>
      </c>
    </row>
    <row r="111" s="1" customFormat="1" spans="1:9">
      <c r="A111" s="22">
        <v>1345192</v>
      </c>
      <c r="B111" s="23">
        <v>43314</v>
      </c>
      <c r="C111" s="23">
        <v>43316</v>
      </c>
      <c r="D111" s="22">
        <v>457001</v>
      </c>
      <c r="E111" s="22"/>
      <c r="F111" s="125" t="s">
        <v>233</v>
      </c>
      <c r="G111" s="22">
        <v>504793</v>
      </c>
      <c r="H111" s="24">
        <v>14400</v>
      </c>
      <c r="I111" s="25">
        <f t="shared" si="3"/>
        <v>41400</v>
      </c>
    </row>
    <row r="112" s="1" customFormat="1" spans="1:9">
      <c r="A112" s="22">
        <v>1341428</v>
      </c>
      <c r="B112" s="23">
        <v>43317</v>
      </c>
      <c r="C112" s="23">
        <v>43318</v>
      </c>
      <c r="D112" s="22">
        <v>456253</v>
      </c>
      <c r="E112" s="22"/>
      <c r="F112" s="125" t="s">
        <v>234</v>
      </c>
      <c r="G112" s="22">
        <v>503900</v>
      </c>
      <c r="H112" s="24">
        <v>4100</v>
      </c>
      <c r="I112" s="25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spans="1:9">
      <c r="A118" s="15"/>
      <c r="B118" s="15"/>
      <c r="C118" s="15"/>
      <c r="D118" s="15"/>
      <c r="E118" s="15"/>
      <c r="F118" s="15"/>
      <c r="G118" s="15"/>
      <c r="I118" s="15"/>
    </row>
    <row r="119" s="1" customFormat="1" spans="1:9">
      <c r="A119" s="15"/>
      <c r="B119" s="15"/>
      <c r="C119" s="15"/>
      <c r="D119" s="15"/>
      <c r="E119" s="15"/>
      <c r="F119" s="15"/>
      <c r="G119" s="15"/>
      <c r="H119" s="15"/>
      <c r="I119" s="15"/>
    </row>
    <row r="120" s="1" customFormat="1" spans="1:9">
      <c r="A120" s="15"/>
      <c r="B120" s="15"/>
      <c r="C120" s="15"/>
      <c r="D120" s="15"/>
      <c r="E120" s="15"/>
      <c r="F120" s="15"/>
      <c r="G120" s="15"/>
      <c r="H120" s="15"/>
      <c r="I120" s="15"/>
    </row>
    <row r="121" s="1" customFormat="1" spans="1:9">
      <c r="A121" s="15"/>
      <c r="B121" s="15"/>
      <c r="C121" s="15"/>
      <c r="D121" s="15"/>
      <c r="E121" s="15"/>
      <c r="F121" s="15"/>
      <c r="G121" s="15"/>
      <c r="H121" s="15"/>
      <c r="I121" s="15"/>
    </row>
    <row r="122" s="1" customFormat="1" spans="1:9">
      <c r="A122" s="15"/>
      <c r="B122" s="15"/>
      <c r="C122" s="15"/>
      <c r="D122" s="15"/>
      <c r="E122" s="15"/>
      <c r="F122" s="15"/>
      <c r="G122" s="15"/>
      <c r="H122" s="15"/>
      <c r="I122" s="15"/>
    </row>
    <row r="123" s="1" customFormat="1" spans="1:9">
      <c r="A123" s="15"/>
      <c r="B123" s="15"/>
      <c r="C123" s="15"/>
      <c r="D123" s="15"/>
      <c r="E123" s="15"/>
      <c r="F123" s="15"/>
      <c r="G123" s="15"/>
      <c r="H123" s="15"/>
      <c r="I123" s="15"/>
    </row>
    <row r="124" s="1" customFormat="1" spans="1:9">
      <c r="A124" s="15"/>
      <c r="B124" s="15"/>
      <c r="C124" s="15"/>
      <c r="D124" s="15"/>
      <c r="E124" s="15"/>
      <c r="F124" s="15"/>
      <c r="G124" s="15"/>
      <c r="H124" s="15"/>
      <c r="I124" s="15"/>
    </row>
    <row r="125" s="1" customFormat="1" spans="1:9">
      <c r="A125" s="15"/>
      <c r="B125" s="15"/>
      <c r="C125" s="15"/>
      <c r="D125" s="15"/>
      <c r="E125" s="15"/>
      <c r="F125" s="15"/>
      <c r="G125" s="15"/>
      <c r="H125" s="15"/>
      <c r="I125" s="15"/>
    </row>
    <row r="126" s="1" customFormat="1" spans="1:9">
      <c r="A126" s="15"/>
      <c r="B126" s="15"/>
      <c r="C126" s="15"/>
      <c r="D126" s="15"/>
      <c r="E126" s="15"/>
      <c r="F126" s="15"/>
      <c r="G126" s="15"/>
      <c r="H126" s="15"/>
      <c r="I126" s="15"/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2018-08-05T09:09:33Z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