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" activeTab="1"/>
  </bookViews>
  <sheets>
    <sheet name="Sheet1" sheetId="1" state="hidden" r:id="rId1"/>
    <sheet name="账单" sheetId="3" r:id="rId2"/>
    <sheet name="Sheet2" sheetId="2" state="hidden" r:id="rId3"/>
  </sheets>
  <externalReferences>
    <externalReference r:id="rId4"/>
    <externalReference r:id="rId5"/>
  </externalReferences>
  <definedNames>
    <definedName name="_xlnm._FilterDatabase" localSheetId="0" hidden="1">Sheet1!$A$1:$N$1569</definedName>
    <definedName name="_xlnm._FilterDatabase" localSheetId="1" hidden="1">账单!$A$9:$N$1566</definedName>
    <definedName name="_xlnm._FilterDatabase" localSheetId="2" hidden="1">Sheet2!$A$1:$N$1569</definedName>
  </definedNames>
  <calcPr calcId="144525"/>
</workbook>
</file>

<file path=xl/sharedStrings.xml><?xml version="1.0" encoding="utf-8"?>
<sst xmlns="http://schemas.openxmlformats.org/spreadsheetml/2006/main" count="7817">
  <si>
    <t>Convergent international travel development company Limited</t>
  </si>
  <si>
    <t/>
  </si>
  <si>
    <t>Gullivers Travel Associates (Beijing) Limited</t>
  </si>
  <si>
    <t>ROOM1102 SHUXIEYUNTAI LAN AN D DISTRICT MEISHUI ROAD</t>
  </si>
  <si>
    <t>Guangzhou CN</t>
  </si>
  <si>
    <t>Customer account</t>
  </si>
  <si>
    <t>QUJING</t>
  </si>
  <si>
    <t xml:space="preserve">STATEMENT OF ACCOUNT </t>
  </si>
  <si>
    <t>Date</t>
  </si>
  <si>
    <t>AX Voucher No</t>
  </si>
  <si>
    <t>Booking number</t>
  </si>
  <si>
    <t>Invoice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</si>
  <si>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</si>
  <si>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</si>
  <si>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</si>
  <si>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</si>
  <si>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</si>
  <si>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</si>
  <si>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Original  Amount </t>
  </si>
  <si>
    <t xml:space="preserve"> Open  Amount </t>
  </si>
  <si>
    <t>Due  Date</t>
  </si>
  <si>
    <t>Accumulated Balance</t>
  </si>
  <si>
    <t>RINV001264254</t>
  </si>
  <si>
    <t>041/2202561</t>
  </si>
  <si>
    <t>80038522/23</t>
  </si>
  <si>
    <t xml:space="preserve"> 1322753</t>
  </si>
  <si>
    <t>6020</t>
  </si>
  <si>
    <t>HKD</t>
  </si>
  <si>
    <t>RINV001264256</t>
  </si>
  <si>
    <t>041/2146642</t>
  </si>
  <si>
    <t>80038522/7</t>
  </si>
  <si>
    <t xml:space="preserve"> 1307921</t>
  </si>
  <si>
    <t>RINV001264265</t>
  </si>
  <si>
    <t>041/2231668</t>
  </si>
  <si>
    <t>80038522/74</t>
  </si>
  <si>
    <t xml:space="preserve"> 1328821</t>
  </si>
  <si>
    <t>RINV001264295</t>
  </si>
  <si>
    <t>041/2185733</t>
  </si>
  <si>
    <t>80038522/16</t>
  </si>
  <si>
    <t xml:space="preserve"> 1318108</t>
  </si>
  <si>
    <t>RINV001264310</t>
  </si>
  <si>
    <t>041/2215549</t>
  </si>
  <si>
    <t>80038522/34</t>
  </si>
  <si>
    <t xml:space="preserve"> 1325394</t>
  </si>
  <si>
    <t>RINV001264397</t>
  </si>
  <si>
    <t>041/2209597</t>
  </si>
  <si>
    <t>80038522/31</t>
  </si>
  <si>
    <t xml:space="preserve"> 1324047</t>
  </si>
  <si>
    <t>RINV001264474</t>
  </si>
  <si>
    <t>041/2230315</t>
  </si>
  <si>
    <t>80038522/61</t>
  </si>
  <si>
    <t xml:space="preserve"> 1328496</t>
  </si>
  <si>
    <t>RINV001264483</t>
  </si>
  <si>
    <t>041/2224803</t>
  </si>
  <si>
    <t>80038522/45</t>
  </si>
  <si>
    <t xml:space="preserve"> 1327311</t>
  </si>
  <si>
    <t>RINV001264499</t>
  </si>
  <si>
    <t>041/2208212</t>
  </si>
  <si>
    <t>80038522/28</t>
  </si>
  <si>
    <t xml:space="preserve"> 1323820</t>
  </si>
  <si>
    <t>RINV001264560</t>
  </si>
  <si>
    <t>041/2206105</t>
  </si>
  <si>
    <t>80038522/27</t>
  </si>
  <si>
    <t xml:space="preserve"> 1323371</t>
  </si>
  <si>
    <t>RINV001264626</t>
  </si>
  <si>
    <t>041/2181564</t>
  </si>
  <si>
    <t>80038522/15</t>
  </si>
  <si>
    <t xml:space="preserve"> 1316764</t>
  </si>
  <si>
    <t>RINV001264665</t>
  </si>
  <si>
    <t>041/2228793</t>
  </si>
  <si>
    <t>80038522/50</t>
  </si>
  <si>
    <t xml:space="preserve"> 1328153</t>
  </si>
  <si>
    <t>RINV001264755</t>
  </si>
  <si>
    <t>041/2203483</t>
  </si>
  <si>
    <t>80038522/25</t>
  </si>
  <si>
    <t xml:space="preserve"> 1322968</t>
  </si>
  <si>
    <t>RINV001264757</t>
  </si>
  <si>
    <t>041/2228941</t>
  </si>
  <si>
    <t>80038522/51</t>
  </si>
  <si>
    <t xml:space="preserve"> 1328191</t>
  </si>
  <si>
    <t>RINV001264875</t>
  </si>
  <si>
    <t>041/2192750</t>
  </si>
  <si>
    <t>80038522/19</t>
  </si>
  <si>
    <t xml:space="preserve"> 1320066</t>
  </si>
  <si>
    <t>RINV001264924</t>
  </si>
  <si>
    <t>041/2229924</t>
  </si>
  <si>
    <t>80038522/54</t>
  </si>
  <si>
    <t xml:space="preserve"> 1328387</t>
  </si>
  <si>
    <t>RINV001265052</t>
  </si>
  <si>
    <t>041/2171653</t>
  </si>
  <si>
    <t>80038522/14</t>
  </si>
  <si>
    <t xml:space="preserve"> 1314242</t>
  </si>
  <si>
    <t>RINV001265072</t>
  </si>
  <si>
    <t>041/2234221</t>
  </si>
  <si>
    <t>80038522/90</t>
  </si>
  <si>
    <t xml:space="preserve"> 1329431</t>
  </si>
  <si>
    <t>RINV001265110</t>
  </si>
  <si>
    <t>041/2163343</t>
  </si>
  <si>
    <t>80038522/10</t>
  </si>
  <si>
    <t xml:space="preserve"> 1312018</t>
  </si>
  <si>
    <t>RINV001265127</t>
  </si>
  <si>
    <t>041/2230219</t>
  </si>
  <si>
    <t>80038522/60</t>
  </si>
  <si>
    <t xml:space="preserve"> 1328474</t>
  </si>
  <si>
    <t>RINV001265180</t>
  </si>
  <si>
    <t>041/2232370</t>
  </si>
  <si>
    <t>80038522/81</t>
  </si>
  <si>
    <t xml:space="preserve"> 1328976</t>
  </si>
  <si>
    <t>RINV001265201</t>
  </si>
  <si>
    <t>041/2231552</t>
  </si>
  <si>
    <t>80038522/72</t>
  </si>
  <si>
    <t xml:space="preserve"> 1328780</t>
  </si>
  <si>
    <t>RINV001265205</t>
  </si>
  <si>
    <t>041/2218197</t>
  </si>
  <si>
    <t>80038522/38</t>
  </si>
  <si>
    <t xml:space="preserve"> 1325987</t>
  </si>
  <si>
    <t>RINV001265255</t>
  </si>
  <si>
    <t>041/2198626</t>
  </si>
  <si>
    <t>80038522/22</t>
  </si>
  <si>
    <t xml:space="preserve"> 1321515</t>
  </si>
  <si>
    <t>RINV001265409</t>
  </si>
  <si>
    <t>041/2192345</t>
  </si>
  <si>
    <t>80038522/18</t>
  </si>
  <si>
    <t xml:space="preserve"> 1319983</t>
  </si>
  <si>
    <t>RINV001265412</t>
  </si>
  <si>
    <t>041/2230206</t>
  </si>
  <si>
    <t>80038522/59</t>
  </si>
  <si>
    <t xml:space="preserve"> 1328464</t>
  </si>
  <si>
    <t>RINV001265417</t>
  </si>
  <si>
    <t>041/2232353</t>
  </si>
  <si>
    <t>80038522/79</t>
  </si>
  <si>
    <t xml:space="preserve"> 1328973</t>
  </si>
  <si>
    <t>RINV001265420</t>
  </si>
  <si>
    <t>041/2230347</t>
  </si>
  <si>
    <t>80038522/63</t>
  </si>
  <si>
    <t xml:space="preserve"> 1328510</t>
  </si>
  <si>
    <t>RINV001265435</t>
  </si>
  <si>
    <t>041/2135573</t>
  </si>
  <si>
    <t>80038522/6</t>
  </si>
  <si>
    <t xml:space="preserve"> 1305508</t>
  </si>
  <si>
    <t>RINV001265436</t>
  </si>
  <si>
    <t>041/2148123</t>
  </si>
  <si>
    <t>80038522/8</t>
  </si>
  <si>
    <t xml:space="preserve"> 1308262</t>
  </si>
  <si>
    <t>RINV001265443</t>
  </si>
  <si>
    <t>041/2233864</t>
  </si>
  <si>
    <t>80038522/88</t>
  </si>
  <si>
    <t xml:space="preserve"> 1329361</t>
  </si>
  <si>
    <t>RINV001265454</t>
  </si>
  <si>
    <t>041/2206104</t>
  </si>
  <si>
    <t>80038522/26</t>
  </si>
  <si>
    <t xml:space="preserve"> 1323370</t>
  </si>
  <si>
    <t>RINV001265642</t>
  </si>
  <si>
    <t>041/2234393</t>
  </si>
  <si>
    <t>80038522/92</t>
  </si>
  <si>
    <t xml:space="preserve"> 1329457</t>
  </si>
  <si>
    <t>RINV001265643</t>
  </si>
  <si>
    <t>041/2217638</t>
  </si>
  <si>
    <t>80038522/37</t>
  </si>
  <si>
    <t xml:space="preserve"> 1325873</t>
  </si>
  <si>
    <t>RINV001265651</t>
  </si>
  <si>
    <t>041/2197094</t>
  </si>
  <si>
    <t>80038522/21</t>
  </si>
  <si>
    <t xml:space="preserve"> 1321151</t>
  </si>
  <si>
    <t>RINV001265675</t>
  </si>
  <si>
    <t>041/2230427</t>
  </si>
  <si>
    <t>80038522/66</t>
  </si>
  <si>
    <t xml:space="preserve"> 1328537</t>
  </si>
  <si>
    <t>RINV001265678</t>
  </si>
  <si>
    <t>041/2230365</t>
  </si>
  <si>
    <t>80038522/64</t>
  </si>
  <si>
    <t xml:space="preserve"> 1328514</t>
  </si>
  <si>
    <t>RINV001265734</t>
  </si>
  <si>
    <t>041/2222285</t>
  </si>
  <si>
    <t>80038522/44</t>
  </si>
  <si>
    <t xml:space="preserve"> 1326753</t>
  </si>
  <si>
    <t>RINV001265772</t>
  </si>
  <si>
    <t>041/2225152</t>
  </si>
  <si>
    <t>80038522/46</t>
  </si>
  <si>
    <t xml:space="preserve"> 1327376</t>
  </si>
  <si>
    <t>RINV001265932</t>
  </si>
  <si>
    <t>041/2193435</t>
  </si>
  <si>
    <t>80038522/20</t>
  </si>
  <si>
    <t xml:space="preserve"> 1320235</t>
  </si>
  <si>
    <t>RINV001266048</t>
  </si>
  <si>
    <t>041/2233840</t>
  </si>
  <si>
    <t>80038522/87</t>
  </si>
  <si>
    <t xml:space="preserve"> 1329355</t>
  </si>
  <si>
    <t>RINV001266051</t>
  </si>
  <si>
    <t>041/2233036</t>
  </si>
  <si>
    <t>80038522/84</t>
  </si>
  <si>
    <t xml:space="preserve"> 1329133</t>
  </si>
  <si>
    <t>RINV001266073</t>
  </si>
  <si>
    <t>041/2208971</t>
  </si>
  <si>
    <t>80038522/29</t>
  </si>
  <si>
    <t xml:space="preserve"> 1323940</t>
  </si>
  <si>
    <t>RINV001266081</t>
  </si>
  <si>
    <t>041/2220587</t>
  </si>
  <si>
    <t>80038522/41</t>
  </si>
  <si>
    <t xml:space="preserve"> 1326455</t>
  </si>
  <si>
    <t>RINV001266177</t>
  </si>
  <si>
    <t>041/2232336</t>
  </si>
  <si>
    <t>80038522/78</t>
  </si>
  <si>
    <t xml:space="preserve"> 1328972</t>
  </si>
  <si>
    <t>RINV001266198</t>
  </si>
  <si>
    <t>041/2233354</t>
  </si>
  <si>
    <t>80038522/85</t>
  </si>
  <si>
    <t xml:space="preserve"> 1329194</t>
  </si>
  <si>
    <t>RINV001266206</t>
  </si>
  <si>
    <t>041/2170149</t>
  </si>
  <si>
    <t>80038522/13</t>
  </si>
  <si>
    <t xml:space="preserve"> 1313853</t>
  </si>
  <si>
    <t>RINV001266211</t>
  </si>
  <si>
    <t>041/2230426</t>
  </si>
  <si>
    <t>80038522/65</t>
  </si>
  <si>
    <t xml:space="preserve"> 1328536</t>
  </si>
  <si>
    <t>RINV001266222</t>
  </si>
  <si>
    <t>041/2234229</t>
  </si>
  <si>
    <t>80038522/91</t>
  </si>
  <si>
    <t xml:space="preserve"> 1329434</t>
  </si>
  <si>
    <t>RINV001266239</t>
  </si>
  <si>
    <t>041/2230892</t>
  </si>
  <si>
    <t>80038522/68</t>
  </si>
  <si>
    <t xml:space="preserve"> 1328672</t>
  </si>
  <si>
    <t>RINV001266273</t>
  </si>
  <si>
    <t>041/2229577</t>
  </si>
  <si>
    <t>80038522/52</t>
  </si>
  <si>
    <t xml:space="preserve"> 1328308</t>
  </si>
  <si>
    <t>RINV001266275</t>
  </si>
  <si>
    <t>041/2219503</t>
  </si>
  <si>
    <t>80038522/40</t>
  </si>
  <si>
    <t xml:space="preserve"> 1326222</t>
  </si>
  <si>
    <t>RINV001266342</t>
  </si>
  <si>
    <t>041/2231675</t>
  </si>
  <si>
    <t>80038522/75</t>
  </si>
  <si>
    <t xml:space="preserve"> 1328823</t>
  </si>
  <si>
    <t>RINV001266360</t>
  </si>
  <si>
    <t>041/2129357</t>
  </si>
  <si>
    <t>80038522/5</t>
  </si>
  <si>
    <t xml:space="preserve"> 1304195</t>
  </si>
  <si>
    <t>RINV001266541</t>
  </si>
  <si>
    <t>041/2231205</t>
  </si>
  <si>
    <t>80038522/70</t>
  </si>
  <si>
    <t xml:space="preserve"> 1328735</t>
  </si>
  <si>
    <t>RINV001266625</t>
  </si>
  <si>
    <t>041/2232369</t>
  </si>
  <si>
    <t>80038522/80</t>
  </si>
  <si>
    <t xml:space="preserve"> 1328975</t>
  </si>
  <si>
    <t>RINV001266629</t>
  </si>
  <si>
    <t>041/2230336</t>
  </si>
  <si>
    <t>80038522/62</t>
  </si>
  <si>
    <t xml:space="preserve"> 1328506</t>
  </si>
  <si>
    <t>RINV001266647</t>
  </si>
  <si>
    <t>041/2230000</t>
  </si>
  <si>
    <t>80038522/55</t>
  </si>
  <si>
    <t xml:space="preserve"> 1328405</t>
  </si>
  <si>
    <t>RINV001266660</t>
  </si>
  <si>
    <t>041/2232601</t>
  </si>
  <si>
    <t>80038522/82</t>
  </si>
  <si>
    <t xml:space="preserve"> 1329041</t>
  </si>
  <si>
    <t>RINV001266697</t>
  </si>
  <si>
    <t>041/2226747</t>
  </si>
  <si>
    <t>80038522/47</t>
  </si>
  <si>
    <t xml:space="preserve"> 1327728</t>
  </si>
  <si>
    <t>RINV001266749</t>
  </si>
  <si>
    <t>041/2168615</t>
  </si>
  <si>
    <t>80038522/12</t>
  </si>
  <si>
    <t xml:space="preserve"> 1313450</t>
  </si>
  <si>
    <t>RINV001266820</t>
  </si>
  <si>
    <t>041/2218722</t>
  </si>
  <si>
    <t>80038522/39</t>
  </si>
  <si>
    <t xml:space="preserve"> 1326076</t>
  </si>
  <si>
    <t>RINV001266853</t>
  </si>
  <si>
    <t>041/2230111</t>
  </si>
  <si>
    <t>80038522/58</t>
  </si>
  <si>
    <t xml:space="preserve"> 1328438</t>
  </si>
  <si>
    <t>RINV001266888</t>
  </si>
  <si>
    <t>041/2203431</t>
  </si>
  <si>
    <t>80038522/24</t>
  </si>
  <si>
    <t xml:space="preserve"> 1322955</t>
  </si>
  <si>
    <t>RINV001266936</t>
  </si>
  <si>
    <t>041/2209577</t>
  </si>
  <si>
    <t>80038522/30</t>
  </si>
  <si>
    <t xml:space="preserve"> 1324045</t>
  </si>
  <si>
    <t>RINV001266938</t>
  </si>
  <si>
    <t>041/2228748</t>
  </si>
  <si>
    <t>80038522/49</t>
  </si>
  <si>
    <t xml:space="preserve"> 1328146</t>
  </si>
  <si>
    <t>RINV001267003</t>
  </si>
  <si>
    <t>041/2232974</t>
  </si>
  <si>
    <t>80038522/83</t>
  </si>
  <si>
    <t xml:space="preserve"> 1329122</t>
  </si>
  <si>
    <t>RINV001267052</t>
  </si>
  <si>
    <t>041/2232096</t>
  </si>
  <si>
    <t>80038522/76</t>
  </si>
  <si>
    <t xml:space="preserve"> 1328916</t>
  </si>
  <si>
    <t>RINV001267080</t>
  </si>
  <si>
    <t>041/2233997</t>
  </si>
  <si>
    <t>80038522/89</t>
  </si>
  <si>
    <t xml:space="preserve"> 1329394</t>
  </si>
  <si>
    <t>RINV001267090</t>
  </si>
  <si>
    <t>041/2233615</t>
  </si>
  <si>
    <t>80038522/86</t>
  </si>
  <si>
    <t xml:space="preserve"> 1329280</t>
  </si>
  <si>
    <t>RINV001267112</t>
  </si>
  <si>
    <t>041/2231008</t>
  </si>
  <si>
    <t>80038522/69</t>
  </si>
  <si>
    <t xml:space="preserve"> 1328703</t>
  </si>
  <si>
    <t>RINV001267130</t>
  </si>
  <si>
    <t>041/2215073</t>
  </si>
  <si>
    <t>80038522/33</t>
  </si>
  <si>
    <t xml:space="preserve"> 1325310</t>
  </si>
  <si>
    <t>RINV001267143</t>
  </si>
  <si>
    <t>041/2227533</t>
  </si>
  <si>
    <t>80038522/48</t>
  </si>
  <si>
    <t xml:space="preserve"> 1327842</t>
  </si>
  <si>
    <t>RINV001267156</t>
  </si>
  <si>
    <t>041/2230491</t>
  </si>
  <si>
    <t>80038522/67</t>
  </si>
  <si>
    <t xml:space="preserve"> 1328559</t>
  </si>
  <si>
    <t>RINV001267188</t>
  </si>
  <si>
    <t>041/2230047</t>
  </si>
  <si>
    <t>80038522/56</t>
  </si>
  <si>
    <t xml:space="preserve"> 1328420</t>
  </si>
  <si>
    <t>RINV001267218</t>
  </si>
  <si>
    <t>041/2216544</t>
  </si>
  <si>
    <t>80038522/35</t>
  </si>
  <si>
    <t xml:space="preserve"> 1325654</t>
  </si>
  <si>
    <t>RINV001267262</t>
  </si>
  <si>
    <t>041/2216558</t>
  </si>
  <si>
    <t>80038522/36</t>
  </si>
  <si>
    <t xml:space="preserve"> 1325659</t>
  </si>
  <si>
    <t>RINV001267265</t>
  </si>
  <si>
    <t>041/2229795</t>
  </si>
  <si>
    <t>80038522/53</t>
  </si>
  <si>
    <t xml:space="preserve"> 1328348</t>
  </si>
  <si>
    <t>RINV001267315</t>
  </si>
  <si>
    <t>041/2222029</t>
  </si>
  <si>
    <t>80038522/43</t>
  </si>
  <si>
    <t xml:space="preserve"> 1326709</t>
  </si>
  <si>
    <t>RINV001267317</t>
  </si>
  <si>
    <t>041/2230087</t>
  </si>
  <si>
    <t>80038522/57</t>
  </si>
  <si>
    <t xml:space="preserve"> 1328433</t>
  </si>
  <si>
    <t>RINV001267324</t>
  </si>
  <si>
    <t>041/2232120</t>
  </si>
  <si>
    <t>80038522/77</t>
  </si>
  <si>
    <t xml:space="preserve"> 1328920</t>
  </si>
  <si>
    <t>RINV001267325</t>
  </si>
  <si>
    <t>041/2190522</t>
  </si>
  <si>
    <t>80038522/17</t>
  </si>
  <si>
    <t xml:space="preserve"> 1319510</t>
  </si>
  <si>
    <t>RINV001267355</t>
  </si>
  <si>
    <t>041/2149347</t>
  </si>
  <si>
    <t>80038522/9</t>
  </si>
  <si>
    <t xml:space="preserve"> ZHURONG WU</t>
  </si>
  <si>
    <t>RINV001267388</t>
  </si>
  <si>
    <t>041/2231470</t>
  </si>
  <si>
    <t>80038522/71</t>
  </si>
  <si>
    <t xml:space="preserve"> 1328771</t>
  </si>
  <si>
    <t>RINV001267475</t>
  </si>
  <si>
    <t>041/2163535</t>
  </si>
  <si>
    <t>80038522/11</t>
  </si>
  <si>
    <t xml:space="preserve"> 1312087</t>
  </si>
  <si>
    <t>RINV001267504</t>
  </si>
  <si>
    <t>041/2214701</t>
  </si>
  <si>
    <t>80038522/32</t>
  </si>
  <si>
    <t xml:space="preserve"> 1325228</t>
  </si>
  <si>
    <t>RINV001267529</t>
  </si>
  <si>
    <t>041/2231560</t>
  </si>
  <si>
    <t>80038522/73</t>
  </si>
  <si>
    <t xml:space="preserve"> 1328781</t>
  </si>
  <si>
    <t>RINV001269038</t>
  </si>
  <si>
    <t>041/2106021</t>
  </si>
  <si>
    <t>80038522/4</t>
  </si>
  <si>
    <t xml:space="preserve"> 1299348</t>
  </si>
  <si>
    <t>RINV001269067</t>
  </si>
  <si>
    <t>041/2087965</t>
  </si>
  <si>
    <t>80038522/2</t>
  </si>
  <si>
    <t xml:space="preserve"> 1295737</t>
  </si>
  <si>
    <t>RINV001269101</t>
  </si>
  <si>
    <t>041/2094619</t>
  </si>
  <si>
    <t>80038522/3</t>
  </si>
  <si>
    <t xml:space="preserve"> 1297081</t>
  </si>
  <si>
    <t>RINV001269107</t>
  </si>
  <si>
    <t>041/2082091</t>
  </si>
  <si>
    <t>80038522/1</t>
  </si>
  <si>
    <t xml:space="preserve"> 1294511</t>
  </si>
  <si>
    <t>RINV001267584</t>
  </si>
  <si>
    <t>041/2235199</t>
  </si>
  <si>
    <t>80038880/41</t>
  </si>
  <si>
    <t xml:space="preserve"> 1329611</t>
  </si>
  <si>
    <t>RINV001267617</t>
  </si>
  <si>
    <t>041/2235215</t>
  </si>
  <si>
    <t>80038880/42</t>
  </si>
  <si>
    <t xml:space="preserve"> 1329620</t>
  </si>
  <si>
    <t>RINV001267619</t>
  </si>
  <si>
    <t>041/2123211</t>
  </si>
  <si>
    <t>80038880/4</t>
  </si>
  <si>
    <t xml:space="preserve"> 1302928</t>
  </si>
  <si>
    <t>RINV001267673</t>
  </si>
  <si>
    <t>041/2233531</t>
  </si>
  <si>
    <t>80038880/36</t>
  </si>
  <si>
    <t xml:space="preserve"> 1329258</t>
  </si>
  <si>
    <t>RINV001267682</t>
  </si>
  <si>
    <t>041/2202722</t>
  </si>
  <si>
    <t>80038880/18</t>
  </si>
  <si>
    <t xml:space="preserve"> 1322784</t>
  </si>
  <si>
    <t>RINV001267689</t>
  </si>
  <si>
    <t>041/2233183</t>
  </si>
  <si>
    <t>80038880/35</t>
  </si>
  <si>
    <t xml:space="preserve"> 1329168</t>
  </si>
  <si>
    <t>RINV001267741</t>
  </si>
  <si>
    <t>041/2118774</t>
  </si>
  <si>
    <t>80038880/3</t>
  </si>
  <si>
    <t xml:space="preserve"> 1301989</t>
  </si>
  <si>
    <t>RINV001267744</t>
  </si>
  <si>
    <t>041/2234055</t>
  </si>
  <si>
    <t>80038880/39</t>
  </si>
  <si>
    <t xml:space="preserve"> 1329407</t>
  </si>
  <si>
    <t>RINV001267765</t>
  </si>
  <si>
    <t>041/2116139</t>
  </si>
  <si>
    <t>80038880/2</t>
  </si>
  <si>
    <t xml:space="preserve"> 1301521</t>
  </si>
  <si>
    <t>RINV001267774</t>
  </si>
  <si>
    <t>041/2202006</t>
  </si>
  <si>
    <t>80038880/16</t>
  </si>
  <si>
    <t xml:space="preserve"> 1322555</t>
  </si>
  <si>
    <t>RINV001267784</t>
  </si>
  <si>
    <t>041/2185732</t>
  </si>
  <si>
    <t>80038880/13</t>
  </si>
  <si>
    <t xml:space="preserve"> 1318122</t>
  </si>
  <si>
    <t>RINV001267814</t>
  </si>
  <si>
    <t>041/2231397</t>
  </si>
  <si>
    <t>80038880/31</t>
  </si>
  <si>
    <t xml:space="preserve"> 1328762</t>
  </si>
  <si>
    <t>RINV001267816</t>
  </si>
  <si>
    <t>041/2225428</t>
  </si>
  <si>
    <t>80038880/29</t>
  </si>
  <si>
    <t xml:space="preserve"> 1327445</t>
  </si>
  <si>
    <t>RINV001267860</t>
  </si>
  <si>
    <t>041/2133365</t>
  </si>
  <si>
    <t>80038880/9</t>
  </si>
  <si>
    <t xml:space="preserve"> 1305039</t>
  </si>
  <si>
    <t>RINV001267870</t>
  </si>
  <si>
    <t>041/2125036</t>
  </si>
  <si>
    <t>80038880/5</t>
  </si>
  <si>
    <t xml:space="preserve"> 1303280</t>
  </si>
  <si>
    <t>RINV001267902</t>
  </si>
  <si>
    <t>041/2232754</t>
  </si>
  <si>
    <t>80038880/34</t>
  </si>
  <si>
    <t xml:space="preserve"> 1329066</t>
  </si>
  <si>
    <t>RINV001267925</t>
  </si>
  <si>
    <t>041/2234625</t>
  </si>
  <si>
    <t>80038880/40</t>
  </si>
  <si>
    <t xml:space="preserve"> 1329507</t>
  </si>
  <si>
    <t>RINV001267929</t>
  </si>
  <si>
    <t>041/2221017</t>
  </si>
  <si>
    <t>80038880/24</t>
  </si>
  <si>
    <t xml:space="preserve"> 1326539</t>
  </si>
  <si>
    <t>RINV001267963</t>
  </si>
  <si>
    <t>041/2233707</t>
  </si>
  <si>
    <t>80038880/38</t>
  </si>
  <si>
    <t xml:space="preserve"> 1329308</t>
  </si>
  <si>
    <t>RINV001267976</t>
  </si>
  <si>
    <t>041/2204343</t>
  </si>
  <si>
    <t>80038880/19</t>
  </si>
  <si>
    <t xml:space="preserve"> 1323128</t>
  </si>
  <si>
    <t>RINV001267981</t>
  </si>
  <si>
    <t>041/2183711</t>
  </si>
  <si>
    <t>80038880/11</t>
  </si>
  <si>
    <t xml:space="preserve"> 1317585</t>
  </si>
  <si>
    <t>RINV001267988</t>
  </si>
  <si>
    <t>041/2200099</t>
  </si>
  <si>
    <t>80038880/15</t>
  </si>
  <si>
    <t xml:space="preserve"> 1321950</t>
  </si>
  <si>
    <t>RINV001267998</t>
  </si>
  <si>
    <t>041/2232495</t>
  </si>
  <si>
    <t>80038880/33</t>
  </si>
  <si>
    <t xml:space="preserve"> 1329014</t>
  </si>
  <si>
    <t>RINV001268064</t>
  </si>
  <si>
    <t>041/2227466</t>
  </si>
  <si>
    <t>80038880/30</t>
  </si>
  <si>
    <t xml:space="preserve"> 1327859</t>
  </si>
  <si>
    <t>RINV001268137</t>
  </si>
  <si>
    <t>041/2219286</t>
  </si>
  <si>
    <t>80038880/23</t>
  </si>
  <si>
    <t xml:space="preserve"> 1326188</t>
  </si>
  <si>
    <t>RINV001268158</t>
  </si>
  <si>
    <t>041/2215206</t>
  </si>
  <si>
    <t>80038880/21</t>
  </si>
  <si>
    <t xml:space="preserve"> 1325331</t>
  </si>
  <si>
    <t>RINV001268178</t>
  </si>
  <si>
    <t>041/2129156</t>
  </si>
  <si>
    <t>80038880/6</t>
  </si>
  <si>
    <t xml:space="preserve"> 1304142</t>
  </si>
  <si>
    <t>RINV001268191</t>
  </si>
  <si>
    <t>041/2235260</t>
  </si>
  <si>
    <t>80038880/43</t>
  </si>
  <si>
    <t xml:space="preserve"> 1329632</t>
  </si>
  <si>
    <t>RINV001268221</t>
  </si>
  <si>
    <t>041/2235645</t>
  </si>
  <si>
    <t>80038880/44</t>
  </si>
  <si>
    <t xml:space="preserve"> 1329702</t>
  </si>
  <si>
    <t>RINV001268264</t>
  </si>
  <si>
    <t>80038880/8</t>
  </si>
  <si>
    <t>RINV001268295</t>
  </si>
  <si>
    <t>041/2202016</t>
  </si>
  <si>
    <t>80038880/17</t>
  </si>
  <si>
    <t xml:space="preserve"> 1322562</t>
  </si>
  <si>
    <t>RINV001268297</t>
  </si>
  <si>
    <t>041/2195931</t>
  </si>
  <si>
    <t>80038880/14</t>
  </si>
  <si>
    <t xml:space="preserve"> 1320871</t>
  </si>
  <si>
    <t>RINV001268406</t>
  </si>
  <si>
    <t>041/2221989</t>
  </si>
  <si>
    <t>80038880/25</t>
  </si>
  <si>
    <t xml:space="preserve"> 1326704</t>
  </si>
  <si>
    <t>RINV001268439</t>
  </si>
  <si>
    <t>041/2184117</t>
  </si>
  <si>
    <t>80038880/12</t>
  </si>
  <si>
    <t xml:space="preserve"> 1317722</t>
  </si>
  <si>
    <t>RINV001268568</t>
  </si>
  <si>
    <t>041/2222489</t>
  </si>
  <si>
    <t>80038880/26</t>
  </si>
  <si>
    <t xml:space="preserve"> 1326769</t>
  </si>
  <si>
    <t>RINV001268598</t>
  </si>
  <si>
    <t>041/2214984</t>
  </si>
  <si>
    <t>80038880/20</t>
  </si>
  <si>
    <t xml:space="preserve"> 1325289</t>
  </si>
  <si>
    <t>RINV001268708</t>
  </si>
  <si>
    <t>041/2231638</t>
  </si>
  <si>
    <t>80038880/32</t>
  </si>
  <si>
    <t xml:space="preserve"> 1328810</t>
  </si>
  <si>
    <t>RINV001268719</t>
  </si>
  <si>
    <t>041/2183650</t>
  </si>
  <si>
    <t>80038880/10</t>
  </si>
  <si>
    <t xml:space="preserve"> 1317492</t>
  </si>
  <si>
    <t>RINV001268749</t>
  </si>
  <si>
    <t>041/2129714</t>
  </si>
  <si>
    <t>80038880/7</t>
  </si>
  <si>
    <t xml:space="preserve"> 1304293</t>
  </si>
  <si>
    <t>RINV001268756</t>
  </si>
  <si>
    <t>041/2233642</t>
  </si>
  <si>
    <t>80038880/37</t>
  </si>
  <si>
    <t xml:space="preserve"> 1329294</t>
  </si>
  <si>
    <t>RINV001268852</t>
  </si>
  <si>
    <t>041/2225184</t>
  </si>
  <si>
    <t>80038880/28</t>
  </si>
  <si>
    <t xml:space="preserve"> 1327379</t>
  </si>
  <si>
    <t>RINV001268869</t>
  </si>
  <si>
    <t>041/2223490</t>
  </si>
  <si>
    <t>80038880/27</t>
  </si>
  <si>
    <t xml:space="preserve"> 1327016</t>
  </si>
  <si>
    <t>RINV001268955</t>
  </si>
  <si>
    <t>041/2215635</t>
  </si>
  <si>
    <t>80038880/22</t>
  </si>
  <si>
    <t xml:space="preserve"> 1325424</t>
  </si>
  <si>
    <t>RINV001269218</t>
  </si>
  <si>
    <t>041/2206246</t>
  </si>
  <si>
    <t>80038983/2</t>
  </si>
  <si>
    <t xml:space="preserve"> 1323428</t>
  </si>
  <si>
    <t>RINV001269242</t>
  </si>
  <si>
    <t>041/2236204</t>
  </si>
  <si>
    <t>80038983/4</t>
  </si>
  <si>
    <t xml:space="preserve"> 1329829</t>
  </si>
  <si>
    <t>RINV001269249</t>
  </si>
  <si>
    <t>041/2236365</t>
  </si>
  <si>
    <t>80038983/6</t>
  </si>
  <si>
    <t xml:space="preserve"> 1329863</t>
  </si>
  <si>
    <t>RINV001269257</t>
  </si>
  <si>
    <t>041/2236516</t>
  </si>
  <si>
    <t>80038983/8</t>
  </si>
  <si>
    <t xml:space="preserve"> 1329899</t>
  </si>
  <si>
    <t>RINV001269265</t>
  </si>
  <si>
    <t>041/2236355</t>
  </si>
  <si>
    <t>80038983/5</t>
  </si>
  <si>
    <t xml:space="preserve"> 1329860</t>
  </si>
  <si>
    <t>RINV001269266</t>
  </si>
  <si>
    <t>041/2236481</t>
  </si>
  <si>
    <t>80038983/7</t>
  </si>
  <si>
    <t xml:space="preserve"> 1329886</t>
  </si>
  <si>
    <t>RINV001269282</t>
  </si>
  <si>
    <t>041/2236518</t>
  </si>
  <si>
    <t>80038983/9</t>
  </si>
  <si>
    <t xml:space="preserve"> 1329900</t>
  </si>
  <si>
    <t>RINV001269285</t>
  </si>
  <si>
    <t>041/2236830</t>
  </si>
  <si>
    <t>80038983/10</t>
  </si>
  <si>
    <t xml:space="preserve"> 1329963</t>
  </si>
  <si>
    <t>RINV001301665</t>
  </si>
  <si>
    <t>041/2069785</t>
  </si>
  <si>
    <t>80038880/1</t>
  </si>
  <si>
    <t xml:space="preserve"> 1292518</t>
  </si>
  <si>
    <t>RINV001269468</t>
  </si>
  <si>
    <t>041/2145943</t>
  </si>
  <si>
    <t>80039347/6</t>
  </si>
  <si>
    <t xml:space="preserve"> 1307739</t>
  </si>
  <si>
    <t>RINV001269545</t>
  </si>
  <si>
    <t>041/2138247</t>
  </si>
  <si>
    <t>80039347/4</t>
  </si>
  <si>
    <t xml:space="preserve"> 1306043</t>
  </si>
  <si>
    <t>RINV001269603</t>
  </si>
  <si>
    <t>041/2186725</t>
  </si>
  <si>
    <t>80039347/10</t>
  </si>
  <si>
    <t xml:space="preserve"> 1318410</t>
  </si>
  <si>
    <t>RINV001269616</t>
  </si>
  <si>
    <t>041/2221052</t>
  </si>
  <si>
    <t>80039347/16</t>
  </si>
  <si>
    <t xml:space="preserve"> 1326521</t>
  </si>
  <si>
    <t>RINV001269633</t>
  </si>
  <si>
    <t>041/2238400</t>
  </si>
  <si>
    <t>80039347/37</t>
  </si>
  <si>
    <t xml:space="preserve"> 1330350</t>
  </si>
  <si>
    <t>RINV001269646</t>
  </si>
  <si>
    <t>041/2238436</t>
  </si>
  <si>
    <t>80039347/38</t>
  </si>
  <si>
    <t xml:space="preserve"> 1330357</t>
  </si>
  <si>
    <t>RINV001269696</t>
  </si>
  <si>
    <t>041/2238220</t>
  </si>
  <si>
    <t>80039347/35</t>
  </si>
  <si>
    <t xml:space="preserve"> 1330315</t>
  </si>
  <si>
    <t>RINV001269747</t>
  </si>
  <si>
    <t>041/2237266</t>
  </si>
  <si>
    <t>80039347/30</t>
  </si>
  <si>
    <t xml:space="preserve"> 1330092</t>
  </si>
  <si>
    <t>RINV001269799</t>
  </si>
  <si>
    <t>041/2161007</t>
  </si>
  <si>
    <t>80039347/7</t>
  </si>
  <si>
    <t xml:space="preserve"> 1311319</t>
  </si>
  <si>
    <t>RINV001269860</t>
  </si>
  <si>
    <t>041/2209009</t>
  </si>
  <si>
    <t>80039347/14</t>
  </si>
  <si>
    <t xml:space="preserve"> 1323946</t>
  </si>
  <si>
    <t>RINV001269871</t>
  </si>
  <si>
    <t>041/2237650</t>
  </si>
  <si>
    <t>80039347/32</t>
  </si>
  <si>
    <t xml:space="preserve"> 1330172</t>
  </si>
  <si>
    <t>RINV001269882</t>
  </si>
  <si>
    <t>041/2237802</t>
  </si>
  <si>
    <t>80039347/33</t>
  </si>
  <si>
    <t xml:space="preserve"> 1330208</t>
  </si>
  <si>
    <t>RINV001269956</t>
  </si>
  <si>
    <t>041/2200530</t>
  </si>
  <si>
    <t>80039347/12</t>
  </si>
  <si>
    <t xml:space="preserve"> 1322085</t>
  </si>
  <si>
    <t>RINV001269964</t>
  </si>
  <si>
    <t>041/2169310</t>
  </si>
  <si>
    <t>80039347/9</t>
  </si>
  <si>
    <t xml:space="preserve"> 1313642</t>
  </si>
  <si>
    <t>RINV001270034</t>
  </si>
  <si>
    <t>041/2225034</t>
  </si>
  <si>
    <t>80039347/19</t>
  </si>
  <si>
    <t xml:space="preserve"> 1327330</t>
  </si>
  <si>
    <t>RINV001270106</t>
  </si>
  <si>
    <t>041/2164487</t>
  </si>
  <si>
    <t>80039347/8</t>
  </si>
  <si>
    <t xml:space="preserve"> 1312340</t>
  </si>
  <si>
    <t>RINV001270117</t>
  </si>
  <si>
    <t>041/2233017</t>
  </si>
  <si>
    <t>80039347/26</t>
  </si>
  <si>
    <t xml:space="preserve"> 1329129</t>
  </si>
  <si>
    <t>RINV001270161</t>
  </si>
  <si>
    <t>041/2223765</t>
  </si>
  <si>
    <t>80039347/18</t>
  </si>
  <si>
    <t xml:space="preserve"> 1327088</t>
  </si>
  <si>
    <t>RINV001270207</t>
  </si>
  <si>
    <t>041/2192872</t>
  </si>
  <si>
    <t>80039347/11</t>
  </si>
  <si>
    <t xml:space="preserve"> 1320087</t>
  </si>
  <si>
    <t>RINV001270313</t>
  </si>
  <si>
    <t>041/2237578</t>
  </si>
  <si>
    <t>80039347/31</t>
  </si>
  <si>
    <t xml:space="preserve"> 1330152</t>
  </si>
  <si>
    <t>RINV001270366</t>
  </si>
  <si>
    <t>041/2222792</t>
  </si>
  <si>
    <t>80039347/17</t>
  </si>
  <si>
    <t xml:space="preserve"> 1326851</t>
  </si>
  <si>
    <t>RINV001270404</t>
  </si>
  <si>
    <t>041/2134130</t>
  </si>
  <si>
    <t>80039347/3</t>
  </si>
  <si>
    <t xml:space="preserve"> 1305183</t>
  </si>
  <si>
    <t>RINV001270484</t>
  </si>
  <si>
    <t>041/2226095</t>
  </si>
  <si>
    <t>80039347/20</t>
  </si>
  <si>
    <t xml:space="preserve"> 1327600</t>
  </si>
  <si>
    <t>RINV001270531</t>
  </si>
  <si>
    <t>041/2238320</t>
  </si>
  <si>
    <t>80039347/36</t>
  </si>
  <si>
    <t xml:space="preserve"> 1330339</t>
  </si>
  <si>
    <t>RINV001270540</t>
  </si>
  <si>
    <t>041/2236324</t>
  </si>
  <si>
    <t>80039347/28</t>
  </si>
  <si>
    <t xml:space="preserve"> 1329850</t>
  </si>
  <si>
    <t>RINV001270560</t>
  </si>
  <si>
    <t>041/2226743</t>
  </si>
  <si>
    <t>80039347/21</t>
  </si>
  <si>
    <t xml:space="preserve"> 1327726</t>
  </si>
  <si>
    <t>RINV001270583</t>
  </si>
  <si>
    <t>041/2234866</t>
  </si>
  <si>
    <t>80039347/27</t>
  </si>
  <si>
    <t xml:space="preserve"> 1329550</t>
  </si>
  <si>
    <t>RINV001270616</t>
  </si>
  <si>
    <t>041/2230579</t>
  </si>
  <si>
    <t>80039347/24</t>
  </si>
  <si>
    <t xml:space="preserve"> 1328571</t>
  </si>
  <si>
    <t>RINV001270636</t>
  </si>
  <si>
    <t>041/2230015</t>
  </si>
  <si>
    <t>80039347/23</t>
  </si>
  <si>
    <t xml:space="preserve"> 1328407</t>
  </si>
  <si>
    <t>RINV001270714</t>
  </si>
  <si>
    <t>041/2204139</t>
  </si>
  <si>
    <t>80039347/13</t>
  </si>
  <si>
    <t xml:space="preserve"> 1323105</t>
  </si>
  <si>
    <t>RINV001270735</t>
  </si>
  <si>
    <t>041/2116547</t>
  </si>
  <si>
    <t>80039347/2</t>
  </si>
  <si>
    <t xml:space="preserve"> 1301601</t>
  </si>
  <si>
    <t>RINV001270753</t>
  </si>
  <si>
    <t>041/2228908</t>
  </si>
  <si>
    <t>80039347/22</t>
  </si>
  <si>
    <t xml:space="preserve"> 1328183</t>
  </si>
  <si>
    <t>RINV001270809</t>
  </si>
  <si>
    <t>041/2238209</t>
  </si>
  <si>
    <t>80039347/34</t>
  </si>
  <si>
    <t xml:space="preserve"> 1330314</t>
  </si>
  <si>
    <t>RINV001270830</t>
  </si>
  <si>
    <t>041/2232482</t>
  </si>
  <si>
    <t>80039347/25</t>
  </si>
  <si>
    <t xml:space="preserve"> 1329009</t>
  </si>
  <si>
    <t>RINV001270847</t>
  </si>
  <si>
    <t>041/2215035</t>
  </si>
  <si>
    <t>80039347/15</t>
  </si>
  <si>
    <t xml:space="preserve"> 1325303</t>
  </si>
  <si>
    <t>RINV001270850</t>
  </si>
  <si>
    <t>041/2236738</t>
  </si>
  <si>
    <t>80039347/29</t>
  </si>
  <si>
    <t xml:space="preserve"> 1329941</t>
  </si>
  <si>
    <t>RINV001270920</t>
  </si>
  <si>
    <t>041/2143165</t>
  </si>
  <si>
    <t>80039347/5</t>
  </si>
  <si>
    <t xml:space="preserve"> 1307082</t>
  </si>
  <si>
    <t>RINV001270933</t>
  </si>
  <si>
    <t>041/2078277</t>
  </si>
  <si>
    <t>80039347/1</t>
  </si>
  <si>
    <t xml:space="preserve"> 1293856</t>
  </si>
  <si>
    <t>RINV001271193</t>
  </si>
  <si>
    <t>041/2226908</t>
  </si>
  <si>
    <t>80039876/19</t>
  </si>
  <si>
    <t xml:space="preserve"> 1327761</t>
  </si>
  <si>
    <t>RINV001271200</t>
  </si>
  <si>
    <t>041/2239994</t>
  </si>
  <si>
    <t>80039876/48</t>
  </si>
  <si>
    <t xml:space="preserve"> 1330822</t>
  </si>
  <si>
    <t>RINV001271201</t>
  </si>
  <si>
    <t>041/2238731</t>
  </si>
  <si>
    <t>80039876/37</t>
  </si>
  <si>
    <t xml:space="preserve"> 1330455</t>
  </si>
  <si>
    <t>RINV001271210</t>
  </si>
  <si>
    <t>041/2239808</t>
  </si>
  <si>
    <t>80039876/47</t>
  </si>
  <si>
    <t xml:space="preserve"> 1330764</t>
  </si>
  <si>
    <t>RINV001271242</t>
  </si>
  <si>
    <t>041/2225311</t>
  </si>
  <si>
    <t>80039876/18</t>
  </si>
  <si>
    <t xml:space="preserve"> 1327415</t>
  </si>
  <si>
    <t>RINV001271260</t>
  </si>
  <si>
    <t>041/2236138</t>
  </si>
  <si>
    <t>80039876/26</t>
  </si>
  <si>
    <t xml:space="preserve"> 1329800</t>
  </si>
  <si>
    <t>RINV001271262</t>
  </si>
  <si>
    <t>041/2238973</t>
  </si>
  <si>
    <t>80039876/39</t>
  </si>
  <si>
    <t xml:space="preserve"> 1330542</t>
  </si>
  <si>
    <t>RINV001271307</t>
  </si>
  <si>
    <t>041/2240237</t>
  </si>
  <si>
    <t>80039876/52</t>
  </si>
  <si>
    <t xml:space="preserve"> 1330912</t>
  </si>
  <si>
    <t>RINV001271327</t>
  </si>
  <si>
    <t>041/2238473</t>
  </si>
  <si>
    <t>80039876/33</t>
  </si>
  <si>
    <t xml:space="preserve"> KEES GEERSE</t>
  </si>
  <si>
    <t>RINV001271405</t>
  </si>
  <si>
    <t>041/2240117</t>
  </si>
  <si>
    <t>80039876/50</t>
  </si>
  <si>
    <t xml:space="preserve"> 1330874</t>
  </si>
  <si>
    <t>RINV001271427</t>
  </si>
  <si>
    <t>041/2239338</t>
  </si>
  <si>
    <t>80039876/42</t>
  </si>
  <si>
    <t xml:space="preserve"> 1330641</t>
  </si>
  <si>
    <t>RINV001271439</t>
  </si>
  <si>
    <t>041/2234205</t>
  </si>
  <si>
    <t>80039876/24</t>
  </si>
  <si>
    <t xml:space="preserve"> 1329429</t>
  </si>
  <si>
    <t>RINV001271475</t>
  </si>
  <si>
    <t>041/2176828</t>
  </si>
  <si>
    <t>80039876/9</t>
  </si>
  <si>
    <t xml:space="preserve"> 1315504</t>
  </si>
  <si>
    <t>RINV001271508</t>
  </si>
  <si>
    <t>041/2233822</t>
  </si>
  <si>
    <t>80039876/23</t>
  </si>
  <si>
    <t xml:space="preserve"> 1329353</t>
  </si>
  <si>
    <t>RINV001271541</t>
  </si>
  <si>
    <t>041/2215790</t>
  </si>
  <si>
    <t>80039876/17</t>
  </si>
  <si>
    <t xml:space="preserve"> 1325473</t>
  </si>
  <si>
    <t>RINV001271543</t>
  </si>
  <si>
    <t>041/2240112</t>
  </si>
  <si>
    <t>80039876/49</t>
  </si>
  <si>
    <t xml:space="preserve"> 1330865</t>
  </si>
  <si>
    <t>RINV001271552</t>
  </si>
  <si>
    <t>80039876/15</t>
  </si>
  <si>
    <t>RINV001271565</t>
  </si>
  <si>
    <t>041/2238847</t>
  </si>
  <si>
    <t>80039876/38</t>
  </si>
  <si>
    <t xml:space="preserve"> 1330501</t>
  </si>
  <si>
    <t>RINV001271570</t>
  </si>
  <si>
    <t>041/2161110</t>
  </si>
  <si>
    <t>80039876/7</t>
  </si>
  <si>
    <t xml:space="preserve"> 1311334</t>
  </si>
  <si>
    <t>RINV001271581</t>
  </si>
  <si>
    <t>041/2089888</t>
  </si>
  <si>
    <t>80039876/2</t>
  </si>
  <si>
    <t xml:space="preserve"> 1296137</t>
  </si>
  <si>
    <t>RINV001271616</t>
  </si>
  <si>
    <t>041/2236452</t>
  </si>
  <si>
    <t>80039876/27</t>
  </si>
  <si>
    <t xml:space="preserve"> 1329879</t>
  </si>
  <si>
    <t>RINV001271622</t>
  </si>
  <si>
    <t>041/2239123</t>
  </si>
  <si>
    <t>80039876/40</t>
  </si>
  <si>
    <t xml:space="preserve"> 1330578</t>
  </si>
  <si>
    <t>RINV001271655</t>
  </si>
  <si>
    <t>041/2239175</t>
  </si>
  <si>
    <t>80039876/41</t>
  </si>
  <si>
    <t xml:space="preserve"> 1330596</t>
  </si>
  <si>
    <t>RINV001271675</t>
  </si>
  <si>
    <t>041/2240407</t>
  </si>
  <si>
    <t>80039876/53</t>
  </si>
  <si>
    <t xml:space="preserve"> 1330970</t>
  </si>
  <si>
    <t>RINV001271697</t>
  </si>
  <si>
    <t>041/2201088</t>
  </si>
  <si>
    <t>80039876/12</t>
  </si>
  <si>
    <t xml:space="preserve"> 1322246</t>
  </si>
  <si>
    <t>RINV001271719</t>
  </si>
  <si>
    <t>041/2239501</t>
  </si>
  <si>
    <t>80039876/43</t>
  </si>
  <si>
    <t xml:space="preserve"> 1330670</t>
  </si>
  <si>
    <t>RINV001271734</t>
  </si>
  <si>
    <t>041/2239652</t>
  </si>
  <si>
    <t>80039876/44</t>
  </si>
  <si>
    <t xml:space="preserve"> 1330712</t>
  </si>
  <si>
    <t>RINV001271804</t>
  </si>
  <si>
    <t>041/2178723</t>
  </si>
  <si>
    <t>80039876/10</t>
  </si>
  <si>
    <t xml:space="preserve"> 1315954</t>
  </si>
  <si>
    <t>RINV001271825</t>
  </si>
  <si>
    <t>041/2240211</t>
  </si>
  <si>
    <t>80039876/51</t>
  </si>
  <si>
    <t xml:space="preserve"> 1330903</t>
  </si>
  <si>
    <t>RINV001271940</t>
  </si>
  <si>
    <t>041/2232090</t>
  </si>
  <si>
    <t>80039876/22</t>
  </si>
  <si>
    <t xml:space="preserve"> 1328913</t>
  </si>
  <si>
    <t>RINV001271957</t>
  </si>
  <si>
    <t>041/2236503</t>
  </si>
  <si>
    <t>80039876/28</t>
  </si>
  <si>
    <t xml:space="preserve"> 1329893</t>
  </si>
  <si>
    <t>RINV001271975</t>
  </si>
  <si>
    <t>041/2172804</t>
  </si>
  <si>
    <t>80039876/8</t>
  </si>
  <si>
    <t xml:space="preserve"> 1314571</t>
  </si>
  <si>
    <t>RINV001271987</t>
  </si>
  <si>
    <t>041/2234694</t>
  </si>
  <si>
    <t>80039876/25</t>
  </si>
  <si>
    <t xml:space="preserve"> 1329517</t>
  </si>
  <si>
    <t>RINV001272012</t>
  </si>
  <si>
    <t>041/2075657</t>
  </si>
  <si>
    <t>80039876/1</t>
  </si>
  <si>
    <t xml:space="preserve"> 1293437</t>
  </si>
  <si>
    <t>RINV001272020</t>
  </si>
  <si>
    <t>041/2239675</t>
  </si>
  <si>
    <t>80039876/46</t>
  </si>
  <si>
    <t xml:space="preserve"> 1330720</t>
  </si>
  <si>
    <t>RINV001272028</t>
  </si>
  <si>
    <t>041/2237448</t>
  </si>
  <si>
    <t>80039876/31</t>
  </si>
  <si>
    <t xml:space="preserve"> 1330132</t>
  </si>
  <si>
    <t>RINV001272043</t>
  </si>
  <si>
    <t>041/2226917</t>
  </si>
  <si>
    <t>80039876/20</t>
  </si>
  <si>
    <t xml:space="preserve"> 1327764</t>
  </si>
  <si>
    <t>RINV001272068</t>
  </si>
  <si>
    <t>041/2238667</t>
  </si>
  <si>
    <t>80039876/36</t>
  </si>
  <si>
    <t xml:space="preserve"> 1330443</t>
  </si>
  <si>
    <t>RINV001272099</t>
  </si>
  <si>
    <t>041/2239662</t>
  </si>
  <si>
    <t>80039876/45</t>
  </si>
  <si>
    <t xml:space="preserve"> 1330715</t>
  </si>
  <si>
    <t>RINV001272107</t>
  </si>
  <si>
    <t>041/2135893</t>
  </si>
  <si>
    <t>80039876/6</t>
  </si>
  <si>
    <t xml:space="preserve"> 1305543</t>
  </si>
  <si>
    <t>RINV001272124</t>
  </si>
  <si>
    <t>041/2240670</t>
  </si>
  <si>
    <t>80039876/55</t>
  </si>
  <si>
    <t xml:space="preserve"> 1331043</t>
  </si>
  <si>
    <t>RINV001272180</t>
  </si>
  <si>
    <t>041/2126452</t>
  </si>
  <si>
    <t>80039876/3</t>
  </si>
  <si>
    <t xml:space="preserve"> 1303563</t>
  </si>
  <si>
    <t>RINV001272277</t>
  </si>
  <si>
    <t>041/2202598</t>
  </si>
  <si>
    <t>80039876/14</t>
  </si>
  <si>
    <t xml:space="preserve"> 1322764</t>
  </si>
  <si>
    <t>RINV001272338</t>
  </si>
  <si>
    <t>041/2240751</t>
  </si>
  <si>
    <t>80039876/56</t>
  </si>
  <si>
    <t xml:space="preserve"> 1331057</t>
  </si>
  <si>
    <t>RINV001272425</t>
  </si>
  <si>
    <t>041/2240408</t>
  </si>
  <si>
    <t>80039876/54</t>
  </si>
  <si>
    <t xml:space="preserve"> 1330971</t>
  </si>
  <si>
    <t>RINV001272439</t>
  </si>
  <si>
    <t>041/2201780</t>
  </si>
  <si>
    <t>80039876/13</t>
  </si>
  <si>
    <t xml:space="preserve"> 1322477</t>
  </si>
  <si>
    <t>RINV001272461</t>
  </si>
  <si>
    <t>041/2237412</t>
  </si>
  <si>
    <t>80039876/29</t>
  </si>
  <si>
    <t xml:space="preserve"> 1330118</t>
  </si>
  <si>
    <t>RINV001272466</t>
  </si>
  <si>
    <t>041/2135022</t>
  </si>
  <si>
    <t>80039876/5</t>
  </si>
  <si>
    <t xml:space="preserve"> 1305378</t>
  </si>
  <si>
    <t>RINV001272469</t>
  </si>
  <si>
    <t>041/2238590</t>
  </si>
  <si>
    <t>80039876/34</t>
  </si>
  <si>
    <t xml:space="preserve"> 1330409</t>
  </si>
  <si>
    <t>RINV001272506</t>
  </si>
  <si>
    <t>041/2238271</t>
  </si>
  <si>
    <t>80039876/32</t>
  </si>
  <si>
    <t xml:space="preserve"> 1330331</t>
  </si>
  <si>
    <t>RINV001272555</t>
  </si>
  <si>
    <t>041/2127185</t>
  </si>
  <si>
    <t>80039876/4</t>
  </si>
  <si>
    <t xml:space="preserve"> 1303747</t>
  </si>
  <si>
    <t>RINV001272604</t>
  </si>
  <si>
    <t>041/2238646</t>
  </si>
  <si>
    <t>80039876/35</t>
  </si>
  <si>
    <t xml:space="preserve"> 1330434</t>
  </si>
  <si>
    <t>RINV001272663</t>
  </si>
  <si>
    <t>041/2227411</t>
  </si>
  <si>
    <t>80039876/21</t>
  </si>
  <si>
    <t xml:space="preserve"> 1327847</t>
  </si>
  <si>
    <t>RINV001272710</t>
  </si>
  <si>
    <t>041/2237434</t>
  </si>
  <si>
    <t>80039876/30</t>
  </si>
  <si>
    <t xml:space="preserve"> 1330126</t>
  </si>
  <si>
    <t>RINV001272714</t>
  </si>
  <si>
    <t>041/2182740</t>
  </si>
  <si>
    <t>80039876/11</t>
  </si>
  <si>
    <t xml:space="preserve"> 1317066</t>
  </si>
  <si>
    <t>RINV001272826</t>
  </si>
  <si>
    <t>041/2215779</t>
  </si>
  <si>
    <t>80039876/16</t>
  </si>
  <si>
    <t xml:space="preserve"> 1325470</t>
  </si>
  <si>
    <t>RINV001275010</t>
  </si>
  <si>
    <t>041/2086992</t>
  </si>
  <si>
    <t>80042180/1</t>
  </si>
  <si>
    <t xml:space="preserve"> 1295494</t>
  </si>
  <si>
    <t>RINV001275028</t>
  </si>
  <si>
    <t>041/2230487</t>
  </si>
  <si>
    <t>80042180/100</t>
  </si>
  <si>
    <t xml:space="preserve"> 1328557</t>
  </si>
  <si>
    <t>RINV001275031</t>
  </si>
  <si>
    <t>041/2197173</t>
  </si>
  <si>
    <t>80042180/63</t>
  </si>
  <si>
    <t xml:space="preserve"> 1321175</t>
  </si>
  <si>
    <t>RINV001275035</t>
  </si>
  <si>
    <t>041/2240868</t>
  </si>
  <si>
    <t>80042180/146</t>
  </si>
  <si>
    <t xml:space="preserve"> 1331111</t>
  </si>
  <si>
    <t>RINV001275041</t>
  </si>
  <si>
    <t>041/2220683</t>
  </si>
  <si>
    <t>80042180/91</t>
  </si>
  <si>
    <t xml:space="preserve"> 1326476</t>
  </si>
  <si>
    <t>RINV001275079</t>
  </si>
  <si>
    <t>041/2236572</t>
  </si>
  <si>
    <t>80042180/124</t>
  </si>
  <si>
    <t xml:space="preserve"> 1329912</t>
  </si>
  <si>
    <t>RINV001275127</t>
  </si>
  <si>
    <t>041/2250366</t>
  </si>
  <si>
    <t>80042180/255</t>
  </si>
  <si>
    <t xml:space="preserve"> 1333629</t>
  </si>
  <si>
    <t>RINV001275142</t>
  </si>
  <si>
    <t>041/2246950</t>
  </si>
  <si>
    <t>80042180/227</t>
  </si>
  <si>
    <t xml:space="preserve"> 1332745</t>
  </si>
  <si>
    <t>RINV001275166</t>
  </si>
  <si>
    <t>041/2137405</t>
  </si>
  <si>
    <t>80042180/19</t>
  </si>
  <si>
    <t xml:space="preserve"> 1305890</t>
  </si>
  <si>
    <t>RINV001275181</t>
  </si>
  <si>
    <t>041/2163280</t>
  </si>
  <si>
    <t>80042180/31</t>
  </si>
  <si>
    <t xml:space="preserve"> 1312003</t>
  </si>
  <si>
    <t>RINV001275185</t>
  </si>
  <si>
    <t>041/2214586</t>
  </si>
  <si>
    <t>80042180/78</t>
  </si>
  <si>
    <t xml:space="preserve"> 1325178</t>
  </si>
  <si>
    <t>RINV001275187</t>
  </si>
  <si>
    <t>041/2123971</t>
  </si>
  <si>
    <t>80042180/13</t>
  </si>
  <si>
    <t xml:space="preserve"> 1303102</t>
  </si>
  <si>
    <t>RINV001275192</t>
  </si>
  <si>
    <t>041/2247314</t>
  </si>
  <si>
    <t>80042180/230</t>
  </si>
  <si>
    <t xml:space="preserve"> 1332872</t>
  </si>
  <si>
    <t>RINV001275195</t>
  </si>
  <si>
    <t>041/2140026</t>
  </si>
  <si>
    <t>80042180/20</t>
  </si>
  <si>
    <t xml:space="preserve"> 1306418</t>
  </si>
  <si>
    <t>RINV001275230</t>
  </si>
  <si>
    <t>80042180/106</t>
  </si>
  <si>
    <t>RINV001275246</t>
  </si>
  <si>
    <t>041/2243057</t>
  </si>
  <si>
    <t>80042180/174</t>
  </si>
  <si>
    <t xml:space="preserve"> 1331703</t>
  </si>
  <si>
    <t>RINV001275257</t>
  </si>
  <si>
    <t>041/2245129</t>
  </si>
  <si>
    <t>80042180/200</t>
  </si>
  <si>
    <t xml:space="preserve"> 1332217</t>
  </si>
  <si>
    <t>RINV001275258</t>
  </si>
  <si>
    <t>041/2250476</t>
  </si>
  <si>
    <t>80042180/256</t>
  </si>
  <si>
    <t xml:space="preserve"> ZHAO HUINAN</t>
  </si>
  <si>
    <t>RINV001275262</t>
  </si>
  <si>
    <t>041/2241292</t>
  </si>
  <si>
    <t>80042180/154</t>
  </si>
  <si>
    <t xml:space="preserve"> 1331237</t>
  </si>
  <si>
    <t>RINV001275270</t>
  </si>
  <si>
    <t>041/2251652</t>
  </si>
  <si>
    <t>80042180/263</t>
  </si>
  <si>
    <t xml:space="preserve"> 1333889</t>
  </si>
  <si>
    <t>RINV001275302</t>
  </si>
  <si>
    <t>041/2247695</t>
  </si>
  <si>
    <t>80042180/236</t>
  </si>
  <si>
    <t xml:space="preserve"> 1332934</t>
  </si>
  <si>
    <t>RINV001275303</t>
  </si>
  <si>
    <t>041/2146029</t>
  </si>
  <si>
    <t>80042180/23</t>
  </si>
  <si>
    <t xml:space="preserve"> 1307764</t>
  </si>
  <si>
    <t>RINV001275335</t>
  </si>
  <si>
    <t>041/2247815</t>
  </si>
  <si>
    <t>80042180/240</t>
  </si>
  <si>
    <t xml:space="preserve"> 1332986</t>
  </si>
  <si>
    <t>RINV001275349</t>
  </si>
  <si>
    <t>041/2241241</t>
  </si>
  <si>
    <t>80042180/152</t>
  </si>
  <si>
    <t xml:space="preserve"> 1331212</t>
  </si>
  <si>
    <t>RINV001275362</t>
  </si>
  <si>
    <t>041/2187627</t>
  </si>
  <si>
    <t>80042180/52</t>
  </si>
  <si>
    <t xml:space="preserve"> 1318669</t>
  </si>
  <si>
    <t>RINV001275365</t>
  </si>
  <si>
    <t>041/2246493</t>
  </si>
  <si>
    <t>80042180/220</t>
  </si>
  <si>
    <t xml:space="preserve"> 1332604</t>
  </si>
  <si>
    <t>RINV001275383</t>
  </si>
  <si>
    <t>041/2248497</t>
  </si>
  <si>
    <t>80042180/248</t>
  </si>
  <si>
    <t xml:space="preserve"> 1333174</t>
  </si>
  <si>
    <t>RINV001275387</t>
  </si>
  <si>
    <t>041/2239308</t>
  </si>
  <si>
    <t>80042180/138</t>
  </si>
  <si>
    <t xml:space="preserve"> 1330627</t>
  </si>
  <si>
    <t>RINV001275392</t>
  </si>
  <si>
    <t>041/2241916</t>
  </si>
  <si>
    <t>80042180/162</t>
  </si>
  <si>
    <t xml:space="preserve"> 1331396</t>
  </si>
  <si>
    <t>RINV001275420</t>
  </si>
  <si>
    <t>041/2234572</t>
  </si>
  <si>
    <t>80042180/113</t>
  </si>
  <si>
    <t xml:space="preserve"> 1329495</t>
  </si>
  <si>
    <t>RINV001275427</t>
  </si>
  <si>
    <t>041/2109436</t>
  </si>
  <si>
    <t>80042180/8</t>
  </si>
  <si>
    <t xml:space="preserve"> 1300101</t>
  </si>
  <si>
    <t>RINV001275430</t>
  </si>
  <si>
    <t>041/2215040</t>
  </si>
  <si>
    <t>80042180/80</t>
  </si>
  <si>
    <t xml:space="preserve"> 1325304</t>
  </si>
  <si>
    <t>RINV001275438</t>
  </si>
  <si>
    <t>041/2248853</t>
  </si>
  <si>
    <t>80042180/252</t>
  </si>
  <si>
    <t xml:space="preserve"> 1333294</t>
  </si>
  <si>
    <t>RINV001275449</t>
  </si>
  <si>
    <t>041/2245457</t>
  </si>
  <si>
    <t>80042180/201</t>
  </si>
  <si>
    <t xml:space="preserve"> 1332306</t>
  </si>
  <si>
    <t>RINV001275461</t>
  </si>
  <si>
    <t>041/2237255</t>
  </si>
  <si>
    <t>80042180/129</t>
  </si>
  <si>
    <t xml:space="preserve"> 1330078</t>
  </si>
  <si>
    <t>RINV001275475</t>
  </si>
  <si>
    <t>041/2197560</t>
  </si>
  <si>
    <t>80042180/64</t>
  </si>
  <si>
    <t xml:space="preserve"> 1321272</t>
  </si>
  <si>
    <t>RINV001275478</t>
  </si>
  <si>
    <t>041/2243213</t>
  </si>
  <si>
    <t>80042180/179</t>
  </si>
  <si>
    <t xml:space="preserve"> 1331733</t>
  </si>
  <si>
    <t>RINV001275486</t>
  </si>
  <si>
    <t>041/2247784</t>
  </si>
  <si>
    <t>80042180/238</t>
  </si>
  <si>
    <t xml:space="preserve"> 1332975</t>
  </si>
  <si>
    <t>RINV001275489</t>
  </si>
  <si>
    <t>041/2247383</t>
  </si>
  <si>
    <t>80042180/233</t>
  </si>
  <si>
    <t xml:space="preserve"> 1332888</t>
  </si>
  <si>
    <t>RINV001275494</t>
  </si>
  <si>
    <t>041/2243219</t>
  </si>
  <si>
    <t>80042180/180</t>
  </si>
  <si>
    <t xml:space="preserve"> 1331734</t>
  </si>
  <si>
    <t>RINV001275505</t>
  </si>
  <si>
    <t>041/2203548</t>
  </si>
  <si>
    <t>80042180/69</t>
  </si>
  <si>
    <t xml:space="preserve"> 1322980</t>
  </si>
  <si>
    <t>RINV001275506</t>
  </si>
  <si>
    <t>041/2165998</t>
  </si>
  <si>
    <t>80042180/35</t>
  </si>
  <si>
    <t xml:space="preserve"> 1312698</t>
  </si>
  <si>
    <t>RINV001275522</t>
  </si>
  <si>
    <t>041/2202585</t>
  </si>
  <si>
    <t>80042180/68</t>
  </si>
  <si>
    <t xml:space="preserve"> 1322759</t>
  </si>
  <si>
    <t>RINV001275523</t>
  </si>
  <si>
    <t>041/2241444</t>
  </si>
  <si>
    <t>80042180/155</t>
  </si>
  <si>
    <t xml:space="preserve"> 1331305</t>
  </si>
  <si>
    <t>RINV001275544</t>
  </si>
  <si>
    <t>041/2234203</t>
  </si>
  <si>
    <t>80042180/112</t>
  </si>
  <si>
    <t xml:space="preserve"> 1329427</t>
  </si>
  <si>
    <t>RINV001275577</t>
  </si>
  <si>
    <t>041/2170935</t>
  </si>
  <si>
    <t>80042180/40</t>
  </si>
  <si>
    <t xml:space="preserve"> 1314079</t>
  </si>
  <si>
    <t>RINV001275585</t>
  </si>
  <si>
    <t>041/2242449</t>
  </si>
  <si>
    <t>80042180/167</t>
  </si>
  <si>
    <t xml:space="preserve"> 1331570</t>
  </si>
  <si>
    <t>RINV001275590</t>
  </si>
  <si>
    <t>041/2239531</t>
  </si>
  <si>
    <t>80042180/139</t>
  </si>
  <si>
    <t xml:space="preserve"> 1330676</t>
  </si>
  <si>
    <t>RINV001275592</t>
  </si>
  <si>
    <t>041/2235914</t>
  </si>
  <si>
    <t>80042180/121</t>
  </si>
  <si>
    <t xml:space="preserve"> 1329727</t>
  </si>
  <si>
    <t>RINV001275595</t>
  </si>
  <si>
    <t>041/2246018</t>
  </si>
  <si>
    <t>80042180/210</t>
  </si>
  <si>
    <t xml:space="preserve"> 1332460</t>
  </si>
  <si>
    <t>RINV001275622</t>
  </si>
  <si>
    <t>041/2107773</t>
  </si>
  <si>
    <t>80042180/7</t>
  </si>
  <si>
    <t xml:space="preserve"> 1299733</t>
  </si>
  <si>
    <t>RINV001275633</t>
  </si>
  <si>
    <t>041/2235472</t>
  </si>
  <si>
    <t>80042180/116</t>
  </si>
  <si>
    <t xml:space="preserve"> 1329665</t>
  </si>
  <si>
    <t>RINV001275676</t>
  </si>
  <si>
    <t>041/2237015</t>
  </si>
  <si>
    <t>80042180/128</t>
  </si>
  <si>
    <t xml:space="preserve"> 1330006</t>
  </si>
  <si>
    <t>RINV001275696</t>
  </si>
  <si>
    <t>041/2189292</t>
  </si>
  <si>
    <t>80042180/59</t>
  </si>
  <si>
    <t xml:space="preserve"> 1319175</t>
  </si>
  <si>
    <t>RINV001275699</t>
  </si>
  <si>
    <t>041/2231662</t>
  </si>
  <si>
    <t>80042180/104</t>
  </si>
  <si>
    <t xml:space="preserve"> 1328817</t>
  </si>
  <si>
    <t>RINV001275707</t>
  </si>
  <si>
    <t>041/2243293</t>
  </si>
  <si>
    <t>80042180/182</t>
  </si>
  <si>
    <t xml:space="preserve"> 1331745</t>
  </si>
  <si>
    <t>RINV001275731</t>
  </si>
  <si>
    <t>041/2189983</t>
  </si>
  <si>
    <t>80042180/60</t>
  </si>
  <si>
    <t xml:space="preserve"> 1319350</t>
  </si>
  <si>
    <t>RINV001275746</t>
  </si>
  <si>
    <t>041/2243643</t>
  </si>
  <si>
    <t>80042180/186</t>
  </si>
  <si>
    <t xml:space="preserve"> 1331844</t>
  </si>
  <si>
    <t>RINV001275765</t>
  </si>
  <si>
    <t>041/2233296</t>
  </si>
  <si>
    <t>80042180/110</t>
  </si>
  <si>
    <t xml:space="preserve"> 1329177</t>
  </si>
  <si>
    <t>RINV001275782</t>
  </si>
  <si>
    <t>041/2244590</t>
  </si>
  <si>
    <t>80042180/195</t>
  </si>
  <si>
    <t xml:space="preserve"> 1332091</t>
  </si>
  <si>
    <t>RINV001275787</t>
  </si>
  <si>
    <t>041/2244644</t>
  </si>
  <si>
    <t>80042180/197</t>
  </si>
  <si>
    <t xml:space="preserve"> 1332105</t>
  </si>
  <si>
    <t>RINV001275807</t>
  </si>
  <si>
    <t>041/2248058</t>
  </si>
  <si>
    <t>80042180/244</t>
  </si>
  <si>
    <t xml:space="preserve"> 1333047</t>
  </si>
  <si>
    <t>RINV001275841</t>
  </si>
  <si>
    <t>041/2220238</t>
  </si>
  <si>
    <t>80042180/90</t>
  </si>
  <si>
    <t xml:space="preserve"> 1326382</t>
  </si>
  <si>
    <t>RINV001275889</t>
  </si>
  <si>
    <t>041/2244325</t>
  </si>
  <si>
    <t>80042180/189</t>
  </si>
  <si>
    <t xml:space="preserve"> 1332006</t>
  </si>
  <si>
    <t>RINV001275920</t>
  </si>
  <si>
    <t>041/2244566</t>
  </si>
  <si>
    <t>80042180/194</t>
  </si>
  <si>
    <t xml:space="preserve"> 1332087</t>
  </si>
  <si>
    <t>RINV001275929</t>
  </si>
  <si>
    <t>041/2210636</t>
  </si>
  <si>
    <t>80042180/76</t>
  </si>
  <si>
    <t xml:space="preserve"> 1324297</t>
  </si>
  <si>
    <t>RINV001275951</t>
  </si>
  <si>
    <t>041/2232558</t>
  </si>
  <si>
    <t>80042180/107</t>
  </si>
  <si>
    <t xml:space="preserve"> 1329026</t>
  </si>
  <si>
    <t>RINV001275956</t>
  </si>
  <si>
    <t>041/2235460</t>
  </si>
  <si>
    <t>80042180/115</t>
  </si>
  <si>
    <t xml:space="preserve"> 1329661</t>
  </si>
  <si>
    <t>RINV001276017</t>
  </si>
  <si>
    <t>041/2133597</t>
  </si>
  <si>
    <t>80042180/16</t>
  </si>
  <si>
    <t xml:space="preserve"> 1305090</t>
  </si>
  <si>
    <t>RINV001276020</t>
  </si>
  <si>
    <t>041/2238424</t>
  </si>
  <si>
    <t>80042180/133</t>
  </si>
  <si>
    <t xml:space="preserve"> 1330354</t>
  </si>
  <si>
    <t>RINV001276024</t>
  </si>
  <si>
    <t>041/2137210</t>
  </si>
  <si>
    <t>80042180/17</t>
  </si>
  <si>
    <t xml:space="preserve"> 1305851</t>
  </si>
  <si>
    <t>RINV001276032</t>
  </si>
  <si>
    <t>041/2240825</t>
  </si>
  <si>
    <t>80042180/145</t>
  </si>
  <si>
    <t xml:space="preserve"> 1331094</t>
  </si>
  <si>
    <t>RINV001276049</t>
  </si>
  <si>
    <t>041/2110000</t>
  </si>
  <si>
    <t>80042180/9</t>
  </si>
  <si>
    <t xml:space="preserve"> 1300213</t>
  </si>
  <si>
    <t>RINV001276051</t>
  </si>
  <si>
    <t>041/2202052</t>
  </si>
  <si>
    <t>80042180/67</t>
  </si>
  <si>
    <t xml:space="preserve"> 1322579</t>
  </si>
  <si>
    <t>RINV001276057</t>
  </si>
  <si>
    <t>041/2244428</t>
  </si>
  <si>
    <t>80042180/192</t>
  </si>
  <si>
    <t xml:space="preserve"> 1332037</t>
  </si>
  <si>
    <t>RINV001276073</t>
  </si>
  <si>
    <t>041/2242463</t>
  </si>
  <si>
    <t>80042180/170</t>
  </si>
  <si>
    <t xml:space="preserve"> 1331575</t>
  </si>
  <si>
    <t>RINV001276084</t>
  </si>
  <si>
    <t>041/2243077</t>
  </si>
  <si>
    <t>80042180/175</t>
  </si>
  <si>
    <t xml:space="preserve"> 1331706</t>
  </si>
  <si>
    <t>RINV001276087</t>
  </si>
  <si>
    <t>041/2242862</t>
  </si>
  <si>
    <t>80042180/172</t>
  </si>
  <si>
    <t xml:space="preserve"> 1331654</t>
  </si>
  <si>
    <t>RINV001276121</t>
  </si>
  <si>
    <t>041/2098747</t>
  </si>
  <si>
    <t>80042180/4</t>
  </si>
  <si>
    <t xml:space="preserve"> 1297822</t>
  </si>
  <si>
    <t>RINV001276130</t>
  </si>
  <si>
    <t>041/2241126</t>
  </si>
  <si>
    <t>80042180/151</t>
  </si>
  <si>
    <t xml:space="preserve"> 1331184</t>
  </si>
  <si>
    <t>RINV001276138</t>
  </si>
  <si>
    <t>041/2248269</t>
  </si>
  <si>
    <t>80042180/245</t>
  </si>
  <si>
    <t xml:space="preserve"> 1333109</t>
  </si>
  <si>
    <t>RINV001276141</t>
  </si>
  <si>
    <t>041/2218009</t>
  </si>
  <si>
    <t>80042180/85</t>
  </si>
  <si>
    <t xml:space="preserve"> 1325959</t>
  </si>
  <si>
    <t>RINV001276150</t>
  </si>
  <si>
    <t>041/2245734</t>
  </si>
  <si>
    <t>80042180/205</t>
  </si>
  <si>
    <t xml:space="preserve"> 1332383</t>
  </si>
  <si>
    <t>RINV001276153</t>
  </si>
  <si>
    <t>041/2172832</t>
  </si>
  <si>
    <t>80042180/41</t>
  </si>
  <si>
    <t xml:space="preserve"> 1314578</t>
  </si>
  <si>
    <t>RINV001276156</t>
  </si>
  <si>
    <t>041/2186140</t>
  </si>
  <si>
    <t>80042180/51</t>
  </si>
  <si>
    <t xml:space="preserve"> 1318293</t>
  </si>
  <si>
    <t>RINV001276160</t>
  </si>
  <si>
    <t>041/2243016</t>
  </si>
  <si>
    <t>80042180/173</t>
  </si>
  <si>
    <t xml:space="preserve"> 1331695</t>
  </si>
  <si>
    <t>RINV001276173</t>
  </si>
  <si>
    <t>041/2246538</t>
  </si>
  <si>
    <t>80042180/221</t>
  </si>
  <si>
    <t xml:space="preserve"> 1332624</t>
  </si>
  <si>
    <t>RINV001276184</t>
  </si>
  <si>
    <t>041/2241637</t>
  </si>
  <si>
    <t>80042180/160</t>
  </si>
  <si>
    <t xml:space="preserve"> 1331344</t>
  </si>
  <si>
    <t>RINV001276205</t>
  </si>
  <si>
    <t>041/2247917</t>
  </si>
  <si>
    <t>80042180/241</t>
  </si>
  <si>
    <t xml:space="preserve"> 1333003</t>
  </si>
  <si>
    <t>RINV001276209</t>
  </si>
  <si>
    <t>041/2244960</t>
  </si>
  <si>
    <t>80042180/198</t>
  </si>
  <si>
    <t xml:space="preserve"> 1332180</t>
  </si>
  <si>
    <t>RINV001276215</t>
  </si>
  <si>
    <t>041/2248676</t>
  </si>
  <si>
    <t>80042180/250</t>
  </si>
  <si>
    <t xml:space="preserve"> 1333233</t>
  </si>
  <si>
    <t>RINV001276232</t>
  </si>
  <si>
    <t>041/2206332</t>
  </si>
  <si>
    <t>80042180/70</t>
  </si>
  <si>
    <t xml:space="preserve"> 1323444</t>
  </si>
  <si>
    <t>RINV001276264</t>
  </si>
  <si>
    <t>041/2241601</t>
  </si>
  <si>
    <t>80042180/158</t>
  </si>
  <si>
    <t xml:space="preserve"> 1331337</t>
  </si>
  <si>
    <t>RINV001276266</t>
  </si>
  <si>
    <t>041/2241010</t>
  </si>
  <si>
    <t>80042180/149</t>
  </si>
  <si>
    <t xml:space="preserve"> 1331156</t>
  </si>
  <si>
    <t>RINV001276269</t>
  </si>
  <si>
    <t>041/2240869</t>
  </si>
  <si>
    <t>80042180/147</t>
  </si>
  <si>
    <t xml:space="preserve"> 1331112</t>
  </si>
  <si>
    <t>RINV001276289</t>
  </si>
  <si>
    <t>041/2215029</t>
  </si>
  <si>
    <t>80042180/79</t>
  </si>
  <si>
    <t xml:space="preserve"> 1325302</t>
  </si>
  <si>
    <t>RINV001276292</t>
  </si>
  <si>
    <t>041/2246785</t>
  </si>
  <si>
    <t>80042180/224</t>
  </si>
  <si>
    <t xml:space="preserve"> 1332693</t>
  </si>
  <si>
    <t>RINV001276306</t>
  </si>
  <si>
    <t>041/2188258</t>
  </si>
  <si>
    <t>80042180/53</t>
  </si>
  <si>
    <t xml:space="preserve"> 1318840</t>
  </si>
  <si>
    <t>RINV001276320</t>
  </si>
  <si>
    <t>041/2240675</t>
  </si>
  <si>
    <t>80042180/144</t>
  </si>
  <si>
    <t xml:space="preserve"> 1331045</t>
  </si>
  <si>
    <t>RINV001276338</t>
  </si>
  <si>
    <t>041/2208720</t>
  </si>
  <si>
    <t>80042180/73</t>
  </si>
  <si>
    <t xml:space="preserve"> 1323904</t>
  </si>
  <si>
    <t>RINV001276361</t>
  </si>
  <si>
    <t>041/2179127</t>
  </si>
  <si>
    <t>80042180/45</t>
  </si>
  <si>
    <t xml:space="preserve"> 1316051</t>
  </si>
  <si>
    <t>RINV001276364</t>
  </si>
  <si>
    <t>041/2219372</t>
  </si>
  <si>
    <t>80042180/87</t>
  </si>
  <si>
    <t xml:space="preserve"> 1326206</t>
  </si>
  <si>
    <t>RINV001276369</t>
  </si>
  <si>
    <t>041/2215914</t>
  </si>
  <si>
    <t>80042180/81</t>
  </si>
  <si>
    <t xml:space="preserve"> 1325507</t>
  </si>
  <si>
    <t>RINV001276391</t>
  </si>
  <si>
    <t>041/2246869</t>
  </si>
  <si>
    <t>80042180/225</t>
  </si>
  <si>
    <t xml:space="preserve"> 1332721</t>
  </si>
  <si>
    <t>RINV001276409</t>
  </si>
  <si>
    <t>041/2208333</t>
  </si>
  <si>
    <t>80042180/72</t>
  </si>
  <si>
    <t xml:space="preserve"> 1323844</t>
  </si>
  <si>
    <t>RINV001276477</t>
  </si>
  <si>
    <t>041/2236616</t>
  </si>
  <si>
    <t>80042180/125</t>
  </si>
  <si>
    <t xml:space="preserve"> 1329918</t>
  </si>
  <si>
    <t>RINV001276489</t>
  </si>
  <si>
    <t>041/2246474</t>
  </si>
  <si>
    <t>80042180/219</t>
  </si>
  <si>
    <t xml:space="preserve"> 1332591</t>
  </si>
  <si>
    <t>RINV001276499</t>
  </si>
  <si>
    <t>041/2238257</t>
  </si>
  <si>
    <t>80042180/132</t>
  </si>
  <si>
    <t xml:space="preserve"> 1330327</t>
  </si>
  <si>
    <t>RINV001276533</t>
  </si>
  <si>
    <t>041/2244434</t>
  </si>
  <si>
    <t>80042180/193</t>
  </si>
  <si>
    <t xml:space="preserve"> 1332040</t>
  </si>
  <si>
    <t>RINV001276539</t>
  </si>
  <si>
    <t>041/2245892</t>
  </si>
  <si>
    <t>80042180/207</t>
  </si>
  <si>
    <t xml:space="preserve"> 1332427</t>
  </si>
  <si>
    <t>RINV001276548</t>
  </si>
  <si>
    <t>041/2248501</t>
  </si>
  <si>
    <t>80042180/249</t>
  </si>
  <si>
    <t xml:space="preserve"> 1333175</t>
  </si>
  <si>
    <t>RINV001276556</t>
  </si>
  <si>
    <t>041/2116835</t>
  </si>
  <si>
    <t>80042180/10</t>
  </si>
  <si>
    <t xml:space="preserve"> 1301646</t>
  </si>
  <si>
    <t>RINV001276557</t>
  </si>
  <si>
    <t>041/2225292</t>
  </si>
  <si>
    <t>80042180/94</t>
  </si>
  <si>
    <t xml:space="preserve"> 1327408</t>
  </si>
  <si>
    <t>RINV001276628</t>
  </si>
  <si>
    <t>041/2243415</t>
  </si>
  <si>
    <t>80042180/183</t>
  </si>
  <si>
    <t xml:space="preserve"> 1331772</t>
  </si>
  <si>
    <t>RINV001276634</t>
  </si>
  <si>
    <t>041/2246166</t>
  </si>
  <si>
    <t>80042180/216</t>
  </si>
  <si>
    <t xml:space="preserve"> 1332501</t>
  </si>
  <si>
    <t>RINV001276643</t>
  </si>
  <si>
    <t>041/2235647</t>
  </si>
  <si>
    <t>80042180/117</t>
  </si>
  <si>
    <t xml:space="preserve"> 1329703</t>
  </si>
  <si>
    <t>RINV001276655</t>
  </si>
  <si>
    <t>041/2145960</t>
  </si>
  <si>
    <t>80042180/22</t>
  </si>
  <si>
    <t xml:space="preserve"> 1307744</t>
  </si>
  <si>
    <t>RINV001276688</t>
  </si>
  <si>
    <t>041/2247986</t>
  </si>
  <si>
    <t>80042180/243</t>
  </si>
  <si>
    <t xml:space="preserve"> 1333025</t>
  </si>
  <si>
    <t>RINV001276706</t>
  </si>
  <si>
    <t>041/2159931</t>
  </si>
  <si>
    <t>80042180/29</t>
  </si>
  <si>
    <t xml:space="preserve"> 1311060</t>
  </si>
  <si>
    <t>RINV001276723</t>
  </si>
  <si>
    <t>041/2180388</t>
  </si>
  <si>
    <t>80042180/46</t>
  </si>
  <si>
    <t xml:space="preserve"> 1316392</t>
  </si>
  <si>
    <t>RINV001276733</t>
  </si>
  <si>
    <t>041/2238654</t>
  </si>
  <si>
    <t>80042180/135</t>
  </si>
  <si>
    <t xml:space="preserve"> 1330436</t>
  </si>
  <si>
    <t>RINV001276743</t>
  </si>
  <si>
    <t>041/2243190</t>
  </si>
  <si>
    <t>80042180/178</t>
  </si>
  <si>
    <t xml:space="preserve"> 1331731</t>
  </si>
  <si>
    <t>RINV001276745</t>
  </si>
  <si>
    <t>80042180/168</t>
  </si>
  <si>
    <t>RINV001276765</t>
  </si>
  <si>
    <t>041/2232714</t>
  </si>
  <si>
    <t>80042180/108</t>
  </si>
  <si>
    <t xml:space="preserve"> 1329053</t>
  </si>
  <si>
    <t>RINV001276783</t>
  </si>
  <si>
    <t>041/2230344</t>
  </si>
  <si>
    <t>80042180/99</t>
  </si>
  <si>
    <t xml:space="preserve"> 1328509</t>
  </si>
  <si>
    <t>RINV001276786</t>
  </si>
  <si>
    <t>041/2241717</t>
  </si>
  <si>
    <t>80042180/161</t>
  </si>
  <si>
    <t xml:space="preserve"> 1331367</t>
  </si>
  <si>
    <t>RINV001276803</t>
  </si>
  <si>
    <t>041/2178272</t>
  </si>
  <si>
    <t>80042180/44</t>
  </si>
  <si>
    <t xml:space="preserve"> 1315854</t>
  </si>
  <si>
    <t>RINV001276804</t>
  </si>
  <si>
    <t>041/2246748</t>
  </si>
  <si>
    <t>80042180/222</t>
  </si>
  <si>
    <t xml:space="preserve"> 1332684</t>
  </si>
  <si>
    <t>RINV001276805</t>
  </si>
  <si>
    <t>041/2242051</t>
  </si>
  <si>
    <t>80042180/165</t>
  </si>
  <si>
    <t xml:space="preserve"> 1331435</t>
  </si>
  <si>
    <t>RINV001276847</t>
  </si>
  <si>
    <t>041/2242667</t>
  </si>
  <si>
    <t>80042180/171</t>
  </si>
  <si>
    <t xml:space="preserve"> 1331626</t>
  </si>
  <si>
    <t>RINV001276873</t>
  </si>
  <si>
    <t>041/2125861</t>
  </si>
  <si>
    <t>80042180/14</t>
  </si>
  <si>
    <t xml:space="preserve"> 1303453</t>
  </si>
  <si>
    <t>RINV001276882</t>
  </si>
  <si>
    <t>041/2163386</t>
  </si>
  <si>
    <t>80042180/32</t>
  </si>
  <si>
    <t xml:space="preserve"> 1312040</t>
  </si>
  <si>
    <t>RINV001276887</t>
  </si>
  <si>
    <t>041/2089833</t>
  </si>
  <si>
    <t>80042180/3</t>
  </si>
  <si>
    <t xml:space="preserve"> 1296117</t>
  </si>
  <si>
    <t>RINV001276920</t>
  </si>
  <si>
    <t>041/2155705</t>
  </si>
  <si>
    <t>80042180/28</t>
  </si>
  <si>
    <t xml:space="preserve"> 1310102</t>
  </si>
  <si>
    <t>RINV001277007</t>
  </si>
  <si>
    <t>041/2245935</t>
  </si>
  <si>
    <t>80042180/208</t>
  </si>
  <si>
    <t xml:space="preserve"> 1332439</t>
  </si>
  <si>
    <t>RINV001277034</t>
  </si>
  <si>
    <t>041/2249142</t>
  </si>
  <si>
    <t>80042180/253</t>
  </si>
  <si>
    <t xml:space="preserve"> 1333376</t>
  </si>
  <si>
    <t>RINV001277055</t>
  </si>
  <si>
    <t>041/2137319</t>
  </si>
  <si>
    <t>80042180/18</t>
  </si>
  <si>
    <t xml:space="preserve"> 1305872</t>
  </si>
  <si>
    <t>RINV001277229</t>
  </si>
  <si>
    <t>041/2245834</t>
  </si>
  <si>
    <t>80042180/206</t>
  </si>
  <si>
    <t xml:space="preserve"> 1332415</t>
  </si>
  <si>
    <t>RINV001277239</t>
  </si>
  <si>
    <t>041/2123354</t>
  </si>
  <si>
    <t>80042180/12</t>
  </si>
  <si>
    <t xml:space="preserve"> 1302952</t>
  </si>
  <si>
    <t>RINV001277296</t>
  </si>
  <si>
    <t>041/2248750</t>
  </si>
  <si>
    <t>80042180/251</t>
  </si>
  <si>
    <t xml:space="preserve"> 1333255</t>
  </si>
  <si>
    <t>RINV001277300</t>
  </si>
  <si>
    <t>041/2150337</t>
  </si>
  <si>
    <t>80042180/26</t>
  </si>
  <si>
    <t xml:space="preserve"> 1308853</t>
  </si>
  <si>
    <t>RINV001277381</t>
  </si>
  <si>
    <t>041/2148256</t>
  </si>
  <si>
    <t>80042180/24</t>
  </si>
  <si>
    <t xml:space="preserve"> 1308283</t>
  </si>
  <si>
    <t>RINV001277456</t>
  </si>
  <si>
    <t>041/2167692</t>
  </si>
  <si>
    <t>80042180/36</t>
  </si>
  <si>
    <t xml:space="preserve"> 1313166</t>
  </si>
  <si>
    <t>RINV001277467</t>
  </si>
  <si>
    <t>041/2200804</t>
  </si>
  <si>
    <t>80042180/65</t>
  </si>
  <si>
    <t xml:space="preserve"> 1322150</t>
  </si>
  <si>
    <t>RINV001277511</t>
  </si>
  <si>
    <t>041/2235903</t>
  </si>
  <si>
    <t>80042180/120</t>
  </si>
  <si>
    <t xml:space="preserve"> 1329726</t>
  </si>
  <si>
    <t>RINV001277583</t>
  </si>
  <si>
    <t>041/2107762</t>
  </si>
  <si>
    <t>80042180/5</t>
  </si>
  <si>
    <t xml:space="preserve"> 1299728</t>
  </si>
  <si>
    <t>RINV001277661</t>
  </si>
  <si>
    <t>041/2133335</t>
  </si>
  <si>
    <t>80042180/15</t>
  </si>
  <si>
    <t xml:space="preserve"> 1305032</t>
  </si>
  <si>
    <t>RINV001277697</t>
  </si>
  <si>
    <t>041/2246219</t>
  </si>
  <si>
    <t>80042180/217</t>
  </si>
  <si>
    <t xml:space="preserve"> 1332515</t>
  </si>
  <si>
    <t>RINV001277713</t>
  </si>
  <si>
    <t>041/2209644</t>
  </si>
  <si>
    <t>80042180/74</t>
  </si>
  <si>
    <t xml:space="preserve"> 1324060</t>
  </si>
  <si>
    <t>RINV001277752</t>
  </si>
  <si>
    <t>041/2219125</t>
  </si>
  <si>
    <t>80042180/86</t>
  </si>
  <si>
    <t xml:space="preserve"> 1326156</t>
  </si>
  <si>
    <t>RINV001277765</t>
  </si>
  <si>
    <t>041/2244401</t>
  </si>
  <si>
    <t>80042180/191</t>
  </si>
  <si>
    <t xml:space="preserve"> 1332028</t>
  </si>
  <si>
    <t>RINV001277780</t>
  </si>
  <si>
    <t>041/2235876</t>
  </si>
  <si>
    <t>80042180/119</t>
  </si>
  <si>
    <t xml:space="preserve"> 1329725</t>
  </si>
  <si>
    <t>RINV001277792</t>
  </si>
  <si>
    <t>041/2247220</t>
  </si>
  <si>
    <t>80042180/229</t>
  </si>
  <si>
    <t xml:space="preserve"> 1332828</t>
  </si>
  <si>
    <t>RINV001277824</t>
  </si>
  <si>
    <t>041/2201933</t>
  </si>
  <si>
    <t>80042180/66</t>
  </si>
  <si>
    <t xml:space="preserve"> 1322520</t>
  </si>
  <si>
    <t>RINV001277851</t>
  </si>
  <si>
    <t>041/2251649</t>
  </si>
  <si>
    <t>80042180/262</t>
  </si>
  <si>
    <t xml:space="preserve"> 1333886</t>
  </si>
  <si>
    <t>RINV001277887</t>
  </si>
  <si>
    <t>041/2249450</t>
  </si>
  <si>
    <t>80042180/254</t>
  </si>
  <si>
    <t xml:space="preserve"> 1333443</t>
  </si>
  <si>
    <t>RINV001277915</t>
  </si>
  <si>
    <t>041/2247940</t>
  </si>
  <si>
    <t>80042180/242</t>
  </si>
  <si>
    <t xml:space="preserve"> 1333015</t>
  </si>
  <si>
    <t>RINV001277930</t>
  </si>
  <si>
    <t>041/2175882</t>
  </si>
  <si>
    <t>80042180/42</t>
  </si>
  <si>
    <t xml:space="preserve"> 1315265</t>
  </si>
  <si>
    <t>RINV001277951</t>
  </si>
  <si>
    <t>041/2107771</t>
  </si>
  <si>
    <t>80042180/6</t>
  </si>
  <si>
    <t xml:space="preserve"> 1299730</t>
  </si>
  <si>
    <t>RINV001278025</t>
  </si>
  <si>
    <t>041/2232848</t>
  </si>
  <si>
    <t>80042180/109</t>
  </si>
  <si>
    <t xml:space="preserve"> 1329094</t>
  </si>
  <si>
    <t>RINV001278027</t>
  </si>
  <si>
    <t>041/2117542</t>
  </si>
  <si>
    <t>80042180/11</t>
  </si>
  <si>
    <t xml:space="preserve"> 1301768</t>
  </si>
  <si>
    <t>RINV001278033</t>
  </si>
  <si>
    <t>041/2231605</t>
  </si>
  <si>
    <t>80042180/103</t>
  </si>
  <si>
    <t xml:space="preserve"> 1328803</t>
  </si>
  <si>
    <t>RINV001278099</t>
  </si>
  <si>
    <t>041/2243289</t>
  </si>
  <si>
    <t>80042180/181</t>
  </si>
  <si>
    <t xml:space="preserve"> 1331743</t>
  </si>
  <si>
    <t>RINV001278188</t>
  </si>
  <si>
    <t>041/2247356</t>
  </si>
  <si>
    <t>80042180/231</t>
  </si>
  <si>
    <t xml:space="preserve"> 1332879</t>
  </si>
  <si>
    <t>RINV001278236</t>
  </si>
  <si>
    <t>041/2181364</t>
  </si>
  <si>
    <t>80042180/48</t>
  </si>
  <si>
    <t xml:space="preserve"> 1316680</t>
  </si>
  <si>
    <t>RINV001278269</t>
  </si>
  <si>
    <t>041/2243117</t>
  </si>
  <si>
    <t>80042180/177</t>
  </si>
  <si>
    <t xml:space="preserve"> 1331718</t>
  </si>
  <si>
    <t>RINV001278270</t>
  </si>
  <si>
    <t>041/2170640</t>
  </si>
  <si>
    <t>80042180/39</t>
  </si>
  <si>
    <t xml:space="preserve"> 1314010</t>
  </si>
  <si>
    <t>RINV001278299</t>
  </si>
  <si>
    <t>041/2239898</t>
  </si>
  <si>
    <t>80042180/140</t>
  </si>
  <si>
    <t xml:space="preserve"> 1330793</t>
  </si>
  <si>
    <t>RINV001278328</t>
  </si>
  <si>
    <t>041/2189286</t>
  </si>
  <si>
    <t>80042180/58</t>
  </si>
  <si>
    <t xml:space="preserve"> 1319174</t>
  </si>
  <si>
    <t>RINV001278338</t>
  </si>
  <si>
    <t>041/2169685</t>
  </si>
  <si>
    <t>80042180/38</t>
  </si>
  <si>
    <t xml:space="preserve"> 1313710</t>
  </si>
  <si>
    <t>RINV001278345</t>
  </si>
  <si>
    <t>041/2087891</t>
  </si>
  <si>
    <t>80042180/2</t>
  </si>
  <si>
    <t xml:space="preserve"> 1295720</t>
  </si>
  <si>
    <t>RINV001278353</t>
  </si>
  <si>
    <t>041/2190718</t>
  </si>
  <si>
    <t>80042180/61</t>
  </si>
  <si>
    <t xml:space="preserve"> 1319548</t>
  </si>
  <si>
    <t>RINV001278390</t>
  </si>
  <si>
    <t>041/2246276</t>
  </si>
  <si>
    <t>80042180/218</t>
  </si>
  <si>
    <t xml:space="preserve"> 1332533</t>
  </si>
  <si>
    <t>RINV001278452</t>
  </si>
  <si>
    <t>041/2251177</t>
  </si>
  <si>
    <t>80042180/259</t>
  </si>
  <si>
    <t xml:space="preserve"> 1333783</t>
  </si>
  <si>
    <t>RINV001278474</t>
  </si>
  <si>
    <t>041/2188327</t>
  </si>
  <si>
    <t>80042180/54</t>
  </si>
  <si>
    <t xml:space="preserve"> 1318886</t>
  </si>
  <si>
    <t>RINV001278568</t>
  </si>
  <si>
    <t>041/2246074</t>
  </si>
  <si>
    <t>80042180/211</t>
  </si>
  <si>
    <t xml:space="preserve"> 1332471</t>
  </si>
  <si>
    <t>RINV001278700</t>
  </si>
  <si>
    <t>041/2183893</t>
  </si>
  <si>
    <t>80042180/49</t>
  </si>
  <si>
    <t xml:space="preserve"> 1317440</t>
  </si>
  <si>
    <t>RINV001278735</t>
  </si>
  <si>
    <t>041/2243571</t>
  </si>
  <si>
    <t>80042180/185</t>
  </si>
  <si>
    <t xml:space="preserve"> 1331818</t>
  </si>
  <si>
    <t>RINV001278750</t>
  </si>
  <si>
    <t>041/2217716</t>
  </si>
  <si>
    <t>80042180/84</t>
  </si>
  <si>
    <t xml:space="preserve"> 1325896</t>
  </si>
  <si>
    <t>RINV001278971</t>
  </si>
  <si>
    <t>041/2243788</t>
  </si>
  <si>
    <t>80042180/188</t>
  </si>
  <si>
    <t xml:space="preserve"> 1331873</t>
  </si>
  <si>
    <t>RINV001279048</t>
  </si>
  <si>
    <t>041/2246108</t>
  </si>
  <si>
    <t>80042180/213</t>
  </si>
  <si>
    <t xml:space="preserve"> 1332487</t>
  </si>
  <si>
    <t>RINV001279049</t>
  </si>
  <si>
    <t>041/2243434</t>
  </si>
  <si>
    <t>80042180/184</t>
  </si>
  <si>
    <t xml:space="preserve"> 1331778</t>
  </si>
  <si>
    <t>RINV001279079</t>
  </si>
  <si>
    <t>041/2189253</t>
  </si>
  <si>
    <t>80042180/57</t>
  </si>
  <si>
    <t xml:space="preserve"> 1319167</t>
  </si>
  <si>
    <t>RINV001279080</t>
  </si>
  <si>
    <t>041/2241609</t>
  </si>
  <si>
    <t>80042180/159</t>
  </si>
  <si>
    <t xml:space="preserve"> 1331338</t>
  </si>
  <si>
    <t>RINV001279124</t>
  </si>
  <si>
    <t>041/2241507</t>
  </si>
  <si>
    <t>80042180/156</t>
  </si>
  <si>
    <t xml:space="preserve"> 1331316</t>
  </si>
  <si>
    <t>RINV001279144</t>
  </si>
  <si>
    <t>041/2220100</t>
  </si>
  <si>
    <t>80042180/89</t>
  </si>
  <si>
    <t xml:space="preserve"> 1326349</t>
  </si>
  <si>
    <t>RINV001279178</t>
  </si>
  <si>
    <t>041/2247571</t>
  </si>
  <si>
    <t>80042180/234</t>
  </si>
  <si>
    <t xml:space="preserve"> 1332916</t>
  </si>
  <si>
    <t>RINV001279190</t>
  </si>
  <si>
    <t>041/2246164</t>
  </si>
  <si>
    <t>80042180/215</t>
  </si>
  <si>
    <t xml:space="preserve"> 1332500</t>
  </si>
  <si>
    <t>RINV001279198</t>
  </si>
  <si>
    <t>041/2216265</t>
  </si>
  <si>
    <t>80042180/82</t>
  </si>
  <si>
    <t xml:space="preserve"> 1325585</t>
  </si>
  <si>
    <t>RINV001279209</t>
  </si>
  <si>
    <t>041/2236970</t>
  </si>
  <si>
    <t>80042180/127</t>
  </si>
  <si>
    <t xml:space="preserve"> 1329995</t>
  </si>
  <si>
    <t>RINV001279283</t>
  </si>
  <si>
    <t>041/2241926</t>
  </si>
  <si>
    <t>80042180/163</t>
  </si>
  <si>
    <t xml:space="preserve"> 1331397</t>
  </si>
  <si>
    <t>RINV001279306</t>
  </si>
  <si>
    <t>041/2247787</t>
  </si>
  <si>
    <t>80042180/239</t>
  </si>
  <si>
    <t xml:space="preserve"> 1332976</t>
  </si>
  <si>
    <t>RINV001279324</t>
  </si>
  <si>
    <t>041/2251971</t>
  </si>
  <si>
    <t>80042228/1</t>
  </si>
  <si>
    <t xml:space="preserve"> 1333962</t>
  </si>
  <si>
    <t>RINV001279437</t>
  </si>
  <si>
    <t>041/2230214</t>
  </si>
  <si>
    <t>80042180/98</t>
  </si>
  <si>
    <t xml:space="preserve"> 1328469</t>
  </si>
  <si>
    <t>RINV001279578</t>
  </si>
  <si>
    <t>041/2247376</t>
  </si>
  <si>
    <t>80042180/232</t>
  </si>
  <si>
    <t xml:space="preserve"> 1332887</t>
  </si>
  <si>
    <t>RINV001279640</t>
  </si>
  <si>
    <t>041/2219787</t>
  </si>
  <si>
    <t>80042180/88</t>
  </si>
  <si>
    <t xml:space="preserve"> 1326286</t>
  </si>
  <si>
    <t>RINV001279653</t>
  </si>
  <si>
    <t>041/2169678</t>
  </si>
  <si>
    <t>80042180/37</t>
  </si>
  <si>
    <t xml:space="preserve"> 1313708</t>
  </si>
  <si>
    <t>RINV001279661</t>
  </si>
  <si>
    <t>041/2209675</t>
  </si>
  <si>
    <t>80042180/75</t>
  </si>
  <si>
    <t xml:space="preserve"> 1324068</t>
  </si>
  <si>
    <t>RINV001279666</t>
  </si>
  <si>
    <t>041/2191074</t>
  </si>
  <si>
    <t>80042180/62</t>
  </si>
  <si>
    <t xml:space="preserve"> 1319639</t>
  </si>
  <si>
    <t>RINV001279735</t>
  </si>
  <si>
    <t>041/2163388</t>
  </si>
  <si>
    <t>80042180/33</t>
  </si>
  <si>
    <t xml:space="preserve"> 1312041</t>
  </si>
  <si>
    <t>RINV001279755</t>
  </si>
  <si>
    <t>041/2142622</t>
  </si>
  <si>
    <t>80042180/21</t>
  </si>
  <si>
    <t xml:space="preserve"> 1306969</t>
  </si>
  <si>
    <t>RINV001279777</t>
  </si>
  <si>
    <t>041/2246778</t>
  </si>
  <si>
    <t>80042180/223</t>
  </si>
  <si>
    <t xml:space="preserve"> 1332690</t>
  </si>
  <si>
    <t>RINV001279842</t>
  </si>
  <si>
    <t>041/2239206</t>
  </si>
  <si>
    <t>80042180/137</t>
  </si>
  <si>
    <t xml:space="preserve"> 1330602</t>
  </si>
  <si>
    <t>RINV001279922</t>
  </si>
  <si>
    <t>041/2251343</t>
  </si>
  <si>
    <t>80042180/260</t>
  </si>
  <si>
    <t xml:space="preserve"> 1333818</t>
  </si>
  <si>
    <t>RINV001279927</t>
  </si>
  <si>
    <t>041/2233428</t>
  </si>
  <si>
    <t>80042180/111</t>
  </si>
  <si>
    <t xml:space="preserve"> 1329221</t>
  </si>
  <si>
    <t>RINV001280125</t>
  </si>
  <si>
    <t>041/2248370</t>
  </si>
  <si>
    <t>80042180/247</t>
  </si>
  <si>
    <t xml:space="preserve"> 1333139</t>
  </si>
  <si>
    <t>RINV001280130</t>
  </si>
  <si>
    <t>041/2217584</t>
  </si>
  <si>
    <t>80042180/83</t>
  </si>
  <si>
    <t xml:space="preserve"> YONGGANG LIANG</t>
  </si>
  <si>
    <t>RINV001280164</t>
  </si>
  <si>
    <t>041/2245941</t>
  </si>
  <si>
    <t>80042180/209</t>
  </si>
  <si>
    <t xml:space="preserve"> 1332442</t>
  </si>
  <si>
    <t>RINV001280201</t>
  </si>
  <si>
    <t>041/2232041</t>
  </si>
  <si>
    <t>80042180/105</t>
  </si>
  <si>
    <t xml:space="preserve"> 1328891</t>
  </si>
  <si>
    <t>RINV001280222</t>
  </si>
  <si>
    <t>041/2242027</t>
  </si>
  <si>
    <t>80042180/164</t>
  </si>
  <si>
    <t xml:space="preserve"> 1331428</t>
  </si>
  <si>
    <t>RINV001280259</t>
  </si>
  <si>
    <t>041/2238494</t>
  </si>
  <si>
    <t>80042180/134</t>
  </si>
  <si>
    <t xml:space="preserve"> 1330320</t>
  </si>
  <si>
    <t>RINV001280280</t>
  </si>
  <si>
    <t>041/2245612</t>
  </si>
  <si>
    <t>80042180/202</t>
  </si>
  <si>
    <t xml:space="preserve"> 1332353</t>
  </si>
  <si>
    <t>RINV001280333</t>
  </si>
  <si>
    <t>041/2245668</t>
  </si>
  <si>
    <t>80042180/204</t>
  </si>
  <si>
    <t xml:space="preserve"> 1332375</t>
  </si>
  <si>
    <t>RINV001280360</t>
  </si>
  <si>
    <t>041/2241244</t>
  </si>
  <si>
    <t>80042180/153</t>
  </si>
  <si>
    <t xml:space="preserve"> 1331215</t>
  </si>
  <si>
    <t>RINV001280396</t>
  </si>
  <si>
    <t>041/2245007</t>
  </si>
  <si>
    <t>80042180/199</t>
  </si>
  <si>
    <t xml:space="preserve"> 1332186</t>
  </si>
  <si>
    <t>RINV001280562</t>
  </si>
  <si>
    <t>041/2228782</t>
  </si>
  <si>
    <t>80042180/95</t>
  </si>
  <si>
    <t xml:space="preserve"> 1328149</t>
  </si>
  <si>
    <t>RINV001280620</t>
  </si>
  <si>
    <t>041/2165205</t>
  </si>
  <si>
    <t>80042180/34</t>
  </si>
  <si>
    <t xml:space="preserve"> 1312521</t>
  </si>
  <si>
    <t>RINV001280664</t>
  </si>
  <si>
    <t>041/2240410</t>
  </si>
  <si>
    <t>80042180/143</t>
  </si>
  <si>
    <t xml:space="preserve"> 1330972</t>
  </si>
  <si>
    <t>RINV001280677</t>
  </si>
  <si>
    <t>041/2223339</t>
  </si>
  <si>
    <t>80042180/93</t>
  </si>
  <si>
    <t xml:space="preserve"> 1326972</t>
  </si>
  <si>
    <t>RINV001280700</t>
  </si>
  <si>
    <t>041/2242460</t>
  </si>
  <si>
    <t>80042180/169</t>
  </si>
  <si>
    <t xml:space="preserve"> 1331574</t>
  </si>
  <si>
    <t>RINV001280705</t>
  </si>
  <si>
    <t>041/2148348</t>
  </si>
  <si>
    <t>80042180/25</t>
  </si>
  <si>
    <t xml:space="preserve"> 1308301</t>
  </si>
  <si>
    <t>RINV001280726</t>
  </si>
  <si>
    <t>041/2231190</t>
  </si>
  <si>
    <t>80042180/102</t>
  </si>
  <si>
    <t xml:space="preserve"> 1328729</t>
  </si>
  <si>
    <t>RINV001280737</t>
  </si>
  <si>
    <t>041/2251633</t>
  </si>
  <si>
    <t>80042180/261</t>
  </si>
  <si>
    <t xml:space="preserve"> 1333882</t>
  </si>
  <si>
    <t>RINV001280742</t>
  </si>
  <si>
    <t>041/2237873</t>
  </si>
  <si>
    <t>80042180/130</t>
  </si>
  <si>
    <t xml:space="preserve"> 1330223</t>
  </si>
  <si>
    <t>RINV001280905</t>
  </si>
  <si>
    <t>041/2240341</t>
  </si>
  <si>
    <t>80042180/142</t>
  </si>
  <si>
    <t xml:space="preserve"> 1330947</t>
  </si>
  <si>
    <t>RINV001280911</t>
  </si>
  <si>
    <t>041/2244613</t>
  </si>
  <si>
    <t>80042180/196</t>
  </si>
  <si>
    <t xml:space="preserve"> 1332099</t>
  </si>
  <si>
    <t>RINV001280977</t>
  </si>
  <si>
    <t>041/2243778</t>
  </si>
  <si>
    <t>80042180/187</t>
  </si>
  <si>
    <t xml:space="preserve"> 1331870</t>
  </si>
  <si>
    <t>RINV001281003</t>
  </si>
  <si>
    <t>041/2241570</t>
  </si>
  <si>
    <t>80042180/157</t>
  </si>
  <si>
    <t xml:space="preserve"> 1331328</t>
  </si>
  <si>
    <t>RINV001281012</t>
  </si>
  <si>
    <t>041/2176222</t>
  </si>
  <si>
    <t>80042180/43</t>
  </si>
  <si>
    <t xml:space="preserve"> 1315368</t>
  </si>
  <si>
    <t>RINV001281131</t>
  </si>
  <si>
    <t>041/2251987</t>
  </si>
  <si>
    <t>80042228/2</t>
  </si>
  <si>
    <t xml:space="preserve"> 1333965</t>
  </si>
  <si>
    <t>RINV001281224</t>
  </si>
  <si>
    <t>041/2213183</t>
  </si>
  <si>
    <t>80042180/77</t>
  </si>
  <si>
    <t xml:space="preserve"> 1324858</t>
  </si>
  <si>
    <t>RINV001281226</t>
  </si>
  <si>
    <t>041/2246130</t>
  </si>
  <si>
    <t>80042180/214</t>
  </si>
  <si>
    <t xml:space="preserve"> 1332493</t>
  </si>
  <si>
    <t>RINV001281251</t>
  </si>
  <si>
    <t>041/2240954</t>
  </si>
  <si>
    <t>80042180/148</t>
  </si>
  <si>
    <t xml:space="preserve"> 1331140</t>
  </si>
  <si>
    <t>RINV001281278</t>
  </si>
  <si>
    <t>041/2150479</t>
  </si>
  <si>
    <t>80042180/27</t>
  </si>
  <si>
    <t xml:space="preserve"> 1308885</t>
  </si>
  <si>
    <t>RINV001281295</t>
  </si>
  <si>
    <t>041/2236293</t>
  </si>
  <si>
    <t>80042180/122</t>
  </si>
  <si>
    <t xml:space="preserve"> 1329842</t>
  </si>
  <si>
    <t>RINV001281309</t>
  </si>
  <si>
    <t>041/2239121</t>
  </si>
  <si>
    <t>80042180/136</t>
  </si>
  <si>
    <t xml:space="preserve"> 1330577</t>
  </si>
  <si>
    <t>RINV001281344</t>
  </si>
  <si>
    <t>041/2251066</t>
  </si>
  <si>
    <t>80042180/258</t>
  </si>
  <si>
    <t xml:space="preserve"> 1333763</t>
  </si>
  <si>
    <t>RINV001281375</t>
  </si>
  <si>
    <t>041/2241040</t>
  </si>
  <si>
    <t>80042180/150</t>
  </si>
  <si>
    <t xml:space="preserve"> 1331163</t>
  </si>
  <si>
    <t>RINV001281439</t>
  </si>
  <si>
    <t>041/2180928</t>
  </si>
  <si>
    <t>80042180/47</t>
  </si>
  <si>
    <t xml:space="preserve"> 1316545</t>
  </si>
  <si>
    <t>RINV001281493</t>
  </si>
  <si>
    <t>041/2246892</t>
  </si>
  <si>
    <t>80042180/226</t>
  </si>
  <si>
    <t xml:space="preserve"> 1332731</t>
  </si>
  <si>
    <t>RINV001281504</t>
  </si>
  <si>
    <t>041/2238044</t>
  </si>
  <si>
    <t>80042180/131</t>
  </si>
  <si>
    <t xml:space="preserve"> 1330265</t>
  </si>
  <si>
    <t>RINV001281572</t>
  </si>
  <si>
    <t>041/2245618</t>
  </si>
  <si>
    <t>80042180/203</t>
  </si>
  <si>
    <t xml:space="preserve"> 1332356</t>
  </si>
  <si>
    <t>RINV001281607</t>
  </si>
  <si>
    <t>041/2235453</t>
  </si>
  <si>
    <t>80042180/114</t>
  </si>
  <si>
    <t xml:space="preserve"> 1329659</t>
  </si>
  <si>
    <t>RINV001281632</t>
  </si>
  <si>
    <t>041/2222669</t>
  </si>
  <si>
    <t>80042180/92</t>
  </si>
  <si>
    <t xml:space="preserve"> 1326821</t>
  </si>
  <si>
    <t>RINV001281696</t>
  </si>
  <si>
    <t>041/2231113</t>
  </si>
  <si>
    <t>80042180/101</t>
  </si>
  <si>
    <t xml:space="preserve"> 1328717</t>
  </si>
  <si>
    <t>RINV001281720</t>
  </si>
  <si>
    <t>041/2247669</t>
  </si>
  <si>
    <t>80042180/235</t>
  </si>
  <si>
    <t xml:space="preserve"> 1332928</t>
  </si>
  <si>
    <t>RINV001281785</t>
  </si>
  <si>
    <t>041/2242309</t>
  </si>
  <si>
    <t>80042180/166</t>
  </si>
  <si>
    <t xml:space="preserve"> 1331529</t>
  </si>
  <si>
    <t>RINV001281825</t>
  </si>
  <si>
    <t>041/2246080</t>
  </si>
  <si>
    <t>80042180/212</t>
  </si>
  <si>
    <t xml:space="preserve"> 1332476</t>
  </si>
  <si>
    <t>RINV001281836</t>
  </si>
  <si>
    <t>041/2243081</t>
  </si>
  <si>
    <t>80042180/176</t>
  </si>
  <si>
    <t xml:space="preserve"> 1331710</t>
  </si>
  <si>
    <t>RINV001281845</t>
  </si>
  <si>
    <t>041/2163279</t>
  </si>
  <si>
    <t>80042180/30</t>
  </si>
  <si>
    <t xml:space="preserve"> 1312002</t>
  </si>
  <si>
    <t>RINV001281888</t>
  </si>
  <si>
    <t>041/2230150</t>
  </si>
  <si>
    <t>80042180/97</t>
  </si>
  <si>
    <t xml:space="preserve"> 1328443</t>
  </si>
  <si>
    <t>RINV001281958</t>
  </si>
  <si>
    <t>041/2248331</t>
  </si>
  <si>
    <t>80042180/246</t>
  </si>
  <si>
    <t xml:space="preserve"> 1333128</t>
  </si>
  <si>
    <t>RINV001281963</t>
  </si>
  <si>
    <t>041/2250938</t>
  </si>
  <si>
    <t>80042180/257</t>
  </si>
  <si>
    <t xml:space="preserve"> 1333742</t>
  </si>
  <si>
    <t>RINV001281976</t>
  </si>
  <si>
    <t>041/2235837</t>
  </si>
  <si>
    <t>80042180/118</t>
  </si>
  <si>
    <t xml:space="preserve"> 1329718</t>
  </si>
  <si>
    <t>RINV001282145</t>
  </si>
  <si>
    <t>041/2247064</t>
  </si>
  <si>
    <t>80042180/228</t>
  </si>
  <si>
    <t xml:space="preserve"> 1332779</t>
  </si>
  <si>
    <t>RINV001282155</t>
  </si>
  <si>
    <t>041/2206580</t>
  </si>
  <si>
    <t>80042180/71</t>
  </si>
  <si>
    <t xml:space="preserve"> 1323500</t>
  </si>
  <si>
    <t>RINV001282209</t>
  </si>
  <si>
    <t>041/2184861</t>
  </si>
  <si>
    <t>80042180/50</t>
  </si>
  <si>
    <t xml:space="preserve"> 1317921</t>
  </si>
  <si>
    <t>RINV001282250</t>
  </si>
  <si>
    <t>041/2240231</t>
  </si>
  <si>
    <t>80042180/141</t>
  </si>
  <si>
    <t xml:space="preserve"> 1330911</t>
  </si>
  <si>
    <t>RINV001282329</t>
  </si>
  <si>
    <t>041/2244398</t>
  </si>
  <si>
    <t>80042180/190</t>
  </si>
  <si>
    <t xml:space="preserve"> 1332027</t>
  </si>
  <si>
    <t>RINV001282345</t>
  </si>
  <si>
    <t>041/2236520</t>
  </si>
  <si>
    <t>80042180/123</t>
  </si>
  <si>
    <t xml:space="preserve"> 1329902</t>
  </si>
  <si>
    <t>RINV001282401</t>
  </si>
  <si>
    <t>041/2236844</t>
  </si>
  <si>
    <t>80042180/126</t>
  </si>
  <si>
    <t xml:space="preserve"> 1329966</t>
  </si>
  <si>
    <t>RINV001282536</t>
  </si>
  <si>
    <t>041/2247777</t>
  </si>
  <si>
    <t>80042180/237</t>
  </si>
  <si>
    <t xml:space="preserve"> 1332971</t>
  </si>
  <si>
    <t>RINV001282637</t>
  </si>
  <si>
    <t>041/2229447</t>
  </si>
  <si>
    <t>80042180/96</t>
  </si>
  <si>
    <t xml:space="preserve"> 1328289</t>
  </si>
  <si>
    <t>RINV001283053</t>
  </si>
  <si>
    <t>041/2254147</t>
  </si>
  <si>
    <t>80043195/95</t>
  </si>
  <si>
    <t xml:space="preserve"> 1334545</t>
  </si>
  <si>
    <t>RINV001283071</t>
  </si>
  <si>
    <t>041/2253671</t>
  </si>
  <si>
    <t>80043195/90</t>
  </si>
  <si>
    <t xml:space="preserve"> 1334372</t>
  </si>
  <si>
    <t>RINV001283094</t>
  </si>
  <si>
    <t>041/2195161</t>
  </si>
  <si>
    <t>80043195/30</t>
  </si>
  <si>
    <t xml:space="preserve"> 1320694</t>
  </si>
  <si>
    <t>RINV001283105</t>
  </si>
  <si>
    <t>041/2163716</t>
  </si>
  <si>
    <t>80043195/19</t>
  </si>
  <si>
    <t xml:space="preserve"> 1312153</t>
  </si>
  <si>
    <t>RINV001283131</t>
  </si>
  <si>
    <t>041/2254326</t>
  </si>
  <si>
    <t>80043195/96</t>
  </si>
  <si>
    <t xml:space="preserve"> 1334572</t>
  </si>
  <si>
    <t>RINV001283132</t>
  </si>
  <si>
    <t>041/2249167</t>
  </si>
  <si>
    <t>80043195/68</t>
  </si>
  <si>
    <t xml:space="preserve"> 1333383</t>
  </si>
  <si>
    <t>RINV001283141</t>
  </si>
  <si>
    <t>041/2239432</t>
  </si>
  <si>
    <t>80043195/52</t>
  </si>
  <si>
    <t xml:space="preserve"> 1330658</t>
  </si>
  <si>
    <t>RINV001283145</t>
  </si>
  <si>
    <t>041/2094503</t>
  </si>
  <si>
    <t>80043195/3</t>
  </si>
  <si>
    <t xml:space="preserve"> 1297060</t>
  </si>
  <si>
    <t>RINV001283180</t>
  </si>
  <si>
    <t>041/2230790</t>
  </si>
  <si>
    <t>80043195/46</t>
  </si>
  <si>
    <t xml:space="preserve"> 1328626</t>
  </si>
  <si>
    <t>RINV001283186</t>
  </si>
  <si>
    <t>041/2252373</t>
  </si>
  <si>
    <t>80043195/79</t>
  </si>
  <si>
    <t xml:space="preserve"> 1334046</t>
  </si>
  <si>
    <t>RINV001283201</t>
  </si>
  <si>
    <t>041/2252064</t>
  </si>
  <si>
    <t>80043195/77</t>
  </si>
  <si>
    <t xml:space="preserve"> 1333981</t>
  </si>
  <si>
    <t>RINV001283239</t>
  </si>
  <si>
    <t>041/2256010</t>
  </si>
  <si>
    <t>80043195/103</t>
  </si>
  <si>
    <t xml:space="preserve"> 1334897</t>
  </si>
  <si>
    <t>RINV001283254</t>
  </si>
  <si>
    <t>041/2237355</t>
  </si>
  <si>
    <t>80043195/50</t>
  </si>
  <si>
    <t xml:space="preserve"> 1330110</t>
  </si>
  <si>
    <t>RINV001283270</t>
  </si>
  <si>
    <t>041/2254655</t>
  </si>
  <si>
    <t>80043195/97</t>
  </si>
  <si>
    <t xml:space="preserve"> 1334636</t>
  </si>
  <si>
    <t>RINV001283271</t>
  </si>
  <si>
    <t>041/2248643</t>
  </si>
  <si>
    <t>80043195/66</t>
  </si>
  <si>
    <t xml:space="preserve"> 1333226</t>
  </si>
  <si>
    <t>RINV001283316</t>
  </si>
  <si>
    <t>041/2252716</t>
  </si>
  <si>
    <t>80043195/82</t>
  </si>
  <si>
    <t xml:space="preserve"> 1334168</t>
  </si>
  <si>
    <t>RINV001283336</t>
  </si>
  <si>
    <t>041/2256135</t>
  </si>
  <si>
    <t>80043195/106</t>
  </si>
  <si>
    <t xml:space="preserve"> 1334921</t>
  </si>
  <si>
    <t>RINV001283366</t>
  </si>
  <si>
    <t>041/2250896</t>
  </si>
  <si>
    <t>80043195/71</t>
  </si>
  <si>
    <t xml:space="preserve"> 1333734</t>
  </si>
  <si>
    <t>RINV001283484</t>
  </si>
  <si>
    <t>041/2110601</t>
  </si>
  <si>
    <t>80043195/6</t>
  </si>
  <si>
    <t xml:space="preserve"> 1300357</t>
  </si>
  <si>
    <t>RINV001283580</t>
  </si>
  <si>
    <t>041/2243626</t>
  </si>
  <si>
    <t>80043195/56</t>
  </si>
  <si>
    <t xml:space="preserve"> 1331836</t>
  </si>
  <si>
    <t>RINV001283657</t>
  </si>
  <si>
    <t>041/2087931</t>
  </si>
  <si>
    <t>80043195/1</t>
  </si>
  <si>
    <t xml:space="preserve"> 1295728</t>
  </si>
  <si>
    <t>RINV001283675</t>
  </si>
  <si>
    <t>041/2243094</t>
  </si>
  <si>
    <t>80043195/55</t>
  </si>
  <si>
    <t xml:space="preserve"> 1331714</t>
  </si>
  <si>
    <t>RINV001283679</t>
  </si>
  <si>
    <t>041/2240723</t>
  </si>
  <si>
    <t>80043195/54</t>
  </si>
  <si>
    <t xml:space="preserve"> 1331053</t>
  </si>
  <si>
    <t>RINV001283724</t>
  </si>
  <si>
    <t>041/2231193</t>
  </si>
  <si>
    <t>80043195/47</t>
  </si>
  <si>
    <t xml:space="preserve"> 1328730</t>
  </si>
  <si>
    <t>RINV001283746</t>
  </si>
  <si>
    <t>041/2252242</t>
  </si>
  <si>
    <t>80043195/78</t>
  </si>
  <si>
    <t xml:space="preserve"> 1334025</t>
  </si>
  <si>
    <t>RINV001283786</t>
  </si>
  <si>
    <t>041/2159136</t>
  </si>
  <si>
    <t>80043195/16</t>
  </si>
  <si>
    <t xml:space="preserve"> 1310882</t>
  </si>
  <si>
    <t>RINV001283787</t>
  </si>
  <si>
    <t>041/2230693</t>
  </si>
  <si>
    <t>80043195/45</t>
  </si>
  <si>
    <t xml:space="preserve"> 1328595</t>
  </si>
  <si>
    <t>RINV001283823</t>
  </si>
  <si>
    <t>041/2245694</t>
  </si>
  <si>
    <t>80043195/60</t>
  </si>
  <si>
    <t xml:space="preserve"> 1332379</t>
  </si>
  <si>
    <t>RINV001283880</t>
  </si>
  <si>
    <t>041/2131257</t>
  </si>
  <si>
    <t>80043195/11</t>
  </si>
  <si>
    <t xml:space="preserve"> 1304636</t>
  </si>
  <si>
    <t>RINV001283911</t>
  </si>
  <si>
    <t>041/2252970</t>
  </si>
  <si>
    <t>80043195/83</t>
  </si>
  <si>
    <t xml:space="preserve"> 1334222</t>
  </si>
  <si>
    <t>RINV001283938</t>
  </si>
  <si>
    <t>041/2167376</t>
  </si>
  <si>
    <t>80043195/20</t>
  </si>
  <si>
    <t xml:space="preserve"> 1313089</t>
  </si>
  <si>
    <t>RINV001283950</t>
  </si>
  <si>
    <t>041/2211084</t>
  </si>
  <si>
    <t>80043195/37</t>
  </si>
  <si>
    <t xml:space="preserve"> 1324405</t>
  </si>
  <si>
    <t>RINV001283966</t>
  </si>
  <si>
    <t>041/2253698</t>
  </si>
  <si>
    <t>80043195/92</t>
  </si>
  <si>
    <t xml:space="preserve"> 1334382</t>
  </si>
  <si>
    <t>RINV001283982</t>
  </si>
  <si>
    <t>041/2173498</t>
  </si>
  <si>
    <t>80043195/22</t>
  </si>
  <si>
    <t xml:space="preserve"> 1314721</t>
  </si>
  <si>
    <t>RINV001283983</t>
  </si>
  <si>
    <t>041/2253779</t>
  </si>
  <si>
    <t>80043195/93</t>
  </si>
  <si>
    <t xml:space="preserve"> 1334403</t>
  </si>
  <si>
    <t>RINV001284042</t>
  </si>
  <si>
    <t>041/2178383</t>
  </si>
  <si>
    <t>80043195/24</t>
  </si>
  <si>
    <t xml:space="preserve"> 1315876</t>
  </si>
  <si>
    <t>RINV001284046</t>
  </si>
  <si>
    <t>041/2219775</t>
  </si>
  <si>
    <t>80043195/40</t>
  </si>
  <si>
    <t xml:space="preserve"> 1326284</t>
  </si>
  <si>
    <t>RINV001284068</t>
  </si>
  <si>
    <t>041/2231984</t>
  </si>
  <si>
    <t>80043195/48</t>
  </si>
  <si>
    <t xml:space="preserve"> 1328877</t>
  </si>
  <si>
    <t>RINV001284069</t>
  </si>
  <si>
    <t>041/2126929</t>
  </si>
  <si>
    <t>80043195/7</t>
  </si>
  <si>
    <t xml:space="preserve"> 1303691</t>
  </si>
  <si>
    <t>RINV001284080</t>
  </si>
  <si>
    <t>041/2195390</t>
  </si>
  <si>
    <t>80043195/32</t>
  </si>
  <si>
    <t xml:space="preserve"> 1320740</t>
  </si>
  <si>
    <t>RINV001284111</t>
  </si>
  <si>
    <t>041/2252635</t>
  </si>
  <si>
    <t>80043195/80</t>
  </si>
  <si>
    <t xml:space="preserve"> 1334148</t>
  </si>
  <si>
    <t>RINV001284115</t>
  </si>
  <si>
    <t>041/2191731</t>
  </si>
  <si>
    <t>80043195/28</t>
  </si>
  <si>
    <t xml:space="preserve"> 1319823</t>
  </si>
  <si>
    <t>RINV001284129</t>
  </si>
  <si>
    <t>041/2209259</t>
  </si>
  <si>
    <t>80043195/35</t>
  </si>
  <si>
    <t xml:space="preserve"> 1323996</t>
  </si>
  <si>
    <t>RINV001284224</t>
  </si>
  <si>
    <t>041/2246007</t>
  </si>
  <si>
    <t>80043195/61</t>
  </si>
  <si>
    <t xml:space="preserve"> 1332456</t>
  </si>
  <si>
    <t>RINV001284294</t>
  </si>
  <si>
    <t>041/2226495</t>
  </si>
  <si>
    <t>80043195/43</t>
  </si>
  <si>
    <t xml:space="preserve"> 1327678</t>
  </si>
  <si>
    <t>RINV001284300</t>
  </si>
  <si>
    <t>041/2220525</t>
  </si>
  <si>
    <t>80043195/41</t>
  </si>
  <si>
    <t xml:space="preserve"> 1326437</t>
  </si>
  <si>
    <t>RINV001284332</t>
  </si>
  <si>
    <t>041/2238763</t>
  </si>
  <si>
    <t>80043195/51</t>
  </si>
  <si>
    <t xml:space="preserve"> 1330472</t>
  </si>
  <si>
    <t>RINV001284391</t>
  </si>
  <si>
    <t>041/2133977</t>
  </si>
  <si>
    <t>80043195/12</t>
  </si>
  <si>
    <t xml:space="preserve"> 1305160</t>
  </si>
  <si>
    <t>RINV001284411</t>
  </si>
  <si>
    <t>041/2230124</t>
  </si>
  <si>
    <t>80043195/44</t>
  </si>
  <si>
    <t xml:space="preserve"> 1328442</t>
  </si>
  <si>
    <t>RINV001284417</t>
  </si>
  <si>
    <t>041/2252713</t>
  </si>
  <si>
    <t>80043195/81</t>
  </si>
  <si>
    <t xml:space="preserve"> 1334163</t>
  </si>
  <si>
    <t>RINV001284427</t>
  </si>
  <si>
    <t>041/2246842</t>
  </si>
  <si>
    <t>80043195/64</t>
  </si>
  <si>
    <t xml:space="preserve"> 1332713</t>
  </si>
  <si>
    <t>RINV001284439</t>
  </si>
  <si>
    <t>041/2256184</t>
  </si>
  <si>
    <t>80043195/107</t>
  </si>
  <si>
    <t xml:space="preserve"> 1334930</t>
  </si>
  <si>
    <t>RINV001284455</t>
  </si>
  <si>
    <t>041/2159537</t>
  </si>
  <si>
    <t>80043195/17</t>
  </si>
  <si>
    <t xml:space="preserve"> 1310973</t>
  </si>
  <si>
    <t>RINV001284465</t>
  </si>
  <si>
    <t>041/2245149</t>
  </si>
  <si>
    <t>80043195/59</t>
  </si>
  <si>
    <t xml:space="preserve"> 1332225</t>
  </si>
  <si>
    <t>RINV001284484</t>
  </si>
  <si>
    <t>041/2221659</t>
  </si>
  <si>
    <t>80043195/42</t>
  </si>
  <si>
    <t xml:space="preserve"> 1326665</t>
  </si>
  <si>
    <t>RINV001284490</t>
  </si>
  <si>
    <t>041/2253126</t>
  </si>
  <si>
    <t>80043195/85</t>
  </si>
  <si>
    <t xml:space="preserve"> 1334256</t>
  </si>
  <si>
    <t>RINV001284511</t>
  </si>
  <si>
    <t>041/2255113</t>
  </si>
  <si>
    <t>80043195/101</t>
  </si>
  <si>
    <t xml:space="preserve"> 1334733</t>
  </si>
  <si>
    <t>RINV001284526</t>
  </si>
  <si>
    <t>041/2176595</t>
  </si>
  <si>
    <t>80043195/23</t>
  </si>
  <si>
    <t xml:space="preserve"> 1315451</t>
  </si>
  <si>
    <t>RINV001284559</t>
  </si>
  <si>
    <t>041/2129445</t>
  </si>
  <si>
    <t>80043195/9</t>
  </si>
  <si>
    <t xml:space="preserve"> 1304223</t>
  </si>
  <si>
    <t>RINV001284578</t>
  </si>
  <si>
    <t>041/2253454</t>
  </si>
  <si>
    <t>80043195/88</t>
  </si>
  <si>
    <t xml:space="preserve"> 1334332</t>
  </si>
  <si>
    <t>RINV001284593</t>
  </si>
  <si>
    <t>041/2158734</t>
  </si>
  <si>
    <t>80043195/15</t>
  </si>
  <si>
    <t xml:space="preserve"> 1310793</t>
  </si>
  <si>
    <t>RINV001284597</t>
  </si>
  <si>
    <t>041/2215074</t>
  </si>
  <si>
    <t>80043195/38</t>
  </si>
  <si>
    <t xml:space="preserve"> 1325311</t>
  </si>
  <si>
    <t>RINV001284736</t>
  </si>
  <si>
    <t>041/2094468</t>
  </si>
  <si>
    <t>80043195/2</t>
  </si>
  <si>
    <t xml:space="preserve"> 1297051</t>
  </si>
  <si>
    <t>RINV001284745</t>
  </si>
  <si>
    <t>041/2249315</t>
  </si>
  <si>
    <t>80043195/70</t>
  </si>
  <si>
    <t xml:space="preserve"> 1333410</t>
  </si>
  <si>
    <t>RINV001284806</t>
  </si>
  <si>
    <t>041/2256012</t>
  </si>
  <si>
    <t>80043195/104</t>
  </si>
  <si>
    <t xml:space="preserve"> 1334898</t>
  </si>
  <si>
    <t>RINV001284813</t>
  </si>
  <si>
    <t>041/2246840</t>
  </si>
  <si>
    <t>80043195/63</t>
  </si>
  <si>
    <t xml:space="preserve"> 1332712</t>
  </si>
  <si>
    <t>RINV001284873</t>
  </si>
  <si>
    <t>041/2253031</t>
  </si>
  <si>
    <t>80043195/84</t>
  </si>
  <si>
    <t xml:space="preserve"> 1334239</t>
  </si>
  <si>
    <t>RINV001284884</t>
  </si>
  <si>
    <t>041/2254929</t>
  </si>
  <si>
    <t>80043195/99</t>
  </si>
  <si>
    <t xml:space="preserve"> 1334694</t>
  </si>
  <si>
    <t>RINV001284944</t>
  </si>
  <si>
    <t>041/2253288</t>
  </si>
  <si>
    <t>80043195/86</t>
  </si>
  <si>
    <t xml:space="preserve"> 1334302</t>
  </si>
  <si>
    <t>RINV001284958</t>
  </si>
  <si>
    <t>041/2253690</t>
  </si>
  <si>
    <t>80043195/91</t>
  </si>
  <si>
    <t xml:space="preserve"> 1334376</t>
  </si>
  <si>
    <t>RINV001284972</t>
  </si>
  <si>
    <t>041/2108407</t>
  </si>
  <si>
    <t>80043195/5</t>
  </si>
  <si>
    <t xml:space="preserve"> 1299871</t>
  </si>
  <si>
    <t>RINV001285028</t>
  </si>
  <si>
    <t>041/2143372</t>
  </si>
  <si>
    <t>80043195/14</t>
  </si>
  <si>
    <t xml:space="preserve"> 1307119</t>
  </si>
  <si>
    <t>RINV001285040</t>
  </si>
  <si>
    <t>041/2249305</t>
  </si>
  <si>
    <t>80043195/69</t>
  </si>
  <si>
    <t xml:space="preserve"> 1333409</t>
  </si>
  <si>
    <t>RINV001285062</t>
  </si>
  <si>
    <t>041/2194636</t>
  </si>
  <si>
    <t>80043195/29</t>
  </si>
  <si>
    <t xml:space="preserve"> 1320565</t>
  </si>
  <si>
    <t>RINV001285066</t>
  </si>
  <si>
    <t>041/2159549</t>
  </si>
  <si>
    <t>80043195/18</t>
  </si>
  <si>
    <t xml:space="preserve"> 1310975</t>
  </si>
  <si>
    <t>RINV001285102</t>
  </si>
  <si>
    <t>041/2104040</t>
  </si>
  <si>
    <t>80043195/4</t>
  </si>
  <si>
    <t xml:space="preserve"> 1298956</t>
  </si>
  <si>
    <t>RINV001285108</t>
  </si>
  <si>
    <t>041/2247546</t>
  </si>
  <si>
    <t>80043195/65</t>
  </si>
  <si>
    <t xml:space="preserve"> 1332913</t>
  </si>
  <si>
    <t>RINV001285119</t>
  </si>
  <si>
    <t>041/2137469</t>
  </si>
  <si>
    <t>80043195/13</t>
  </si>
  <si>
    <t xml:space="preserve"> 1305901</t>
  </si>
  <si>
    <t>RINV001285301</t>
  </si>
  <si>
    <t>041/2254657</t>
  </si>
  <si>
    <t>80043195/98</t>
  </si>
  <si>
    <t xml:space="preserve"> 1334639</t>
  </si>
  <si>
    <t>RINV001285326</t>
  </si>
  <si>
    <t>041/2219010</t>
  </si>
  <si>
    <t>80043195/39</t>
  </si>
  <si>
    <t xml:space="preserve"> 1326134</t>
  </si>
  <si>
    <t>RINV001285331</t>
  </si>
  <si>
    <t>041/2195320</t>
  </si>
  <si>
    <t>80043195/31</t>
  </si>
  <si>
    <t xml:space="preserve"> 1320723</t>
  </si>
  <si>
    <t>RINV001285338</t>
  </si>
  <si>
    <t>041/2129446</t>
  </si>
  <si>
    <t>80043195/10</t>
  </si>
  <si>
    <t xml:space="preserve"> 1304224</t>
  </si>
  <si>
    <t>RINV001285397</t>
  </si>
  <si>
    <t>041/2209752</t>
  </si>
  <si>
    <t>80043195/36</t>
  </si>
  <si>
    <t xml:space="preserve"> 1324082</t>
  </si>
  <si>
    <t>RINV001285425</t>
  </si>
  <si>
    <t>041/2202615</t>
  </si>
  <si>
    <t>80043195/34</t>
  </si>
  <si>
    <t xml:space="preserve"> 1322768</t>
  </si>
  <si>
    <t>RINV001285490</t>
  </si>
  <si>
    <t>041/2179025</t>
  </si>
  <si>
    <t>80043195/25</t>
  </si>
  <si>
    <t xml:space="preserve"> 1316032</t>
  </si>
  <si>
    <t>RINV001285493</t>
  </si>
  <si>
    <t>041/2256127</t>
  </si>
  <si>
    <t>80043195/105</t>
  </si>
  <si>
    <t xml:space="preserve"> 1334919</t>
  </si>
  <si>
    <t>RINV001285578</t>
  </si>
  <si>
    <t>041/2243913</t>
  </si>
  <si>
    <t>80043195/57</t>
  </si>
  <si>
    <t xml:space="preserve"> 1331895</t>
  </si>
  <si>
    <t>RINV001285625</t>
  </si>
  <si>
    <t>041/2251199</t>
  </si>
  <si>
    <t>80043195/72</t>
  </si>
  <si>
    <t xml:space="preserve"> 1333789</t>
  </si>
  <si>
    <t>RINV001285683</t>
  </si>
  <si>
    <t>041/2253458</t>
  </si>
  <si>
    <t>80043195/89</t>
  </si>
  <si>
    <t xml:space="preserve"> 1334334</t>
  </si>
  <si>
    <t>RINV001285695</t>
  </si>
  <si>
    <t>041/2253298</t>
  </si>
  <si>
    <t>80043195/87</t>
  </si>
  <si>
    <t xml:space="preserve"> 1334303</t>
  </si>
  <si>
    <t>RINV001285710</t>
  </si>
  <si>
    <t>041/2167465</t>
  </si>
  <si>
    <t>80043195/21</t>
  </si>
  <si>
    <t xml:space="preserve"> 1313109</t>
  </si>
  <si>
    <t>RINV001285716</t>
  </si>
  <si>
    <t>041/2254961</t>
  </si>
  <si>
    <t>80043195/100</t>
  </si>
  <si>
    <t xml:space="preserve"> 1334706</t>
  </si>
  <si>
    <t>RINV001285721</t>
  </si>
  <si>
    <t>041/2129218</t>
  </si>
  <si>
    <t>80043195/8</t>
  </si>
  <si>
    <t xml:space="preserve"> HANZI WANG</t>
  </si>
  <si>
    <t>1303360</t>
  </si>
  <si>
    <t>RINV001285830</t>
  </si>
  <si>
    <t>041/2255450</t>
  </si>
  <si>
    <t>80043195/102</t>
  </si>
  <si>
    <t xml:space="preserve"> 1334785</t>
  </si>
  <si>
    <t>RINV001285881</t>
  </si>
  <si>
    <t>041/2251437</t>
  </si>
  <si>
    <t>80043195/73</t>
  </si>
  <si>
    <t xml:space="preserve"> 1333842</t>
  </si>
  <si>
    <t>RINV001285939</t>
  </si>
  <si>
    <t>041/2251638</t>
  </si>
  <si>
    <t>80043195/76</t>
  </si>
  <si>
    <t xml:space="preserve"> 1333884</t>
  </si>
  <si>
    <t>RINV001286060</t>
  </si>
  <si>
    <t>041/2236177</t>
  </si>
  <si>
    <t>80043195/49</t>
  </si>
  <si>
    <t xml:space="preserve"> 1329820</t>
  </si>
  <si>
    <t>RINV001286073</t>
  </si>
  <si>
    <t>041/2246721</t>
  </si>
  <si>
    <t>80043195/62</t>
  </si>
  <si>
    <t xml:space="preserve"> 1332677</t>
  </si>
  <si>
    <t>RINV001286123</t>
  </si>
  <si>
    <t>041/2253905</t>
  </si>
  <si>
    <t>80043195/94</t>
  </si>
  <si>
    <t xml:space="preserve"> 1334414</t>
  </si>
  <si>
    <t>RINV001286136</t>
  </si>
  <si>
    <t>041/2243991</t>
  </si>
  <si>
    <t>80043195/58</t>
  </si>
  <si>
    <t xml:space="preserve"> 1331915</t>
  </si>
  <si>
    <t>RINV001286142</t>
  </si>
  <si>
    <t>041/2181472</t>
  </si>
  <si>
    <t>80043195/26</t>
  </si>
  <si>
    <t xml:space="preserve"> 1316724</t>
  </si>
  <si>
    <t>RINV001286180</t>
  </si>
  <si>
    <t>041/2195791</t>
  </si>
  <si>
    <t>80043195/33</t>
  </si>
  <si>
    <t xml:space="preserve"> 1320845</t>
  </si>
  <si>
    <t>RINV001286191</t>
  </si>
  <si>
    <t>041/2240624</t>
  </si>
  <si>
    <t>80043195/53</t>
  </si>
  <si>
    <t xml:space="preserve"> 1331035</t>
  </si>
  <si>
    <t>RINV001286292</t>
  </si>
  <si>
    <t>041/2184290</t>
  </si>
  <si>
    <t>80043195/27</t>
  </si>
  <si>
    <t xml:space="preserve"> 1317766</t>
  </si>
  <si>
    <t>RINV001286389</t>
  </si>
  <si>
    <t>041/2251631</t>
  </si>
  <si>
    <t>80043195/75</t>
  </si>
  <si>
    <t xml:space="preserve"> 1333881</t>
  </si>
  <si>
    <t>RINV001286403</t>
  </si>
  <si>
    <t>041/2248811</t>
  </si>
  <si>
    <t>80043195/67</t>
  </si>
  <si>
    <t xml:space="preserve"> 1333274</t>
  </si>
  <si>
    <t>RINV001286412</t>
  </si>
  <si>
    <t>041/2251623</t>
  </si>
  <si>
    <t>80043195/74</t>
  </si>
  <si>
    <t xml:space="preserve"> 1333879</t>
  </si>
  <si>
    <t>RINV001287913</t>
  </si>
  <si>
    <t>041/2257298</t>
  </si>
  <si>
    <t>80045748/185</t>
  </si>
  <si>
    <t xml:space="preserve"> 1335167</t>
  </si>
  <si>
    <t>RINV001287929</t>
  </si>
  <si>
    <t>041/2236125</t>
  </si>
  <si>
    <t>80045748/108</t>
  </si>
  <si>
    <t xml:space="preserve"> 1329804</t>
  </si>
  <si>
    <t>RINV001287931</t>
  </si>
  <si>
    <t>041/2204340</t>
  </si>
  <si>
    <t>80045748/64</t>
  </si>
  <si>
    <t xml:space="preserve"> 1323127</t>
  </si>
  <si>
    <t>RINV001287949</t>
  </si>
  <si>
    <t>041/2172551</t>
  </si>
  <si>
    <t>80045748/35</t>
  </si>
  <si>
    <t xml:space="preserve"> 1314503</t>
  </si>
  <si>
    <t>RINV001287953</t>
  </si>
  <si>
    <t>041/2253251</t>
  </si>
  <si>
    <t>80045748/167</t>
  </si>
  <si>
    <t xml:space="preserve"> 1334292</t>
  </si>
  <si>
    <t>RINV001287965</t>
  </si>
  <si>
    <t>041/2109731</t>
  </si>
  <si>
    <t>80045748/2</t>
  </si>
  <si>
    <t xml:space="preserve"> 1300174</t>
  </si>
  <si>
    <t>RINV001287995</t>
  </si>
  <si>
    <t>041/2162981</t>
  </si>
  <si>
    <t>80045748/26</t>
  </si>
  <si>
    <t xml:space="preserve"> 1311915</t>
  </si>
  <si>
    <t>RINV001288001</t>
  </si>
  <si>
    <t>041/2175171</t>
  </si>
  <si>
    <t>80045748/38</t>
  </si>
  <si>
    <t xml:space="preserve"> 1315114</t>
  </si>
  <si>
    <t>RINV001288009</t>
  </si>
  <si>
    <t>041/2256228</t>
  </si>
  <si>
    <t>80045748/179</t>
  </si>
  <si>
    <t xml:space="preserve"> 1334939</t>
  </si>
  <si>
    <t>RINV001288022</t>
  </si>
  <si>
    <t>041/2249227</t>
  </si>
  <si>
    <t>80045748/158</t>
  </si>
  <si>
    <t xml:space="preserve"> 1333393</t>
  </si>
  <si>
    <t>RINV001288024</t>
  </si>
  <si>
    <t>041/2260976</t>
  </si>
  <si>
    <t>80045748/206</t>
  </si>
  <si>
    <t xml:space="preserve"> 1335821</t>
  </si>
  <si>
    <t>RINV001288029</t>
  </si>
  <si>
    <t>041/2258385</t>
  </si>
  <si>
    <t>80045748/192</t>
  </si>
  <si>
    <t xml:space="preserve"> 1335365</t>
  </si>
  <si>
    <t>RINV001288050</t>
  </si>
  <si>
    <t>041/2140041</t>
  </si>
  <si>
    <t>80045748/13</t>
  </si>
  <si>
    <t xml:space="preserve"> 1306424</t>
  </si>
  <si>
    <t>RINV001288084</t>
  </si>
  <si>
    <t>041/2200714</t>
  </si>
  <si>
    <t>80045748/59</t>
  </si>
  <si>
    <t xml:space="preserve"> 1322123</t>
  </si>
  <si>
    <t>RINV001288088</t>
  </si>
  <si>
    <t>041/2253720</t>
  </si>
  <si>
    <t>80045748/171</t>
  </si>
  <si>
    <t xml:space="preserve"> 1334391</t>
  </si>
  <si>
    <t>RINV001288093</t>
  </si>
  <si>
    <t>041/2220816</t>
  </si>
  <si>
    <t>80045748/78</t>
  </si>
  <si>
    <t xml:space="preserve"> 1326503</t>
  </si>
  <si>
    <t>RINV001288115</t>
  </si>
  <si>
    <t>041/2250956</t>
  </si>
  <si>
    <t>80045748/161</t>
  </si>
  <si>
    <t xml:space="preserve"> 1333745</t>
  </si>
  <si>
    <t>RINV001288125</t>
  </si>
  <si>
    <t>041/2253769</t>
  </si>
  <si>
    <t>80045748/172</t>
  </si>
  <si>
    <t xml:space="preserve"> 1334398</t>
  </si>
  <si>
    <t>RINV001288140</t>
  </si>
  <si>
    <t>041/2151049</t>
  </si>
  <si>
    <t>80045748/22</t>
  </si>
  <si>
    <t xml:space="preserve"> 1308990</t>
  </si>
  <si>
    <t>RINV001288157</t>
  </si>
  <si>
    <t>041/2239497</t>
  </si>
  <si>
    <t>80045748/121</t>
  </si>
  <si>
    <t xml:space="preserve"> 1330668</t>
  </si>
  <si>
    <t>RINV001288163</t>
  </si>
  <si>
    <t>041/2259867</t>
  </si>
  <si>
    <t>80045748/196</t>
  </si>
  <si>
    <t xml:space="preserve"> 1335575</t>
  </si>
  <si>
    <t>RINV001288177</t>
  </si>
  <si>
    <t>041/2256752</t>
  </si>
  <si>
    <t>80045748/182</t>
  </si>
  <si>
    <t xml:space="preserve"> 1335049</t>
  </si>
  <si>
    <t>RINV001288182</t>
  </si>
  <si>
    <t>041/2228919</t>
  </si>
  <si>
    <t>80045748/92</t>
  </si>
  <si>
    <t xml:space="preserve"> 1328187</t>
  </si>
  <si>
    <t>RINV001288183</t>
  </si>
  <si>
    <t>041/2261433</t>
  </si>
  <si>
    <t>80045748/210</t>
  </si>
  <si>
    <t xml:space="preserve"> 1335911</t>
  </si>
  <si>
    <t>RINV001288188</t>
  </si>
  <si>
    <t>041/2127480</t>
  </si>
  <si>
    <t>80045748/6</t>
  </si>
  <si>
    <t xml:space="preserve"> 1303803</t>
  </si>
  <si>
    <t>RINV001288204</t>
  </si>
  <si>
    <t>041/2177860</t>
  </si>
  <si>
    <t>80045748/40</t>
  </si>
  <si>
    <t xml:space="preserve"> 1315757</t>
  </si>
  <si>
    <t>RINV001288363</t>
  </si>
  <si>
    <t>041/2201241</t>
  </si>
  <si>
    <t>80045748/61</t>
  </si>
  <si>
    <t xml:space="preserve"> 1322306</t>
  </si>
  <si>
    <t>RINV001288416</t>
  </si>
  <si>
    <t>041/2247737</t>
  </si>
  <si>
    <t>80045748/147</t>
  </si>
  <si>
    <t xml:space="preserve"> 1332965</t>
  </si>
  <si>
    <t>RINV001288428</t>
  </si>
  <si>
    <t>041/2182363</t>
  </si>
  <si>
    <t>80045748/42</t>
  </si>
  <si>
    <t xml:space="preserve"> 1316961</t>
  </si>
  <si>
    <t>RINV001288435</t>
  </si>
  <si>
    <t>041/2139194</t>
  </si>
  <si>
    <t>80045748/12</t>
  </si>
  <si>
    <t xml:space="preserve"> 1306233</t>
  </si>
  <si>
    <t>RINV001288448</t>
  </si>
  <si>
    <t>041/2256540</t>
  </si>
  <si>
    <t>80045748/181</t>
  </si>
  <si>
    <t xml:space="preserve"> 1334998</t>
  </si>
  <si>
    <t>RINV001288600</t>
  </si>
  <si>
    <t>041/2195273</t>
  </si>
  <si>
    <t>80045748/53</t>
  </si>
  <si>
    <t xml:space="preserve"> 1320707</t>
  </si>
  <si>
    <t>RINV001288601</t>
  </si>
  <si>
    <t>041/2177418</t>
  </si>
  <si>
    <t>80045748/39</t>
  </si>
  <si>
    <t xml:space="preserve"> 1315644</t>
  </si>
  <si>
    <t>RINV001288633</t>
  </si>
  <si>
    <t>041/2265412</t>
  </si>
  <si>
    <t>80045748/246</t>
  </si>
  <si>
    <t xml:space="preserve"> 1336766</t>
  </si>
  <si>
    <t>RINV001288673</t>
  </si>
  <si>
    <t>041/2237837</t>
  </si>
  <si>
    <t>80045748/115</t>
  </si>
  <si>
    <t xml:space="preserve"> 1330214</t>
  </si>
  <si>
    <t>RINV001288803</t>
  </si>
  <si>
    <t>041/2263448</t>
  </si>
  <si>
    <t>80045748/227</t>
  </si>
  <si>
    <t xml:space="preserve"> 1336326</t>
  </si>
  <si>
    <t>RINV001288839</t>
  </si>
  <si>
    <t>041/2248069</t>
  </si>
  <si>
    <t>80045748/149</t>
  </si>
  <si>
    <t xml:space="preserve"> 1333053</t>
  </si>
  <si>
    <t>RINV001288884</t>
  </si>
  <si>
    <t>041/2253627</t>
  </si>
  <si>
    <t>80045748/170</t>
  </si>
  <si>
    <t xml:space="preserve"> 1334366</t>
  </si>
  <si>
    <t>RINV001288912</t>
  </si>
  <si>
    <t>041/2227647</t>
  </si>
  <si>
    <t>80045748/89</t>
  </si>
  <si>
    <t xml:space="preserve"> 1327911</t>
  </si>
  <si>
    <t>RINV001288913</t>
  </si>
  <si>
    <t>041/2263125</t>
  </si>
  <si>
    <t>80045748/223</t>
  </si>
  <si>
    <t xml:space="preserve"> 1336245</t>
  </si>
  <si>
    <t>RINV001288918</t>
  </si>
  <si>
    <t>041/2172845</t>
  </si>
  <si>
    <t>80045748/36</t>
  </si>
  <si>
    <t xml:space="preserve"> 1314582</t>
  </si>
  <si>
    <t>RINV001288990</t>
  </si>
  <si>
    <t>041/2220426</t>
  </si>
  <si>
    <t>80045748/77</t>
  </si>
  <si>
    <t xml:space="preserve"> 1326424</t>
  </si>
  <si>
    <t>RINV001289034</t>
  </si>
  <si>
    <t>041/2246489</t>
  </si>
  <si>
    <t>80045748/141</t>
  </si>
  <si>
    <t xml:space="preserve"> 1332602</t>
  </si>
  <si>
    <t>RINV001289094</t>
  </si>
  <si>
    <t>041/2232089</t>
  </si>
  <si>
    <t>80045748/97</t>
  </si>
  <si>
    <t xml:space="preserve"> 1328912</t>
  </si>
  <si>
    <t>RINV001289107</t>
  </si>
  <si>
    <t>041/2260828</t>
  </si>
  <si>
    <t>80045748/201</t>
  </si>
  <si>
    <t xml:space="preserve"> 1335789</t>
  </si>
  <si>
    <t>RINV001289110</t>
  </si>
  <si>
    <t>041/2250654</t>
  </si>
  <si>
    <t>80045748/160</t>
  </si>
  <si>
    <t xml:space="preserve"> 1333692</t>
  </si>
  <si>
    <t>RINV001289126</t>
  </si>
  <si>
    <t>041/2243152</t>
  </si>
  <si>
    <t>80045748/130</t>
  </si>
  <si>
    <t xml:space="preserve"> 1331723</t>
  </si>
  <si>
    <t>RINV001289181</t>
  </si>
  <si>
    <t>041/2194460</t>
  </si>
  <si>
    <t>80045748/51</t>
  </si>
  <si>
    <t xml:space="preserve"> 1320519</t>
  </si>
  <si>
    <t>RINV001289262</t>
  </si>
  <si>
    <t>041/2200155</t>
  </si>
  <si>
    <t>80045748/58</t>
  </si>
  <si>
    <t xml:space="preserve"> 1321961</t>
  </si>
  <si>
    <t>RINV001289387</t>
  </si>
  <si>
    <t>041/2223760</t>
  </si>
  <si>
    <t>80045748/83</t>
  </si>
  <si>
    <t xml:space="preserve"> 1327086</t>
  </si>
  <si>
    <t>RINV001289454</t>
  </si>
  <si>
    <t>041/2264566</t>
  </si>
  <si>
    <t>80045748/240</t>
  </si>
  <si>
    <t xml:space="preserve"> 1336595</t>
  </si>
  <si>
    <t>RINV001289464</t>
  </si>
  <si>
    <t>041/2192413</t>
  </si>
  <si>
    <t>80045748/50</t>
  </si>
  <si>
    <t xml:space="preserve"> 1320005</t>
  </si>
  <si>
    <t>RINV001289544</t>
  </si>
  <si>
    <t>041/2251714</t>
  </si>
  <si>
    <t>80045748/163</t>
  </si>
  <si>
    <t xml:space="preserve"> 1333908</t>
  </si>
  <si>
    <t>RINV001289654</t>
  </si>
  <si>
    <t>041/2264636</t>
  </si>
  <si>
    <t>80045748/243</t>
  </si>
  <si>
    <t xml:space="preserve"> 1336610</t>
  </si>
  <si>
    <t>RINV001289684</t>
  </si>
  <si>
    <t>041/2235582</t>
  </si>
  <si>
    <t>80045748/104</t>
  </si>
  <si>
    <t xml:space="preserve"> 1329690</t>
  </si>
  <si>
    <t>RINV001289731</t>
  </si>
  <si>
    <t>041/2144619</t>
  </si>
  <si>
    <t>80045748/17</t>
  </si>
  <si>
    <t xml:space="preserve"> 1307424</t>
  </si>
  <si>
    <t>RINV001289741</t>
  </si>
  <si>
    <t>041/2202568</t>
  </si>
  <si>
    <t>80045748/63</t>
  </si>
  <si>
    <t xml:space="preserve"> 1322756</t>
  </si>
  <si>
    <t>RINV001289778</t>
  </si>
  <si>
    <t>041/2239164</t>
  </si>
  <si>
    <t>80045748/120</t>
  </si>
  <si>
    <t xml:space="preserve"> 1330592</t>
  </si>
  <si>
    <t>RINV001289792</t>
  </si>
  <si>
    <t>041/2240775</t>
  </si>
  <si>
    <t>80045748/127</t>
  </si>
  <si>
    <t xml:space="preserve"> 1331062</t>
  </si>
  <si>
    <t>RINV001289828</t>
  </si>
  <si>
    <t>041/2255832</t>
  </si>
  <si>
    <t>80045748/178</t>
  </si>
  <si>
    <t xml:space="preserve"> 1334864</t>
  </si>
  <si>
    <t>RINV001289898</t>
  </si>
  <si>
    <t>041/2187248</t>
  </si>
  <si>
    <t>80045748/44</t>
  </si>
  <si>
    <t xml:space="preserve"> 1318569</t>
  </si>
  <si>
    <t>RINV001289940</t>
  </si>
  <si>
    <t>041/2247948</t>
  </si>
  <si>
    <t>80045748/148</t>
  </si>
  <si>
    <t xml:space="preserve"> 1333018</t>
  </si>
  <si>
    <t>RINV001289979</t>
  </si>
  <si>
    <t>041/2246693</t>
  </si>
  <si>
    <t>80045748/144</t>
  </si>
  <si>
    <t xml:space="preserve"> 1332668</t>
  </si>
  <si>
    <t>RINV001289997</t>
  </si>
  <si>
    <t>041/2263855</t>
  </si>
  <si>
    <t>80045748/233</t>
  </si>
  <si>
    <t xml:space="preserve"> 1336426</t>
  </si>
  <si>
    <t>RINV001290037</t>
  </si>
  <si>
    <t>041/2219912</t>
  </si>
  <si>
    <t>80045748/76</t>
  </si>
  <si>
    <t xml:space="preserve"> 1326320</t>
  </si>
  <si>
    <t>RINV001290103</t>
  </si>
  <si>
    <t>041/2245647</t>
  </si>
  <si>
    <t>80045748/137</t>
  </si>
  <si>
    <t xml:space="preserve"> 1332363</t>
  </si>
  <si>
    <t>RINV001290164</t>
  </si>
  <si>
    <t>041/2261596</t>
  </si>
  <si>
    <t>80045748/214</t>
  </si>
  <si>
    <t xml:space="preserve"> 1335953</t>
  </si>
  <si>
    <t>RINV001290179</t>
  </si>
  <si>
    <t>041/2194782</t>
  </si>
  <si>
    <t>80045748/52</t>
  </si>
  <si>
    <t xml:space="preserve"> 1320596</t>
  </si>
  <si>
    <t>RINV001290245</t>
  </si>
  <si>
    <t>041/2227526</t>
  </si>
  <si>
    <t>80045748/88</t>
  </si>
  <si>
    <t xml:space="preserve"> 1327885</t>
  </si>
  <si>
    <t>RINV001290247</t>
  </si>
  <si>
    <t>041/2240051</t>
  </si>
  <si>
    <t>80045748/123</t>
  </si>
  <si>
    <t xml:space="preserve"> 1330836</t>
  </si>
  <si>
    <t>RINV001290258</t>
  </si>
  <si>
    <t>041/2255292</t>
  </si>
  <si>
    <t>80045748/176</t>
  </si>
  <si>
    <t xml:space="preserve"> 1334755</t>
  </si>
  <si>
    <t>RINV001290313</t>
  </si>
  <si>
    <t>041/2238877</t>
  </si>
  <si>
    <t>80045748/119</t>
  </si>
  <si>
    <t xml:space="preserve"> 1330509</t>
  </si>
  <si>
    <t>RINV001290317</t>
  </si>
  <si>
    <t>041/2232670</t>
  </si>
  <si>
    <t>80045748/98</t>
  </si>
  <si>
    <t xml:space="preserve"> 1329051</t>
  </si>
  <si>
    <t>RINV001290363</t>
  </si>
  <si>
    <t>041/2243183</t>
  </si>
  <si>
    <t>80045748/131</t>
  </si>
  <si>
    <t xml:space="preserve"> 1331730</t>
  </si>
  <si>
    <t>RINV001290369</t>
  </si>
  <si>
    <t>041/2135557</t>
  </si>
  <si>
    <t>80045748/10</t>
  </si>
  <si>
    <t xml:space="preserve"> 1305504</t>
  </si>
  <si>
    <t>RINV001290370</t>
  </si>
  <si>
    <t>041/2265209</t>
  </si>
  <si>
    <t>80045748/245</t>
  </si>
  <si>
    <t xml:space="preserve"> 1336729</t>
  </si>
  <si>
    <t>RINV001290453</t>
  </si>
  <si>
    <t>041/2247055</t>
  </si>
  <si>
    <t>80045748/146</t>
  </si>
  <si>
    <t xml:space="preserve"> 1332776</t>
  </si>
  <si>
    <t>RINV001290454</t>
  </si>
  <si>
    <t>041/2262037</t>
  </si>
  <si>
    <t>80045748/215</t>
  </si>
  <si>
    <t xml:space="preserve"> 1336042</t>
  </si>
  <si>
    <t>RINV001290462</t>
  </si>
  <si>
    <t>041/2229536</t>
  </si>
  <si>
    <t>80045748/96</t>
  </si>
  <si>
    <t xml:space="preserve"> 1328301</t>
  </si>
  <si>
    <t>RINV001290487</t>
  </si>
  <si>
    <t>041/2226810</t>
  </si>
  <si>
    <t>80045748/87</t>
  </si>
  <si>
    <t xml:space="preserve"> 1327740</t>
  </si>
  <si>
    <t>RINV001290499</t>
  </si>
  <si>
    <t>041/2266428</t>
  </si>
  <si>
    <t>80045748/248</t>
  </si>
  <si>
    <t xml:space="preserve"> 1336991</t>
  </si>
  <si>
    <t>RINV001290521</t>
  </si>
  <si>
    <t>041/2228773</t>
  </si>
  <si>
    <t>80045748/91</t>
  </si>
  <si>
    <t xml:space="preserve"> 1328148</t>
  </si>
  <si>
    <t>RINV001290558</t>
  </si>
  <si>
    <t>041/2260790</t>
  </si>
  <si>
    <t>80045748/200</t>
  </si>
  <si>
    <t xml:space="preserve"> 1335744</t>
  </si>
  <si>
    <t>RINV001290594</t>
  </si>
  <si>
    <t>041/2215203</t>
  </si>
  <si>
    <t>80045748/71</t>
  </si>
  <si>
    <t xml:space="preserve"> 1325329</t>
  </si>
  <si>
    <t>RINV001290600</t>
  </si>
  <si>
    <t>041/2126428</t>
  </si>
  <si>
    <t>80045748/4</t>
  </si>
  <si>
    <t xml:space="preserve"> 1303559</t>
  </si>
  <si>
    <t>RINV001290613</t>
  </si>
  <si>
    <t>041/2163027</t>
  </si>
  <si>
    <t>80045748/27</t>
  </si>
  <si>
    <t xml:space="preserve"> 1311932</t>
  </si>
  <si>
    <t>RINV001290643</t>
  </si>
  <si>
    <t>041/2133113</t>
  </si>
  <si>
    <t>80045748/8</t>
  </si>
  <si>
    <t xml:space="preserve"> 1304980</t>
  </si>
  <si>
    <t>RINV001290654</t>
  </si>
  <si>
    <t>041/2263701</t>
  </si>
  <si>
    <t>80045748/231</t>
  </si>
  <si>
    <t xml:space="preserve"> 1336393</t>
  </si>
  <si>
    <t>RINV001290675</t>
  </si>
  <si>
    <t>041/2256301</t>
  </si>
  <si>
    <t>80045748/180</t>
  </si>
  <si>
    <t xml:space="preserve"> 1334948</t>
  </si>
  <si>
    <t>RINV001290740</t>
  </si>
  <si>
    <t>041/2258089</t>
  </si>
  <si>
    <t>80045748/191</t>
  </si>
  <si>
    <t xml:space="preserve"> 1335303</t>
  </si>
  <si>
    <t>RINV001290782</t>
  </si>
  <si>
    <t>041/2137412</t>
  </si>
  <si>
    <t>80045748/11</t>
  </si>
  <si>
    <t xml:space="preserve"> 1305891</t>
  </si>
  <si>
    <t>RINV001290824</t>
  </si>
  <si>
    <t>041/2266761</t>
  </si>
  <si>
    <t>80045748/251</t>
  </si>
  <si>
    <t xml:space="preserve"> 1337075</t>
  </si>
  <si>
    <t>RINV001290838</t>
  </si>
  <si>
    <t>041/2235979</t>
  </si>
  <si>
    <t>80045748/106</t>
  </si>
  <si>
    <t xml:space="preserve"> 1329749</t>
  </si>
  <si>
    <t>RINV001290924</t>
  </si>
  <si>
    <t>041/2238659</t>
  </si>
  <si>
    <t>80045748/118</t>
  </si>
  <si>
    <t xml:space="preserve"> 1330439</t>
  </si>
  <si>
    <t>RINV001291043</t>
  </si>
  <si>
    <t>041/2264569</t>
  </si>
  <si>
    <t>80045748/241</t>
  </si>
  <si>
    <t xml:space="preserve"> 1336596</t>
  </si>
  <si>
    <t>RINV001291048</t>
  </si>
  <si>
    <t>041/2264606</t>
  </si>
  <si>
    <t>80045748/242</t>
  </si>
  <si>
    <t xml:space="preserve"> 1336603</t>
  </si>
  <si>
    <t>RINV001291065</t>
  </si>
  <si>
    <t>041/2248275</t>
  </si>
  <si>
    <t>80045748/151</t>
  </si>
  <si>
    <t xml:space="preserve"> 1333112</t>
  </si>
  <si>
    <t>RINV001291067</t>
  </si>
  <si>
    <t>041/2242387</t>
  </si>
  <si>
    <t>80045748/129</t>
  </si>
  <si>
    <t xml:space="preserve"> 1331551</t>
  </si>
  <si>
    <t>RINV001291124</t>
  </si>
  <si>
    <t>041/2155449</t>
  </si>
  <si>
    <t>80045748/25</t>
  </si>
  <si>
    <t xml:space="preserve"> 1310049</t>
  </si>
  <si>
    <t>RINV001291135</t>
  </si>
  <si>
    <t>041/2258477</t>
  </si>
  <si>
    <t>80045748/193</t>
  </si>
  <si>
    <t xml:space="preserve"> 1335375</t>
  </si>
  <si>
    <t>RINV001291137</t>
  </si>
  <si>
    <t>041/2263503</t>
  </si>
  <si>
    <t>80045748/229</t>
  </si>
  <si>
    <t xml:space="preserve"> 1336353</t>
  </si>
  <si>
    <t>RINV001291164</t>
  </si>
  <si>
    <t>041/2235641</t>
  </si>
  <si>
    <t>80045748/105</t>
  </si>
  <si>
    <t xml:space="preserve"> 1329701</t>
  </si>
  <si>
    <t>RINV001291213</t>
  </si>
  <si>
    <t>041/2216034</t>
  </si>
  <si>
    <t>80045748/74</t>
  </si>
  <si>
    <t xml:space="preserve"> 1325537</t>
  </si>
  <si>
    <t>RINV001291298</t>
  </si>
  <si>
    <t>041/2265128</t>
  </si>
  <si>
    <t>80045748/244</t>
  </si>
  <si>
    <t xml:space="preserve"> 1336709</t>
  </si>
  <si>
    <t>RINV001291336</t>
  </si>
  <si>
    <t>041/2211726</t>
  </si>
  <si>
    <t>80045748/67</t>
  </si>
  <si>
    <t xml:space="preserve"> 1324546</t>
  </si>
  <si>
    <t>RINV001291459</t>
  </si>
  <si>
    <t>041/2134268</t>
  </si>
  <si>
    <t>80045748/9</t>
  </si>
  <si>
    <t xml:space="preserve"> 1305213</t>
  </si>
  <si>
    <t>RINV001291466</t>
  </si>
  <si>
    <t>041/2244478</t>
  </si>
  <si>
    <t>80045748/134</t>
  </si>
  <si>
    <t xml:space="preserve"> 1332060</t>
  </si>
  <si>
    <t>RINV001291483</t>
  </si>
  <si>
    <t>041/2237046</t>
  </si>
  <si>
    <t>80045748/110</t>
  </si>
  <si>
    <t xml:space="preserve"> 1330020</t>
  </si>
  <si>
    <t>RINV001291487</t>
  </si>
  <si>
    <t>041/2264353</t>
  </si>
  <si>
    <t>80045748/236</t>
  </si>
  <si>
    <t xml:space="preserve"> 1336553</t>
  </si>
  <si>
    <t>RINV001291513</t>
  </si>
  <si>
    <t>041/2239791</t>
  </si>
  <si>
    <t>80045748/122</t>
  </si>
  <si>
    <t xml:space="preserve"> 1330757</t>
  </si>
  <si>
    <t>RINV001291514</t>
  </si>
  <si>
    <t>041/2249222</t>
  </si>
  <si>
    <t>80045748/157</t>
  </si>
  <si>
    <t xml:space="preserve"> 1333392</t>
  </si>
  <si>
    <t>RINV001291553</t>
  </si>
  <si>
    <t>041/2224232</t>
  </si>
  <si>
    <t>80045748/84</t>
  </si>
  <si>
    <t xml:space="preserve"> 1327190</t>
  </si>
  <si>
    <t>RINV001291634</t>
  </si>
  <si>
    <t>041/2263084</t>
  </si>
  <si>
    <t>80045748/221</t>
  </si>
  <si>
    <t xml:space="preserve"> 1336234</t>
  </si>
  <si>
    <t>RINV001291639</t>
  </si>
  <si>
    <t>041/2254436</t>
  </si>
  <si>
    <t>80045748/174</t>
  </si>
  <si>
    <t xml:space="preserve"> 1334593</t>
  </si>
  <si>
    <t>RINV001291666</t>
  </si>
  <si>
    <t>041/2182438</t>
  </si>
  <si>
    <t>80045748/43</t>
  </si>
  <si>
    <t xml:space="preserve"> 1316993</t>
  </si>
  <si>
    <t>RINV001291769</t>
  </si>
  <si>
    <t>041/2236881</t>
  </si>
  <si>
    <t>80045748/109</t>
  </si>
  <si>
    <t xml:space="preserve"> 1329974</t>
  </si>
  <si>
    <t>RINV001291781</t>
  </si>
  <si>
    <t>041/2261196</t>
  </si>
  <si>
    <t>80045748/209</t>
  </si>
  <si>
    <t xml:space="preserve"> 1335865</t>
  </si>
  <si>
    <t>RINV001291836</t>
  </si>
  <si>
    <t>041/2264093</t>
  </si>
  <si>
    <t>80045748/234</t>
  </si>
  <si>
    <t xml:space="preserve"> 1336480</t>
  </si>
  <si>
    <t>RINV001291887</t>
  </si>
  <si>
    <t>041/2195298</t>
  </si>
  <si>
    <t>80045748/54</t>
  </si>
  <si>
    <t xml:space="preserve"> 1320714</t>
  </si>
  <si>
    <t>RINV001291890</t>
  </si>
  <si>
    <t>041/2172182</t>
  </si>
  <si>
    <t>80045748/33</t>
  </si>
  <si>
    <t xml:space="preserve"> 1314390</t>
  </si>
  <si>
    <t>RINV001291909</t>
  </si>
  <si>
    <t>041/2260937</t>
  </si>
  <si>
    <t>80045748/205</t>
  </si>
  <si>
    <t xml:space="preserve"> 1335811</t>
  </si>
  <si>
    <t>RINV001291923</t>
  </si>
  <si>
    <t>041/2146668</t>
  </si>
  <si>
    <t>80045748/20</t>
  </si>
  <si>
    <t xml:space="preserve"> 1307927</t>
  </si>
  <si>
    <t>RINV001291934</t>
  </si>
  <si>
    <t>041/2234999</t>
  </si>
  <si>
    <t>80045748/103</t>
  </si>
  <si>
    <t xml:space="preserve"> 1329572</t>
  </si>
  <si>
    <t>RINV001292005</t>
  </si>
  <si>
    <t>041/2145122</t>
  </si>
  <si>
    <t>80045748/18</t>
  </si>
  <si>
    <t xml:space="preserve"> 1307551</t>
  </si>
  <si>
    <t>RINV001292035</t>
  </si>
  <si>
    <t>041/2164171</t>
  </si>
  <si>
    <t>80045748/30</t>
  </si>
  <si>
    <t xml:space="preserve"> 1312264</t>
  </si>
  <si>
    <t>RINV001292054</t>
  </si>
  <si>
    <t>041/2266659</t>
  </si>
  <si>
    <t>80045748/250</t>
  </si>
  <si>
    <t xml:space="preserve"> 1337047</t>
  </si>
  <si>
    <t>RINV001292136</t>
  </si>
  <si>
    <t>041/2221561</t>
  </si>
  <si>
    <t>80045748/80</t>
  </si>
  <si>
    <t xml:space="preserve"> 1326643</t>
  </si>
  <si>
    <t>RINV001292155</t>
  </si>
  <si>
    <t>041/2214762</t>
  </si>
  <si>
    <t>80045748/69</t>
  </si>
  <si>
    <t xml:space="preserve"> 1325251</t>
  </si>
  <si>
    <t>RINV001292167</t>
  </si>
  <si>
    <t>041/2215595</t>
  </si>
  <si>
    <t>80045748/73</t>
  </si>
  <si>
    <t xml:space="preserve"> 1325405</t>
  </si>
  <si>
    <t>RINV001292168</t>
  </si>
  <si>
    <t>041/2248797</t>
  </si>
  <si>
    <t>80045748/154</t>
  </si>
  <si>
    <t xml:space="preserve"> 1333266</t>
  </si>
  <si>
    <t>RINV001292200</t>
  </si>
  <si>
    <t>041/2237583</t>
  </si>
  <si>
    <t>80045748/114</t>
  </si>
  <si>
    <t xml:space="preserve"> 1330153</t>
  </si>
  <si>
    <t>RINV001292202</t>
  </si>
  <si>
    <t>041/2131674</t>
  </si>
  <si>
    <t>80045748/7</t>
  </si>
  <si>
    <t xml:space="preserve"> 1304721</t>
  </si>
  <si>
    <t>RINV001292204</t>
  </si>
  <si>
    <t>041/2246648</t>
  </si>
  <si>
    <t>80045748/143</t>
  </si>
  <si>
    <t xml:space="preserve"> 1332654</t>
  </si>
  <si>
    <t>RINV001292206</t>
  </si>
  <si>
    <t>041/2235990</t>
  </si>
  <si>
    <t>80045748/107</t>
  </si>
  <si>
    <t xml:space="preserve"> 1329754</t>
  </si>
  <si>
    <t>RINV001292229</t>
  </si>
  <si>
    <t>041/2151774</t>
  </si>
  <si>
    <t>80045748/23</t>
  </si>
  <si>
    <t xml:space="preserve"> 1309191</t>
  </si>
  <si>
    <t>RINV001292236</t>
  </si>
  <si>
    <t>041/2245577</t>
  </si>
  <si>
    <t>80045748/136</t>
  </si>
  <si>
    <t xml:space="preserve"> 1332344</t>
  </si>
  <si>
    <t>RINV001292315</t>
  </si>
  <si>
    <t>041/2266456</t>
  </si>
  <si>
    <t>80045748/249</t>
  </si>
  <si>
    <t xml:space="preserve"> 1336999</t>
  </si>
  <si>
    <t>RINV001292343</t>
  </si>
  <si>
    <t>041/2227737</t>
  </si>
  <si>
    <t>80045748/90</t>
  </si>
  <si>
    <t xml:space="preserve"> 1327941</t>
  </si>
  <si>
    <t>RINV001292353</t>
  </si>
  <si>
    <t>041/2240508</t>
  </si>
  <si>
    <t>80045748/125</t>
  </si>
  <si>
    <t xml:space="preserve"> 1331005</t>
  </si>
  <si>
    <t>RINV001292391</t>
  </si>
  <si>
    <t>041/2244061</t>
  </si>
  <si>
    <t>80045748/132</t>
  </si>
  <si>
    <t xml:space="preserve"> 1331929</t>
  </si>
  <si>
    <t>RINV001292472</t>
  </si>
  <si>
    <t>041/2145519</t>
  </si>
  <si>
    <t>80045748/19</t>
  </si>
  <si>
    <t xml:space="preserve"> 1307620</t>
  </si>
  <si>
    <t>RINV001292492</t>
  </si>
  <si>
    <t>041/2213870</t>
  </si>
  <si>
    <t>80045748/68</t>
  </si>
  <si>
    <t xml:space="preserve"> 1324983</t>
  </si>
  <si>
    <t>RINV001292516</t>
  </si>
  <si>
    <t>041/2261564</t>
  </si>
  <si>
    <t>80045748/213</t>
  </si>
  <si>
    <t xml:space="preserve"> 1335943</t>
  </si>
  <si>
    <t>RINV001292531</t>
  </si>
  <si>
    <t>041/2257557</t>
  </si>
  <si>
    <t>80045748/190</t>
  </si>
  <si>
    <t xml:space="preserve"> 1335213</t>
  </si>
  <si>
    <t>RINV001292561</t>
  </si>
  <si>
    <t>041/2248480</t>
  </si>
  <si>
    <t>80045748/152</t>
  </si>
  <si>
    <t xml:space="preserve"> 1333171</t>
  </si>
  <si>
    <t>RINV001292643</t>
  </si>
  <si>
    <t>041/2249356</t>
  </si>
  <si>
    <t>80045748/159</t>
  </si>
  <si>
    <t xml:space="preserve"> 1333422</t>
  </si>
  <si>
    <t>RINV001292663</t>
  </si>
  <si>
    <t>041/2221921</t>
  </si>
  <si>
    <t>80045748/81</t>
  </si>
  <si>
    <t xml:space="preserve"> 1326694</t>
  </si>
  <si>
    <t>RINV001292670</t>
  </si>
  <si>
    <t>041/2225417</t>
  </si>
  <si>
    <t>80045748/85</t>
  </si>
  <si>
    <t xml:space="preserve"> 1327438</t>
  </si>
  <si>
    <t>RINV001292712</t>
  </si>
  <si>
    <t>041/2163086</t>
  </si>
  <si>
    <t>80045748/28</t>
  </si>
  <si>
    <t xml:space="preserve"> 1311958</t>
  </si>
  <si>
    <t>RINV001292783</t>
  </si>
  <si>
    <t>041/2206263</t>
  </si>
  <si>
    <t>80045748/65</t>
  </si>
  <si>
    <t xml:space="preserve"> 1323430</t>
  </si>
  <si>
    <t>RINV001292917</t>
  </si>
  <si>
    <t>041/2263449</t>
  </si>
  <si>
    <t>80045748/228</t>
  </si>
  <si>
    <t xml:space="preserve"> 1336305</t>
  </si>
  <si>
    <t>RINV001292934</t>
  </si>
  <si>
    <t>041/2253483</t>
  </si>
  <si>
    <t>80045748/168</t>
  </si>
  <si>
    <t xml:space="preserve"> 1334340</t>
  </si>
  <si>
    <t>RINV001292941</t>
  </si>
  <si>
    <t>041/2214878</t>
  </si>
  <si>
    <t>80045748/70</t>
  </si>
  <si>
    <t xml:space="preserve"> 1325270</t>
  </si>
  <si>
    <t>RINV001292947</t>
  </si>
  <si>
    <t>041/2149095</t>
  </si>
  <si>
    <t>80045748/21</t>
  </si>
  <si>
    <t xml:space="preserve"> 1308493</t>
  </si>
  <si>
    <t>RINV001292956</t>
  </si>
  <si>
    <t>041/2263119</t>
  </si>
  <si>
    <t>80045748/222</t>
  </si>
  <si>
    <t xml:space="preserve"> 1336240</t>
  </si>
  <si>
    <t>RINV001293066</t>
  </si>
  <si>
    <t>041/2234473</t>
  </si>
  <si>
    <t>80045748/101</t>
  </si>
  <si>
    <t xml:space="preserve"> 1329476</t>
  </si>
  <si>
    <t>RINV001293077</t>
  </si>
  <si>
    <t>041/2247054</t>
  </si>
  <si>
    <t>80045748/145</t>
  </si>
  <si>
    <t xml:space="preserve"> 1332775</t>
  </si>
  <si>
    <t>RINV001293158</t>
  </si>
  <si>
    <t>041/2238057</t>
  </si>
  <si>
    <t>80045748/116</t>
  </si>
  <si>
    <t xml:space="preserve"> 1330268</t>
  </si>
  <si>
    <t>RINV001293162</t>
  </si>
  <si>
    <t>041/2264379</t>
  </si>
  <si>
    <t>80045748/238</t>
  </si>
  <si>
    <t xml:space="preserve"> 1336562</t>
  </si>
  <si>
    <t>RINV001293252</t>
  </si>
  <si>
    <t>041/2240557</t>
  </si>
  <si>
    <t>80045748/126</t>
  </si>
  <si>
    <t xml:space="preserve"> 1331020</t>
  </si>
  <si>
    <t>RINV001293374</t>
  </si>
  <si>
    <t>041/2190826</t>
  </si>
  <si>
    <t>80045748/48</t>
  </si>
  <si>
    <t xml:space="preserve"> 1319571</t>
  </si>
  <si>
    <t>RINV001293390</t>
  </si>
  <si>
    <t>041/2253204</t>
  </si>
  <si>
    <t>80045748/165</t>
  </si>
  <si>
    <t xml:space="preserve"> 1334279</t>
  </si>
  <si>
    <t>RINV001293404</t>
  </si>
  <si>
    <t>041/2216056</t>
  </si>
  <si>
    <t>80045748/75</t>
  </si>
  <si>
    <t xml:space="preserve"> 1325543</t>
  </si>
  <si>
    <t>RINV001293505</t>
  </si>
  <si>
    <t>041/2253016</t>
  </si>
  <si>
    <t>80045748/164</t>
  </si>
  <si>
    <t xml:space="preserve"> 1334233</t>
  </si>
  <si>
    <t>RINV001293541</t>
  </si>
  <si>
    <t>041/2264373</t>
  </si>
  <si>
    <t>80045748/237</t>
  </si>
  <si>
    <t xml:space="preserve"> 1336561</t>
  </si>
  <si>
    <t>RINV001293568</t>
  </si>
  <si>
    <t>041/2195299</t>
  </si>
  <si>
    <t>80045748/55</t>
  </si>
  <si>
    <t xml:space="preserve"> 1320715</t>
  </si>
  <si>
    <t>RINV001293584</t>
  </si>
  <si>
    <t>041/2188987</t>
  </si>
  <si>
    <t>80045748/47</t>
  </si>
  <si>
    <t xml:space="preserve"> 1319109</t>
  </si>
  <si>
    <t>RINV001293615</t>
  </si>
  <si>
    <t>041/2262948</t>
  </si>
  <si>
    <t>80045748/218</t>
  </si>
  <si>
    <t xml:space="preserve"> 1336218</t>
  </si>
  <si>
    <t>RINV001293616</t>
  </si>
  <si>
    <t>041/2244986</t>
  </si>
  <si>
    <t>80045748/135</t>
  </si>
  <si>
    <t xml:space="preserve"> 1332184</t>
  </si>
  <si>
    <t>RINV001293626</t>
  </si>
  <si>
    <t>041/2248236</t>
  </si>
  <si>
    <t>80045748/150</t>
  </si>
  <si>
    <t xml:space="preserve"> 1333098</t>
  </si>
  <si>
    <t>RINV001293630</t>
  </si>
  <si>
    <t>041/2261483</t>
  </si>
  <si>
    <t>80045748/211</t>
  </si>
  <si>
    <t xml:space="preserve"> 1335919</t>
  </si>
  <si>
    <t>RINV001293666</t>
  </si>
  <si>
    <t>041/2264444</t>
  </si>
  <si>
    <t>80045748/239</t>
  </si>
  <si>
    <t xml:space="preserve"> 1336574</t>
  </si>
  <si>
    <t>RINV001293703</t>
  </si>
  <si>
    <t>041/2260496</t>
  </si>
  <si>
    <t>80045748/199</t>
  </si>
  <si>
    <t xml:space="preserve"> 1335714</t>
  </si>
  <si>
    <t>RINV001293769</t>
  </si>
  <si>
    <t>041/2245756</t>
  </si>
  <si>
    <t>80045748/138</t>
  </si>
  <si>
    <t xml:space="preserve"> 1332384</t>
  </si>
  <si>
    <t>RINV001293793</t>
  </si>
  <si>
    <t>041/2192109</t>
  </si>
  <si>
    <t>80045748/49</t>
  </si>
  <si>
    <t xml:space="preserve"> 1319929</t>
  </si>
  <si>
    <t>RINV001293796</t>
  </si>
  <si>
    <t>041/2260053</t>
  </si>
  <si>
    <t>80045748/197</t>
  </si>
  <si>
    <t xml:space="preserve"> 1335607</t>
  </si>
  <si>
    <t>RINV001293893</t>
  </si>
  <si>
    <t>041/2188930</t>
  </si>
  <si>
    <t>80045748/46</t>
  </si>
  <si>
    <t xml:space="preserve"> 1319089</t>
  </si>
  <si>
    <t>RINV001293894</t>
  </si>
  <si>
    <t>041/2141402</t>
  </si>
  <si>
    <t>80045748/15</t>
  </si>
  <si>
    <t xml:space="preserve"> 1306707</t>
  </si>
  <si>
    <t>RINV001293967</t>
  </si>
  <si>
    <t>041/2260879</t>
  </si>
  <si>
    <t>80045748/202</t>
  </si>
  <si>
    <t xml:space="preserve"> 1335798</t>
  </si>
  <si>
    <t>RINV001293993</t>
  </si>
  <si>
    <t>041/2244370</t>
  </si>
  <si>
    <t>80045748/133</t>
  </si>
  <si>
    <t xml:space="preserve"> 1332015</t>
  </si>
  <si>
    <t>RINV001294010</t>
  </si>
  <si>
    <t>041/2233317</t>
  </si>
  <si>
    <t>80045748/100</t>
  </si>
  <si>
    <t xml:space="preserve"> 1329181</t>
  </si>
  <si>
    <t>RINV001294012</t>
  </si>
  <si>
    <t>041/2127063</t>
  </si>
  <si>
    <t>80045748/5</t>
  </si>
  <si>
    <t xml:space="preserve"> 1303725</t>
  </si>
  <si>
    <t>RINV001294133</t>
  </si>
  <si>
    <t>041/2229408</t>
  </si>
  <si>
    <t>80045748/95</t>
  </si>
  <si>
    <t xml:space="preserve"> 1328280</t>
  </si>
  <si>
    <t>RINV001294137</t>
  </si>
  <si>
    <t>041/2188574</t>
  </si>
  <si>
    <t>80045748/45</t>
  </si>
  <si>
    <t xml:space="preserve"> 1318976</t>
  </si>
  <si>
    <t>RINV001294203</t>
  </si>
  <si>
    <t>041/2262862</t>
  </si>
  <si>
    <t>80045748/217</t>
  </si>
  <si>
    <t xml:space="preserve"> 1336198</t>
  </si>
  <si>
    <t>RINV001294231</t>
  </si>
  <si>
    <t>041/2259685</t>
  </si>
  <si>
    <t>80045748/195</t>
  </si>
  <si>
    <t xml:space="preserve"> 1335545</t>
  </si>
  <si>
    <t>RINV001294276</t>
  </si>
  <si>
    <t>041/2263350</t>
  </si>
  <si>
    <t>80045748/226</t>
  </si>
  <si>
    <t xml:space="preserve"> 1336297</t>
  </si>
  <si>
    <t>RINV001294283</t>
  </si>
  <si>
    <t>041/2263729</t>
  </si>
  <si>
    <t>80045748/232</t>
  </si>
  <si>
    <t xml:space="preserve"> 1336403</t>
  </si>
  <si>
    <t>RINV001294312</t>
  </si>
  <si>
    <t>041/2257431</t>
  </si>
  <si>
    <t>80045748/186</t>
  </si>
  <si>
    <t xml:space="preserve"> 1335182</t>
  </si>
  <si>
    <t>RINV001294316</t>
  </si>
  <si>
    <t>041/2141783</t>
  </si>
  <si>
    <t>80045748/16</t>
  </si>
  <si>
    <t xml:space="preserve"> 1306783</t>
  </si>
  <si>
    <t>RINV001294334</t>
  </si>
  <si>
    <t>041/2164114</t>
  </si>
  <si>
    <t>80045748/29</t>
  </si>
  <si>
    <t xml:space="preserve"> 1312247</t>
  </si>
  <si>
    <t>RINV001294348</t>
  </si>
  <si>
    <t>041/2264222</t>
  </si>
  <si>
    <t>80045748/235</t>
  </si>
  <si>
    <t xml:space="preserve"> 1336523</t>
  </si>
  <si>
    <t>RINV001294403</t>
  </si>
  <si>
    <t>041/2220851</t>
  </si>
  <si>
    <t>80045748/79</t>
  </si>
  <si>
    <t xml:space="preserve"> 1326512</t>
  </si>
  <si>
    <t>RINV001294440</t>
  </si>
  <si>
    <t>041/2180355</t>
  </si>
  <si>
    <t>80045748/41</t>
  </si>
  <si>
    <t xml:space="preserve"> 1316382</t>
  </si>
  <si>
    <t>RINV001294455</t>
  </si>
  <si>
    <t>041/2261035</t>
  </si>
  <si>
    <t>80045748/207</t>
  </si>
  <si>
    <t xml:space="preserve"> 1335839</t>
  </si>
  <si>
    <t>RINV001294497</t>
  </si>
  <si>
    <t>041/2153799</t>
  </si>
  <si>
    <t>80045748/24</t>
  </si>
  <si>
    <t xml:space="preserve"> 1309667</t>
  </si>
  <si>
    <t>RINV001294529</t>
  </si>
  <si>
    <t>041/2237241</t>
  </si>
  <si>
    <t>80045748/112</t>
  </si>
  <si>
    <t xml:space="preserve"> 1330075</t>
  </si>
  <si>
    <t>RINV001294539</t>
  </si>
  <si>
    <t>041/2263526</t>
  </si>
  <si>
    <t>80045748/230</t>
  </si>
  <si>
    <t xml:space="preserve"> 1336356</t>
  </si>
  <si>
    <t>RINV001294572</t>
  </si>
  <si>
    <t>041/2111877</t>
  </si>
  <si>
    <t>80045748/3</t>
  </si>
  <si>
    <t xml:space="preserve"> 1300634</t>
  </si>
  <si>
    <t>RINV001294582</t>
  </si>
  <si>
    <t>041/2233057</t>
  </si>
  <si>
    <t>80045748/99</t>
  </si>
  <si>
    <t xml:space="preserve"> 1329136</t>
  </si>
  <si>
    <t>RINV001294595</t>
  </si>
  <si>
    <t>041/2246512</t>
  </si>
  <si>
    <t>80045748/142</t>
  </si>
  <si>
    <t xml:space="preserve"> 1332615</t>
  </si>
  <si>
    <t>RINV001294629</t>
  </si>
  <si>
    <t>041/2246146</t>
  </si>
  <si>
    <t>80045748/139</t>
  </si>
  <si>
    <t xml:space="preserve"> 1332496</t>
  </si>
  <si>
    <t>RINV001294647</t>
  </si>
  <si>
    <t>041/2260906</t>
  </si>
  <si>
    <t>80045748/204</t>
  </si>
  <si>
    <t xml:space="preserve"> 1335804</t>
  </si>
  <si>
    <t>RINV001294748</t>
  </si>
  <si>
    <t>041/2253214</t>
  </si>
  <si>
    <t>80045748/166</t>
  </si>
  <si>
    <t xml:space="preserve"> 1334286</t>
  </si>
  <si>
    <t>RINV001294778</t>
  </si>
  <si>
    <t>041/2260170</t>
  </si>
  <si>
    <t>80045748/198</t>
  </si>
  <si>
    <t xml:space="preserve"> 1335627</t>
  </si>
  <si>
    <t>RINV001294862</t>
  </si>
  <si>
    <t>041/2240279</t>
  </si>
  <si>
    <t>80045748/124</t>
  </si>
  <si>
    <t xml:space="preserve"> 1330929</t>
  </si>
  <si>
    <t>RINV001294930</t>
  </si>
  <si>
    <t>041/2196334</t>
  </si>
  <si>
    <t>80045748/56</t>
  </si>
  <si>
    <t xml:space="preserve"> 1320951</t>
  </si>
  <si>
    <t>RINV001294934</t>
  </si>
  <si>
    <t>041/2229278</t>
  </si>
  <si>
    <t>80045748/93</t>
  </si>
  <si>
    <t xml:space="preserve"> 1328259</t>
  </si>
  <si>
    <t>RINV001294956</t>
  </si>
  <si>
    <t>041/2256831</t>
  </si>
  <si>
    <t>80045748/183</t>
  </si>
  <si>
    <t xml:space="preserve"> 1335067</t>
  </si>
  <si>
    <t>RINV001295052</t>
  </si>
  <si>
    <t>041/2262950</t>
  </si>
  <si>
    <t>80045748/219</t>
  </si>
  <si>
    <t xml:space="preserve"> 1336220</t>
  </si>
  <si>
    <t>RINV001295093</t>
  </si>
  <si>
    <t>041/2263165</t>
  </si>
  <si>
    <t>80045748/224</t>
  </si>
  <si>
    <t xml:space="preserve"> 1336253</t>
  </si>
  <si>
    <t>RINV001295102</t>
  </si>
  <si>
    <t>041/2253575</t>
  </si>
  <si>
    <t>80045748/169</t>
  </si>
  <si>
    <t xml:space="preserve"> 1334356</t>
  </si>
  <si>
    <t>RINV001295163</t>
  </si>
  <si>
    <t>041/2248768</t>
  </si>
  <si>
    <t>80045748/153</t>
  </si>
  <si>
    <t xml:space="preserve"> 1333261</t>
  </si>
  <si>
    <t>RINV001295278</t>
  </si>
  <si>
    <t>041/2237099</t>
  </si>
  <si>
    <t>80045748/111</t>
  </si>
  <si>
    <t xml:space="preserve"> 1330031</t>
  </si>
  <si>
    <t>RINV001295351</t>
  </si>
  <si>
    <t>041/2254885</t>
  </si>
  <si>
    <t>80045748/175</t>
  </si>
  <si>
    <t xml:space="preserve"> 1334685</t>
  </si>
  <si>
    <t>RINV001295382</t>
  </si>
  <si>
    <t>041/2260894</t>
  </si>
  <si>
    <t>80045748/203</t>
  </si>
  <si>
    <t xml:space="preserve"> 1335801</t>
  </si>
  <si>
    <t>RINV001295413</t>
  </si>
  <si>
    <t>041/2246206</t>
  </si>
  <si>
    <t>80045748/140</t>
  </si>
  <si>
    <t xml:space="preserve"> 1332511</t>
  </si>
  <si>
    <t>RINV001295496</t>
  </si>
  <si>
    <t>041/2265601</t>
  </si>
  <si>
    <t>80045748/247</t>
  </si>
  <si>
    <t xml:space="preserve"> 1336807</t>
  </si>
  <si>
    <t>RINV001295536</t>
  </si>
  <si>
    <t>041/2175168</t>
  </si>
  <si>
    <t>80045748/37</t>
  </si>
  <si>
    <t xml:space="preserve"> 1315113</t>
  </si>
  <si>
    <t>RINV001295551</t>
  </si>
  <si>
    <t>041/2261150</t>
  </si>
  <si>
    <t>80045748/208</t>
  </si>
  <si>
    <t xml:space="preserve"> 1335856</t>
  </si>
  <si>
    <t>RINV001295564</t>
  </si>
  <si>
    <t>041/2238247</t>
  </si>
  <si>
    <t>80045748/117</t>
  </si>
  <si>
    <t xml:space="preserve"> 1330322</t>
  </si>
  <si>
    <t>RINV001295616</t>
  </si>
  <si>
    <t>041/2202406</t>
  </si>
  <si>
    <t>80045748/62</t>
  </si>
  <si>
    <t xml:space="preserve"> 1322716</t>
  </si>
  <si>
    <t>RINV001295641</t>
  </si>
  <si>
    <t>041/2241169</t>
  </si>
  <si>
    <t>80045748/128</t>
  </si>
  <si>
    <t xml:space="preserve"> 1331200</t>
  </si>
  <si>
    <t>RINV001295667</t>
  </si>
  <si>
    <t>041/2253775</t>
  </si>
  <si>
    <t>80045748/173</t>
  </si>
  <si>
    <t xml:space="preserve"> 1334400</t>
  </si>
  <si>
    <t>RINV001295728</t>
  </si>
  <si>
    <t>041/2198382</t>
  </si>
  <si>
    <t>80045748/57</t>
  </si>
  <si>
    <t xml:space="preserve"> 1321460</t>
  </si>
  <si>
    <t>RINV001295747</t>
  </si>
  <si>
    <t>041/2210171</t>
  </si>
  <si>
    <t>80045748/66</t>
  </si>
  <si>
    <t xml:space="preserve"> 1324187</t>
  </si>
  <si>
    <t>RINV001295787</t>
  </si>
  <si>
    <t>041/2257552</t>
  </si>
  <si>
    <t>80045748/189</t>
  </si>
  <si>
    <t xml:space="preserve"> 1335210</t>
  </si>
  <si>
    <t>RINV001295809</t>
  </si>
  <si>
    <t>041/2141373</t>
  </si>
  <si>
    <t>80045748/14</t>
  </si>
  <si>
    <t xml:space="preserve"> 1306702</t>
  </si>
  <si>
    <t>RINV001295879</t>
  </si>
  <si>
    <t>041/2215537</t>
  </si>
  <si>
    <t>80045748/72</t>
  </si>
  <si>
    <t xml:space="preserve"> 1325391</t>
  </si>
  <si>
    <t>RINV001295903</t>
  </si>
  <si>
    <t>041/2262996</t>
  </si>
  <si>
    <t>80045748/220</t>
  </si>
  <si>
    <t xml:space="preserve"> 1336226</t>
  </si>
  <si>
    <t>RINV001295925</t>
  </si>
  <si>
    <t>041/2229355</t>
  </si>
  <si>
    <t>80045748/94</t>
  </si>
  <si>
    <t xml:space="preserve"> 1328267</t>
  </si>
  <si>
    <t>RINV001295966</t>
  </si>
  <si>
    <t>041/2200852</t>
  </si>
  <si>
    <t>80045748/60</t>
  </si>
  <si>
    <t xml:space="preserve"> 1322171</t>
  </si>
  <si>
    <t>RINV001295982</t>
  </si>
  <si>
    <t>041/2257491</t>
  </si>
  <si>
    <t>80045748/187</t>
  </si>
  <si>
    <t xml:space="preserve"> 1335195</t>
  </si>
  <si>
    <t>RINV001295989</t>
  </si>
  <si>
    <t>041/2251217</t>
  </si>
  <si>
    <t>80045748/162</t>
  </si>
  <si>
    <t xml:space="preserve"> 1333793</t>
  </si>
  <si>
    <t>RINV001295996</t>
  </si>
  <si>
    <t>041/2237522</t>
  </si>
  <si>
    <t>80045748/113</t>
  </si>
  <si>
    <t xml:space="preserve"> 1330144</t>
  </si>
  <si>
    <t>RINV001296081</t>
  </si>
  <si>
    <t>041/2249110</t>
  </si>
  <si>
    <t>80045748/156</t>
  </si>
  <si>
    <t xml:space="preserve"> 1333367</t>
  </si>
  <si>
    <t>RINV001296082</t>
  </si>
  <si>
    <t>041/2261534</t>
  </si>
  <si>
    <t>80045748/212</t>
  </si>
  <si>
    <t xml:space="preserve"> 1335935</t>
  </si>
  <si>
    <t>RINV001296193</t>
  </si>
  <si>
    <t>041/2263297</t>
  </si>
  <si>
    <t>80045748/225</t>
  </si>
  <si>
    <t xml:space="preserve"> 1336280</t>
  </si>
  <si>
    <t>RINV001296214</t>
  </si>
  <si>
    <t>041/2248967</t>
  </si>
  <si>
    <t>80045748/155</t>
  </si>
  <si>
    <t xml:space="preserve"> 1333322</t>
  </si>
  <si>
    <t>RINV001296405</t>
  </si>
  <si>
    <t>041/2259519</t>
  </si>
  <si>
    <t>80045748/194</t>
  </si>
  <si>
    <t xml:space="preserve"> 1335521</t>
  </si>
  <si>
    <t>RINV001296477</t>
  </si>
  <si>
    <t>041/2168835</t>
  </si>
  <si>
    <t>80045748/31</t>
  </si>
  <si>
    <t xml:space="preserve"> 1313520</t>
  </si>
  <si>
    <t>RINV001296523</t>
  </si>
  <si>
    <t>041/2234523</t>
  </si>
  <si>
    <t>80045748/102</t>
  </si>
  <si>
    <t xml:space="preserve"> 1329486</t>
  </si>
  <si>
    <t>RINV001296580</t>
  </si>
  <si>
    <t>041/2255783</t>
  </si>
  <si>
    <t>80045748/177</t>
  </si>
  <si>
    <t xml:space="preserve"> 1334853</t>
  </si>
  <si>
    <t>RINV001296608</t>
  </si>
  <si>
    <t>041/2223718</t>
  </si>
  <si>
    <t>80045748/82</t>
  </si>
  <si>
    <t xml:space="preserve"> 1327068</t>
  </si>
  <si>
    <t>RINV001296661</t>
  </si>
  <si>
    <t>041/2257249</t>
  </si>
  <si>
    <t>80045748/184</t>
  </si>
  <si>
    <t xml:space="preserve"> 1335155</t>
  </si>
  <si>
    <t>RINV001296684</t>
  </si>
  <si>
    <t>041/2262741</t>
  </si>
  <si>
    <t>80045748/216</t>
  </si>
  <si>
    <t xml:space="preserve"> 1336174</t>
  </si>
  <si>
    <t>RINV001296732</t>
  </si>
  <si>
    <t>041/2225986</t>
  </si>
  <si>
    <t>80045748/86</t>
  </si>
  <si>
    <t xml:space="preserve"> 1327572</t>
  </si>
  <si>
    <t>RINV001296747</t>
  </si>
  <si>
    <t>041/2169126</t>
  </si>
  <si>
    <t>80045748/32</t>
  </si>
  <si>
    <t xml:space="preserve"> 1313597</t>
  </si>
  <si>
    <t>RINV001296798</t>
  </si>
  <si>
    <t>041/2172549</t>
  </si>
  <si>
    <t>80045748/34</t>
  </si>
  <si>
    <t xml:space="preserve"> 1314502</t>
  </si>
  <si>
    <t>RINV001296860</t>
  </si>
  <si>
    <t>041/2257508</t>
  </si>
  <si>
    <t>80045748/188</t>
  </si>
  <si>
    <t xml:space="preserve"> 1335200</t>
  </si>
  <si>
    <t>RINV001301725</t>
  </si>
  <si>
    <t>041/2097075</t>
  </si>
  <si>
    <t>80045748/1</t>
  </si>
  <si>
    <t xml:space="preserve"> 1297544</t>
  </si>
  <si>
    <t>RCFT000001803</t>
  </si>
  <si>
    <t>041/2081223</t>
  </si>
  <si>
    <t>041/2081223 compensation of QUJING-CAN</t>
  </si>
  <si>
    <t>RINV001297338</t>
  </si>
  <si>
    <t>041/2194615</t>
  </si>
  <si>
    <t>80046963/69</t>
  </si>
  <si>
    <t xml:space="preserve"> 1320558</t>
  </si>
  <si>
    <t>RINV001297351</t>
  </si>
  <si>
    <t>041/2211139</t>
  </si>
  <si>
    <t>80046963/73</t>
  </si>
  <si>
    <t xml:space="preserve"> 1324414</t>
  </si>
  <si>
    <t>RINV001297371</t>
  </si>
  <si>
    <t>041/2270216</t>
  </si>
  <si>
    <t>80046963/134</t>
  </si>
  <si>
    <t xml:space="preserve"> 1337772</t>
  </si>
  <si>
    <t>RINV001297401</t>
  </si>
  <si>
    <t>041/2248210</t>
  </si>
  <si>
    <t>80046963/96</t>
  </si>
  <si>
    <t xml:space="preserve"> 1333094</t>
  </si>
  <si>
    <t>RINV001297407</t>
  </si>
  <si>
    <t>041/2215523</t>
  </si>
  <si>
    <t>80046963/74</t>
  </si>
  <si>
    <t xml:space="preserve"> 1325388</t>
  </si>
  <si>
    <t>RINV001297497</t>
  </si>
  <si>
    <t>041/2142390</t>
  </si>
  <si>
    <t>80046963/24</t>
  </si>
  <si>
    <t xml:space="preserve"> 1306912</t>
  </si>
  <si>
    <t>RINV001297538</t>
  </si>
  <si>
    <t>041/2219250</t>
  </si>
  <si>
    <t>80046963/77</t>
  </si>
  <si>
    <t xml:space="preserve"> 1326177</t>
  </si>
  <si>
    <t>RINV001297586</t>
  </si>
  <si>
    <t>041/2247225</t>
  </si>
  <si>
    <t>80046963/94</t>
  </si>
  <si>
    <t xml:space="preserve"> 1332835</t>
  </si>
  <si>
    <t>RINV001297608</t>
  </si>
  <si>
    <t>041/2240668</t>
  </si>
  <si>
    <t>80046963/90</t>
  </si>
  <si>
    <t xml:space="preserve"> 1331042</t>
  </si>
  <si>
    <t>RINV001297625</t>
  </si>
  <si>
    <t>041/2268807</t>
  </si>
  <si>
    <t>80046963/129</t>
  </si>
  <si>
    <t xml:space="preserve"> 1337477</t>
  </si>
  <si>
    <t>RINV001297648</t>
  </si>
  <si>
    <t>041/2261199</t>
  </si>
  <si>
    <t>80046963/112</t>
  </si>
  <si>
    <t xml:space="preserve"> 1335866</t>
  </si>
  <si>
    <t>RINV001297811</t>
  </si>
  <si>
    <t>041/2271583</t>
  </si>
  <si>
    <t>80046963/137</t>
  </si>
  <si>
    <t xml:space="preserve"> 1338054</t>
  </si>
  <si>
    <t>RINV001297857</t>
  </si>
  <si>
    <t>041/2231148</t>
  </si>
  <si>
    <t>80046963/82</t>
  </si>
  <si>
    <t xml:space="preserve"> 1328722</t>
  </si>
  <si>
    <t>RINV001297977</t>
  </si>
  <si>
    <t>041/2184811</t>
  </si>
  <si>
    <t>80046963/60</t>
  </si>
  <si>
    <t xml:space="preserve"> 1317910</t>
  </si>
  <si>
    <t>RINV001297996</t>
  </si>
  <si>
    <t>041/2145099</t>
  </si>
  <si>
    <t>80046963/30</t>
  </si>
  <si>
    <t xml:space="preserve"> 1307548</t>
  </si>
  <si>
    <t>RINV001298018</t>
  </si>
  <si>
    <t>041/2247662</t>
  </si>
  <si>
    <t>80046963/95</t>
  </si>
  <si>
    <t xml:space="preserve"> 1332927</t>
  </si>
  <si>
    <t>RINV001298084</t>
  </si>
  <si>
    <t>041/2268591</t>
  </si>
  <si>
    <t>80046963/128</t>
  </si>
  <si>
    <t xml:space="preserve"> 1337436</t>
  </si>
  <si>
    <t>RINV001298208</t>
  </si>
  <si>
    <t>041/2267876</t>
  </si>
  <si>
    <t>80046963/124</t>
  </si>
  <si>
    <t xml:space="preserve"> 1337295</t>
  </si>
  <si>
    <t>RINV001298216</t>
  </si>
  <si>
    <t>041/2257212</t>
  </si>
  <si>
    <t>80046963/105</t>
  </si>
  <si>
    <t xml:space="preserve"> 1335147</t>
  </si>
  <si>
    <t>RINV001298255</t>
  </si>
  <si>
    <t>041/2261129</t>
  </si>
  <si>
    <t>80046963/110</t>
  </si>
  <si>
    <t xml:space="preserve"> 1335853</t>
  </si>
  <si>
    <t>RINV001298279</t>
  </si>
  <si>
    <t>041/2233436</t>
  </si>
  <si>
    <t>80046963/86</t>
  </si>
  <si>
    <t xml:space="preserve"> 1329222</t>
  </si>
  <si>
    <t>RINV001298306</t>
  </si>
  <si>
    <t>041/2268579</t>
  </si>
  <si>
    <t>80046963/127</t>
  </si>
  <si>
    <t xml:space="preserve"> 1337432</t>
  </si>
  <si>
    <t>RINV001298334</t>
  </si>
  <si>
    <t>041/2218193</t>
  </si>
  <si>
    <t>80046963/76</t>
  </si>
  <si>
    <t xml:space="preserve"> 1325986</t>
  </si>
  <si>
    <t>RINV001298360</t>
  </si>
  <si>
    <t>041/2267056</t>
  </si>
  <si>
    <t>80046963/120</t>
  </si>
  <si>
    <t xml:space="preserve"> 1337140</t>
  </si>
  <si>
    <t>RINV001298361</t>
  </si>
  <si>
    <t>041/2269065</t>
  </si>
  <si>
    <t>80046963/130</t>
  </si>
  <si>
    <t xml:space="preserve"> 1337526</t>
  </si>
  <si>
    <t>RINV001298387</t>
  </si>
  <si>
    <t>041/2182615</t>
  </si>
  <si>
    <t>80046963/53</t>
  </si>
  <si>
    <t xml:space="preserve"> 1317031</t>
  </si>
  <si>
    <t>RINV001298396</t>
  </si>
  <si>
    <t>041/2268533</t>
  </si>
  <si>
    <t>80046963/125</t>
  </si>
  <si>
    <t xml:space="preserve"> 1337419</t>
  </si>
  <si>
    <t>RINV001298427</t>
  </si>
  <si>
    <t>041/2249186</t>
  </si>
  <si>
    <t>80046963/100</t>
  </si>
  <si>
    <t xml:space="preserve"> 1333387</t>
  </si>
  <si>
    <t>RINV001298435</t>
  </si>
  <si>
    <t>041/2266511</t>
  </si>
  <si>
    <t>80046963/117</t>
  </si>
  <si>
    <t xml:space="preserve"> 1337024</t>
  </si>
  <si>
    <t>RINV001298481</t>
  </si>
  <si>
    <t>041/2253776</t>
  </si>
  <si>
    <t>80046963/104</t>
  </si>
  <si>
    <t xml:space="preserve"> 1334401</t>
  </si>
  <si>
    <t>RINV001298497</t>
  </si>
  <si>
    <t>041/2146816</t>
  </si>
  <si>
    <t>80046963/31</t>
  </si>
  <si>
    <t xml:space="preserve"> 1307955</t>
  </si>
  <si>
    <t>RINV001298645</t>
  </si>
  <si>
    <t>041/2269186</t>
  </si>
  <si>
    <t>80046963/133</t>
  </si>
  <si>
    <t xml:space="preserve"> 1337556</t>
  </si>
  <si>
    <t>RINV001298662</t>
  </si>
  <si>
    <t>041/2202696</t>
  </si>
  <si>
    <t>80046963/72</t>
  </si>
  <si>
    <t xml:space="preserve"> 1322781</t>
  </si>
  <si>
    <t>RINV001298673</t>
  </si>
  <si>
    <t>041/2198010</t>
  </si>
  <si>
    <t>80046963/71</t>
  </si>
  <si>
    <t xml:space="preserve"> 1321377</t>
  </si>
  <si>
    <t>RINV001298692</t>
  </si>
  <si>
    <t>041/2127175</t>
  </si>
  <si>
    <t>80046963/19</t>
  </si>
  <si>
    <t xml:space="preserve"> 1303746</t>
  </si>
  <si>
    <t>RINV001298725</t>
  </si>
  <si>
    <t>041/2258576</t>
  </si>
  <si>
    <t>80046963/107</t>
  </si>
  <si>
    <t xml:space="preserve"> 1335391</t>
  </si>
  <si>
    <t>RINV001298730</t>
  </si>
  <si>
    <t>041/2266704</t>
  </si>
  <si>
    <t>80046963/119</t>
  </si>
  <si>
    <t xml:space="preserve"> 1337061</t>
  </si>
  <si>
    <t>RINV001298928</t>
  </si>
  <si>
    <t>041/2267380</t>
  </si>
  <si>
    <t>80046963/122</t>
  </si>
  <si>
    <t xml:space="preserve"> 1337207</t>
  </si>
  <si>
    <t>RINV001298943</t>
  </si>
  <si>
    <t>041/2248520</t>
  </si>
  <si>
    <t>80046963/97</t>
  </si>
  <si>
    <t xml:space="preserve"> 1333180</t>
  </si>
  <si>
    <t>RINV001298995</t>
  </si>
  <si>
    <t>041/2270272</t>
  </si>
  <si>
    <t>80046963/135</t>
  </si>
  <si>
    <t xml:space="preserve"> 1337797</t>
  </si>
  <si>
    <t>RINV001299034</t>
  </si>
  <si>
    <t>041/2125003</t>
  </si>
  <si>
    <t>80046963/18</t>
  </si>
  <si>
    <t xml:space="preserve"> 1303274</t>
  </si>
  <si>
    <t>RINV001299102</t>
  </si>
  <si>
    <t>041/2266671</t>
  </si>
  <si>
    <t>80046963/118</t>
  </si>
  <si>
    <t xml:space="preserve"> 1337050</t>
  </si>
  <si>
    <t>RINV001299114</t>
  </si>
  <si>
    <t>041/2245784</t>
  </si>
  <si>
    <t>80046963/93</t>
  </si>
  <si>
    <t xml:space="preserve"> 1332393</t>
  </si>
  <si>
    <t>RINV001299118</t>
  </si>
  <si>
    <t>041/2218178</t>
  </si>
  <si>
    <t>80046963/75</t>
  </si>
  <si>
    <t xml:space="preserve"> 1325980</t>
  </si>
  <si>
    <t>RINV001299186</t>
  </si>
  <si>
    <t>041/2237424</t>
  </si>
  <si>
    <t>80046963/89</t>
  </si>
  <si>
    <t xml:space="preserve"> LING YANG</t>
  </si>
  <si>
    <t>RINV001299210</t>
  </si>
  <si>
    <t>041/2229030</t>
  </si>
  <si>
    <t>80046963/80</t>
  </si>
  <si>
    <t xml:space="preserve"> 1328214</t>
  </si>
  <si>
    <t>RINV001299291</t>
  </si>
  <si>
    <t>041/2233332</t>
  </si>
  <si>
    <t>80046963/85</t>
  </si>
  <si>
    <t xml:space="preserve"> 1329189</t>
  </si>
  <si>
    <t>RINV001299307</t>
  </si>
  <si>
    <t>041/2178178</t>
  </si>
  <si>
    <t>80046963/50</t>
  </si>
  <si>
    <t xml:space="preserve"> 1315842</t>
  </si>
  <si>
    <t>RINV001299338</t>
  </si>
  <si>
    <t>041/2252426</t>
  </si>
  <si>
    <t>80046963/103</t>
  </si>
  <si>
    <t xml:space="preserve"> 1334064</t>
  </si>
  <si>
    <t>RINV001299426</t>
  </si>
  <si>
    <t>041/2230672</t>
  </si>
  <si>
    <t>80046963/81</t>
  </si>
  <si>
    <t xml:space="preserve"> 1328589</t>
  </si>
  <si>
    <t>RINV001299463</t>
  </si>
  <si>
    <t>041/2269093</t>
  </si>
  <si>
    <t>80046963/132</t>
  </si>
  <si>
    <t xml:space="preserve"> 1337531</t>
  </si>
  <si>
    <t>RINV001299549</t>
  </si>
  <si>
    <t>041/2270877</t>
  </si>
  <si>
    <t>80046963/136</t>
  </si>
  <si>
    <t xml:space="preserve"> 1337914</t>
  </si>
  <si>
    <t>RINV001299593</t>
  </si>
  <si>
    <t>041/2156621</t>
  </si>
  <si>
    <t>80046963/37</t>
  </si>
  <si>
    <t xml:space="preserve"> 1310305</t>
  </si>
  <si>
    <t>RINV001299634</t>
  </si>
  <si>
    <t>041/2257441</t>
  </si>
  <si>
    <t>80046963/106</t>
  </si>
  <si>
    <t xml:space="preserve"> 1335183</t>
  </si>
  <si>
    <t>RINV001299651</t>
  </si>
  <si>
    <t>041/2221438</t>
  </si>
  <si>
    <t>80046963/78</t>
  </si>
  <si>
    <t xml:space="preserve"> 1326622</t>
  </si>
  <si>
    <t>RINV001299788</t>
  </si>
  <si>
    <t>041/2260449</t>
  </si>
  <si>
    <t>80046963/109</t>
  </si>
  <si>
    <t xml:space="preserve"> 1335695</t>
  </si>
  <si>
    <t>RINV001299829</t>
  </si>
  <si>
    <t>041/2231944</t>
  </si>
  <si>
    <t>80046963/83</t>
  </si>
  <si>
    <t xml:space="preserve"> 1328869</t>
  </si>
  <si>
    <t>RINV001299857</t>
  </si>
  <si>
    <t>041/2243019</t>
  </si>
  <si>
    <t>80046963/91</t>
  </si>
  <si>
    <t xml:space="preserve"> 1331697</t>
  </si>
  <si>
    <t>RINV001299925</t>
  </si>
  <si>
    <t>041/2248602</t>
  </si>
  <si>
    <t>80046963/98</t>
  </si>
  <si>
    <t xml:space="preserve"> 1333212</t>
  </si>
  <si>
    <t>RINV001299953</t>
  </si>
  <si>
    <t>041/2259518</t>
  </si>
  <si>
    <t>80046963/108</t>
  </si>
  <si>
    <t xml:space="preserve"> 1335519</t>
  </si>
  <si>
    <t>RINV001299993</t>
  </si>
  <si>
    <t>041/2153672</t>
  </si>
  <si>
    <t>80046963/34</t>
  </si>
  <si>
    <t xml:space="preserve"> 1309634</t>
  </si>
  <si>
    <t>RINV001300061</t>
  </si>
  <si>
    <t>041/2159041</t>
  </si>
  <si>
    <t>80046963/38</t>
  </si>
  <si>
    <t xml:space="preserve"> 1310865</t>
  </si>
  <si>
    <t>RINV001300090</t>
  </si>
  <si>
    <t>041/2264154</t>
  </si>
  <si>
    <t>80046963/114</t>
  </si>
  <si>
    <t xml:space="preserve"> 1336501</t>
  </si>
  <si>
    <t>RINV001300118</t>
  </si>
  <si>
    <t>041/2267100</t>
  </si>
  <si>
    <t>80046963/121</t>
  </si>
  <si>
    <t xml:space="preserve"> 1337147</t>
  </si>
  <si>
    <t>RINV001300186</t>
  </si>
  <si>
    <t>041/2269083</t>
  </si>
  <si>
    <t>80046963/131</t>
  </si>
  <si>
    <t xml:space="preserve"> 1337530</t>
  </si>
  <si>
    <t>RINV001300245</t>
  </si>
  <si>
    <t>041/2248630</t>
  </si>
  <si>
    <t>80046963/99</t>
  </si>
  <si>
    <t xml:space="preserve"> 1333221</t>
  </si>
  <si>
    <t>RINV001300317</t>
  </si>
  <si>
    <t>041/2232412</t>
  </si>
  <si>
    <t>80046963/84</t>
  </si>
  <si>
    <t xml:space="preserve"> 1328990</t>
  </si>
  <si>
    <t>RINV001300348</t>
  </si>
  <si>
    <t>041/2224706</t>
  </si>
  <si>
    <t>80046963/79</t>
  </si>
  <si>
    <t xml:space="preserve"> 1327288</t>
  </si>
  <si>
    <t>RINV001300393</t>
  </si>
  <si>
    <t>041/2249897</t>
  </si>
  <si>
    <t>80046963/101</t>
  </si>
  <si>
    <t xml:space="preserve"> 1333544</t>
  </si>
  <si>
    <t>RINV001300520</t>
  </si>
  <si>
    <t>041/2140966</t>
  </si>
  <si>
    <t>80046963/22</t>
  </si>
  <si>
    <t xml:space="preserve"> 1306616</t>
  </si>
  <si>
    <t>RINV001300532</t>
  </si>
  <si>
    <t>041/2268576</t>
  </si>
  <si>
    <t>80046963/126</t>
  </si>
  <si>
    <t xml:space="preserve"> 1337426</t>
  </si>
  <si>
    <t>RINV001300533</t>
  </si>
  <si>
    <t>041/2250618</t>
  </si>
  <si>
    <t>80046963/102</t>
  </si>
  <si>
    <t xml:space="preserve"> 1333679</t>
  </si>
  <si>
    <t>RINV001300560</t>
  </si>
  <si>
    <t>041/2194620</t>
  </si>
  <si>
    <t>80046963/70</t>
  </si>
  <si>
    <t xml:space="preserve"> 1320561</t>
  </si>
  <si>
    <t>RINV001300614</t>
  </si>
  <si>
    <t>041/2271585</t>
  </si>
  <si>
    <t>80046963/138</t>
  </si>
  <si>
    <t xml:space="preserve"> 1338055</t>
  </si>
  <si>
    <t>RINV001300671</t>
  </si>
  <si>
    <t>041/2236536</t>
  </si>
  <si>
    <t>80046963/88</t>
  </si>
  <si>
    <t xml:space="preserve"> 1329904</t>
  </si>
  <si>
    <t>RINV001300828</t>
  </si>
  <si>
    <t>041/2142382</t>
  </si>
  <si>
    <t>80046963/23</t>
  </si>
  <si>
    <t xml:space="preserve"> 1306911</t>
  </si>
  <si>
    <t>RINV001300883</t>
  </si>
  <si>
    <t>041/2266460</t>
  </si>
  <si>
    <t>80046963/116</t>
  </si>
  <si>
    <t xml:space="preserve"> 1336996</t>
  </si>
  <si>
    <t>RINV001300907</t>
  </si>
  <si>
    <t>041/2265047</t>
  </si>
  <si>
    <t>80046963/115</t>
  </si>
  <si>
    <t xml:space="preserve"> 1336683</t>
  </si>
  <si>
    <t>RINV001300927</t>
  </si>
  <si>
    <t>041/2261131</t>
  </si>
  <si>
    <t>80046963/111</t>
  </si>
  <si>
    <t xml:space="preserve"> 1335854</t>
  </si>
  <si>
    <t>RINV001300931</t>
  </si>
  <si>
    <t>041/2263508</t>
  </si>
  <si>
    <t>80046963/113</t>
  </si>
  <si>
    <t xml:space="preserve"> 1336347</t>
  </si>
  <si>
    <t>RINV001301016</t>
  </si>
  <si>
    <t>041/2142396</t>
  </si>
  <si>
    <t>80046963/25</t>
  </si>
  <si>
    <t xml:space="preserve"> 1306913</t>
  </si>
  <si>
    <t>RINV001301042</t>
  </si>
  <si>
    <t>041/2267592</t>
  </si>
  <si>
    <t>80046963/123</t>
  </si>
  <si>
    <t xml:space="preserve"> 1337243</t>
  </si>
  <si>
    <t>RINV001301098</t>
  </si>
  <si>
    <t>041/2245210</t>
  </si>
  <si>
    <t>80046963/92</t>
  </si>
  <si>
    <t xml:space="preserve"> 1332244</t>
  </si>
  <si>
    <t>RINV001301143</t>
  </si>
  <si>
    <t>041/2236294</t>
  </si>
  <si>
    <t>80046963/87</t>
  </si>
  <si>
    <t xml:space="preserve"> 1329840</t>
  </si>
  <si>
    <t>RINV001301333</t>
  </si>
  <si>
    <t>041/2184671</t>
  </si>
  <si>
    <t>80047109/9</t>
  </si>
  <si>
    <t xml:space="preserve"> 1317869</t>
  </si>
  <si>
    <t>RINV001301334</t>
  </si>
  <si>
    <t>041/2274695</t>
  </si>
  <si>
    <t>80047109/81</t>
  </si>
  <si>
    <t xml:space="preserve"> 1338734</t>
  </si>
  <si>
    <t>RINV001301335</t>
  </si>
  <si>
    <t>041/2217972</t>
  </si>
  <si>
    <t>80047109/40</t>
  </si>
  <si>
    <t xml:space="preserve"> 1325951</t>
  </si>
  <si>
    <t>RINV001301339</t>
  </si>
  <si>
    <t>041/2274277</t>
  </si>
  <si>
    <t>80047109/78</t>
  </si>
  <si>
    <t xml:space="preserve"> 1338663</t>
  </si>
  <si>
    <t>RINV001301340</t>
  </si>
  <si>
    <t>041/2274503</t>
  </si>
  <si>
    <t>80047109/80</t>
  </si>
  <si>
    <t xml:space="preserve"> 1338692</t>
  </si>
  <si>
    <t>RINV001301341</t>
  </si>
  <si>
    <t>041/2221341</t>
  </si>
  <si>
    <t>80047109/42</t>
  </si>
  <si>
    <t xml:space="preserve"> 1326604</t>
  </si>
  <si>
    <t>RINV001301343</t>
  </si>
  <si>
    <t>041/2273999</t>
  </si>
  <si>
    <t>80047109/75</t>
  </si>
  <si>
    <t xml:space="preserve"> 1338611</t>
  </si>
  <si>
    <t>RINV001301344</t>
  </si>
  <si>
    <t>041/2141273</t>
  </si>
  <si>
    <t>80047109/2</t>
  </si>
  <si>
    <t xml:space="preserve"> 1306693</t>
  </si>
  <si>
    <t>RINV001301345</t>
  </si>
  <si>
    <t>041/2274744</t>
  </si>
  <si>
    <t>80047109/82</t>
  </si>
  <si>
    <t xml:space="preserve"> 1338748</t>
  </si>
  <si>
    <t>RINV001301346</t>
  </si>
  <si>
    <t>041/2272245</t>
  </si>
  <si>
    <t>80047109/64</t>
  </si>
  <si>
    <t xml:space="preserve"> 1338220</t>
  </si>
  <si>
    <t>RINV001301347</t>
  </si>
  <si>
    <t>041/2169128</t>
  </si>
  <si>
    <t>80047109/8</t>
  </si>
  <si>
    <t xml:space="preserve"> 1313599</t>
  </si>
  <si>
    <t>RINV001301348</t>
  </si>
  <si>
    <t>041/2274898</t>
  </si>
  <si>
    <t>80047109/85</t>
  </si>
  <si>
    <t xml:space="preserve"> 1338782</t>
  </si>
  <si>
    <t>RINV001301349</t>
  </si>
  <si>
    <t>041/2267215</t>
  </si>
  <si>
    <t>80047109/58</t>
  </si>
  <si>
    <t xml:space="preserve"> 1337161</t>
  </si>
  <si>
    <t>RINV001301350</t>
  </si>
  <si>
    <t>041/2156742</t>
  </si>
  <si>
    <t>80047109/4</t>
  </si>
  <si>
    <t xml:space="preserve"> 1310333</t>
  </si>
  <si>
    <t>RINV001301351</t>
  </si>
  <si>
    <t>041/2188291</t>
  </si>
  <si>
    <t>80047109/10</t>
  </si>
  <si>
    <t xml:space="preserve"> 1318859</t>
  </si>
  <si>
    <t>RINV001301352</t>
  </si>
  <si>
    <t>041/2219272</t>
  </si>
  <si>
    <t>80047109/41</t>
  </si>
  <si>
    <t xml:space="preserve"> 1326185</t>
  </si>
  <si>
    <t>RINV001301353</t>
  </si>
  <si>
    <t>041/2261006</t>
  </si>
  <si>
    <t>80047109/56</t>
  </si>
  <si>
    <t xml:space="preserve"> 1335827</t>
  </si>
  <si>
    <t>RINV001301354</t>
  </si>
  <si>
    <t>041/2137346</t>
  </si>
  <si>
    <t>80047109/1</t>
  </si>
  <si>
    <t xml:space="preserve"> 1305878</t>
  </si>
  <si>
    <t>RINV001301356</t>
  </si>
  <si>
    <t>041/2273181</t>
  </si>
  <si>
    <t>80047109/72</t>
  </si>
  <si>
    <t xml:space="preserve"> 1338400</t>
  </si>
  <si>
    <t>RINV001301357</t>
  </si>
  <si>
    <t>041/2272153</t>
  </si>
  <si>
    <t>80047109/63</t>
  </si>
  <si>
    <t xml:space="preserve"> 1338187</t>
  </si>
  <si>
    <t>RINV001301365</t>
  </si>
  <si>
    <t>041/2274753</t>
  </si>
  <si>
    <t>80047109/83</t>
  </si>
  <si>
    <t xml:space="preserve"> 1338749</t>
  </si>
  <si>
    <t>RINV001301366</t>
  </si>
  <si>
    <t>041/2273374</t>
  </si>
  <si>
    <t>80047109/73</t>
  </si>
  <si>
    <t xml:space="preserve"> 1338472</t>
  </si>
  <si>
    <t>RINV001301370</t>
  </si>
  <si>
    <t>041/2200202</t>
  </si>
  <si>
    <t>80047109/23</t>
  </si>
  <si>
    <t xml:space="preserve"> 1321977</t>
  </si>
  <si>
    <t>RINV001301371</t>
  </si>
  <si>
    <t>041/2243369</t>
  </si>
  <si>
    <t>80047109/50</t>
  </si>
  <si>
    <t xml:space="preserve"> 1331618</t>
  </si>
  <si>
    <t>RINV001301374</t>
  </si>
  <si>
    <t>041/2243987</t>
  </si>
  <si>
    <t>80047109/52</t>
  </si>
  <si>
    <t xml:space="preserve"> 1331914</t>
  </si>
  <si>
    <t>RINV001301376</t>
  </si>
  <si>
    <t>041/2154202</t>
  </si>
  <si>
    <t>80047109/3</t>
  </si>
  <si>
    <t xml:space="preserve"> 1309786</t>
  </si>
  <si>
    <t>RINV001301377</t>
  </si>
  <si>
    <t>041/2272393</t>
  </si>
  <si>
    <t>80047109/66</t>
  </si>
  <si>
    <t xml:space="preserve"> 1338254</t>
  </si>
  <si>
    <t>RINV001301378</t>
  </si>
  <si>
    <t>041/2270789</t>
  </si>
  <si>
    <t>80047109/61</t>
  </si>
  <si>
    <t xml:space="preserve"> 1337903</t>
  </si>
  <si>
    <t>RINV001301380</t>
  </si>
  <si>
    <t>041/2272852</t>
  </si>
  <si>
    <t>80047109/68</t>
  </si>
  <si>
    <t xml:space="preserve"> 1338349</t>
  </si>
  <si>
    <t>RINV001301382</t>
  </si>
  <si>
    <t>041/2272013</t>
  </si>
  <si>
    <t>80047109/62</t>
  </si>
  <si>
    <t xml:space="preserve"> 1338144</t>
  </si>
  <si>
    <t>RINV001301383</t>
  </si>
  <si>
    <t>041/2236841</t>
  </si>
  <si>
    <t>80047109/48</t>
  </si>
  <si>
    <t xml:space="preserve"> 1329965</t>
  </si>
  <si>
    <t>RINV001301385</t>
  </si>
  <si>
    <t>041/2159302</t>
  </si>
  <si>
    <t>80047109/7</t>
  </si>
  <si>
    <t xml:space="preserve"> 1310921</t>
  </si>
  <si>
    <t>RINV001301386</t>
  </si>
  <si>
    <t>041/2268928</t>
  </si>
  <si>
    <t>80047109/59</t>
  </si>
  <si>
    <t xml:space="preserve"> 1337500</t>
  </si>
  <si>
    <t>RINV001301387</t>
  </si>
  <si>
    <t>041/2273178</t>
  </si>
  <si>
    <t>80047109/71</t>
  </si>
  <si>
    <t xml:space="preserve"> 1338417</t>
  </si>
  <si>
    <t>RINV001301389</t>
  </si>
  <si>
    <t>041/2266926</t>
  </si>
  <si>
    <t>80047109/57</t>
  </si>
  <si>
    <t xml:space="preserve"> 1337102</t>
  </si>
  <si>
    <t>RINV001301390</t>
  </si>
  <si>
    <t>041/2273129</t>
  </si>
  <si>
    <t>80047109/70</t>
  </si>
  <si>
    <t xml:space="preserve"> 1338405</t>
  </si>
  <si>
    <t>RINV001301391</t>
  </si>
  <si>
    <t>041/2245029</t>
  </si>
  <si>
    <t>80047109/53</t>
  </si>
  <si>
    <t xml:space="preserve"> 1332195</t>
  </si>
  <si>
    <t>RINV001301392</t>
  </si>
  <si>
    <t>041/2274863</t>
  </si>
  <si>
    <t>80047109/84</t>
  </si>
  <si>
    <t xml:space="preserve"> 1338776</t>
  </si>
  <si>
    <t>RINV001301396</t>
  </si>
  <si>
    <t>041/2243520</t>
  </si>
  <si>
    <t>80047109/51</t>
  </si>
  <si>
    <t xml:space="preserve"> 1331796</t>
  </si>
  <si>
    <t>RINV001301397</t>
  </si>
  <si>
    <t>041/2272249</t>
  </si>
  <si>
    <t>80047109/65</t>
  </si>
  <si>
    <t xml:space="preserve"> 1338222</t>
  </si>
  <si>
    <t>RINV001301398</t>
  </si>
  <si>
    <t>041/2239141</t>
  </si>
  <si>
    <t>80047109/49</t>
  </si>
  <si>
    <t xml:space="preserve"> 1330583</t>
  </si>
  <si>
    <t>RINV001301399</t>
  </si>
  <si>
    <t>041/2245650</t>
  </si>
  <si>
    <t>80047109/54</t>
  </si>
  <si>
    <t xml:space="preserve"> 1332367</t>
  </si>
  <si>
    <t>RINV001301400</t>
  </si>
  <si>
    <t>041/2273878</t>
  </si>
  <si>
    <t>80047109/74</t>
  </si>
  <si>
    <t xml:space="preserve"> 1338586</t>
  </si>
  <si>
    <t>RINV001301401</t>
  </si>
  <si>
    <t>041/2217953</t>
  </si>
  <si>
    <t>80047109/39</t>
  </si>
  <si>
    <t xml:space="preserve"> 1325948</t>
  </si>
  <si>
    <t>RINV001301402</t>
  </si>
  <si>
    <t>041/2270670</t>
  </si>
  <si>
    <t>80047109/60</t>
  </si>
  <si>
    <t xml:space="preserve"> 1337870</t>
  </si>
  <si>
    <t>RINV001301404</t>
  </si>
  <si>
    <t>041/2274249</t>
  </si>
  <si>
    <t>80047109/77</t>
  </si>
  <si>
    <t xml:space="preserve"> 1338654</t>
  </si>
  <si>
    <t>RINV001301405</t>
  </si>
  <si>
    <t>041/2274244</t>
  </si>
  <si>
    <t>80047109/76</t>
  </si>
  <si>
    <t xml:space="preserve"> 1338653</t>
  </si>
  <si>
    <t>RINV001301406</t>
  </si>
  <si>
    <t>041/2159073</t>
  </si>
  <si>
    <t>80047109/6</t>
  </si>
  <si>
    <t xml:space="preserve"> 1310869</t>
  </si>
  <si>
    <t>RINV001301408</t>
  </si>
  <si>
    <t>041/2232990</t>
  </si>
  <si>
    <t>80047109/47</t>
  </si>
  <si>
    <t xml:space="preserve"> 1329124</t>
  </si>
  <si>
    <t>RINV001301409</t>
  </si>
  <si>
    <t>041/2159066</t>
  </si>
  <si>
    <t>80047109/5</t>
  </si>
  <si>
    <t xml:space="preserve"> 1310868</t>
  </si>
  <si>
    <t>RINV001301410</t>
  </si>
  <si>
    <t>041/2273107</t>
  </si>
  <si>
    <t>80047109/69</t>
  </si>
  <si>
    <t xml:space="preserve"> 1338395</t>
  </si>
  <si>
    <t>RINV001301411</t>
  </si>
  <si>
    <t>041/2272483</t>
  </si>
  <si>
    <t>80047109/67</t>
  </si>
  <si>
    <t xml:space="preserve"> 1338268</t>
  </si>
  <si>
    <t>RINV001301412</t>
  </si>
  <si>
    <t>041/2274359</t>
  </si>
  <si>
    <t>80047109/79</t>
  </si>
  <si>
    <t xml:space="preserve"> 1338674</t>
  </si>
  <si>
    <t>RINV001301413</t>
  </si>
  <si>
    <t>80047109/55</t>
  </si>
  <si>
    <t>RINV001301414</t>
  </si>
  <si>
    <t>041/2202807</t>
  </si>
  <si>
    <t>80047109/30</t>
  </si>
  <si>
    <t xml:space="preserve"> 1322798</t>
  </si>
  <si>
    <t>RINV001302344</t>
  </si>
  <si>
    <t>041/2233957</t>
  </si>
  <si>
    <t>80049638/61</t>
  </si>
  <si>
    <t xml:space="preserve"> 1329379</t>
  </si>
  <si>
    <t>RINV001302352</t>
  </si>
  <si>
    <t>041/2271706</t>
  </si>
  <si>
    <t>80049638/121</t>
  </si>
  <si>
    <t xml:space="preserve"> 1338080</t>
  </si>
  <si>
    <t>RINV001302383</t>
  </si>
  <si>
    <t>041/2279625</t>
  </si>
  <si>
    <t>80049638/182</t>
  </si>
  <si>
    <t xml:space="preserve"> 1339849</t>
  </si>
  <si>
    <t>RINV001302391</t>
  </si>
  <si>
    <t>041/2238786</t>
  </si>
  <si>
    <t>80049638/66</t>
  </si>
  <si>
    <t xml:space="preserve"> 1330484</t>
  </si>
  <si>
    <t>RINV001302403</t>
  </si>
  <si>
    <t>041/2280744</t>
  </si>
  <si>
    <t>80049638/194</t>
  </si>
  <si>
    <t xml:space="preserve"> 1340131</t>
  </si>
  <si>
    <t>RINV001302409</t>
  </si>
  <si>
    <t>041/2280555</t>
  </si>
  <si>
    <t>80049638/193</t>
  </si>
  <si>
    <t xml:space="preserve"> 1340088</t>
  </si>
  <si>
    <t>RINV001302481</t>
  </si>
  <si>
    <t>041/2159714</t>
  </si>
  <si>
    <t>80049638/13</t>
  </si>
  <si>
    <t xml:space="preserve"> 1311003</t>
  </si>
  <si>
    <t>RINV001302546</t>
  </si>
  <si>
    <t>041/2264955</t>
  </si>
  <si>
    <t>80049638/104</t>
  </si>
  <si>
    <t xml:space="preserve"> 1336661</t>
  </si>
  <si>
    <t>RINV001302579</t>
  </si>
  <si>
    <t>041/2277922</t>
  </si>
  <si>
    <t>80049638/159</t>
  </si>
  <si>
    <t xml:space="preserve"> 1339453</t>
  </si>
  <si>
    <t>RINV001302639</t>
  </si>
  <si>
    <t>041/2249112</t>
  </si>
  <si>
    <t>80049638/84</t>
  </si>
  <si>
    <t xml:space="preserve"> 1333368</t>
  </si>
  <si>
    <t>RINV001302653</t>
  </si>
  <si>
    <t>041/2263066</t>
  </si>
  <si>
    <t>80049638/101</t>
  </si>
  <si>
    <t xml:space="preserve"> 1336233</t>
  </si>
  <si>
    <t>RINV001302661</t>
  </si>
  <si>
    <t>041/2251921</t>
  </si>
  <si>
    <t>80049638/88</t>
  </si>
  <si>
    <t xml:space="preserve"> 1333941</t>
  </si>
  <si>
    <t>RINV001302788</t>
  </si>
  <si>
    <t>041/2198113</t>
  </si>
  <si>
    <t>80049638/32</t>
  </si>
  <si>
    <t xml:space="preserve"> 1321388</t>
  </si>
  <si>
    <t>RINV001302809</t>
  </si>
  <si>
    <t>041/2230424</t>
  </si>
  <si>
    <t>80049638/55</t>
  </si>
  <si>
    <t xml:space="preserve"> 1328532</t>
  </si>
  <si>
    <t>RINV001302843</t>
  </si>
  <si>
    <t>041/2247612</t>
  </si>
  <si>
    <t>80049638/78</t>
  </si>
  <si>
    <t xml:space="preserve"> 1332923</t>
  </si>
  <si>
    <t>RINV001302853</t>
  </si>
  <si>
    <t>041/2277110</t>
  </si>
  <si>
    <t>80049638/147</t>
  </si>
  <si>
    <t xml:space="preserve"> 1339229</t>
  </si>
  <si>
    <t>RINV001302868</t>
  </si>
  <si>
    <t>041/2111664</t>
  </si>
  <si>
    <t>80049638/1</t>
  </si>
  <si>
    <t xml:space="preserve"> 1300577</t>
  </si>
  <si>
    <t>RINV001302924</t>
  </si>
  <si>
    <t>041/2217623</t>
  </si>
  <si>
    <t>80049638/44</t>
  </si>
  <si>
    <t xml:space="preserve"> 1325862</t>
  </si>
  <si>
    <t>RINV001303001</t>
  </si>
  <si>
    <t>041/2187785</t>
  </si>
  <si>
    <t>80049638/25</t>
  </si>
  <si>
    <t xml:space="preserve"> 1318706</t>
  </si>
  <si>
    <t>RINV001303005</t>
  </si>
  <si>
    <t>041/2281171</t>
  </si>
  <si>
    <t>80049638/196</t>
  </si>
  <si>
    <t xml:space="preserve"> 1340237</t>
  </si>
  <si>
    <t>RINV001303011</t>
  </si>
  <si>
    <t>041/2133084</t>
  </si>
  <si>
    <t>80049638/6</t>
  </si>
  <si>
    <t xml:space="preserve"> 1304976</t>
  </si>
  <si>
    <t>RINV001303014</t>
  </si>
  <si>
    <t>041/2240068</t>
  </si>
  <si>
    <t>80049638/69</t>
  </si>
  <si>
    <t xml:space="preserve"> 1330847</t>
  </si>
  <si>
    <t>RINV001303017</t>
  </si>
  <si>
    <t>041/2279564</t>
  </si>
  <si>
    <t>80049638/179</t>
  </si>
  <si>
    <t xml:space="preserve"> 1339840</t>
  </si>
  <si>
    <t>RINV001303148</t>
  </si>
  <si>
    <t>041/2279562</t>
  </si>
  <si>
    <t>80049638/178</t>
  </si>
  <si>
    <t xml:space="preserve"> 1339835</t>
  </si>
  <si>
    <t>RINV001303153</t>
  </si>
  <si>
    <t>041/2177681</t>
  </si>
  <si>
    <t>80049638/17</t>
  </si>
  <si>
    <t xml:space="preserve"> 1315704</t>
  </si>
  <si>
    <t>RINV001303213</t>
  </si>
  <si>
    <t>041/2275510</t>
  </si>
  <si>
    <t>80049638/137</t>
  </si>
  <si>
    <t xml:space="preserve"> 1338910</t>
  </si>
  <si>
    <t>RINV001303223</t>
  </si>
  <si>
    <t>041/2238983</t>
  </si>
  <si>
    <t>80049638/67</t>
  </si>
  <si>
    <t xml:space="preserve"> 1330544</t>
  </si>
  <si>
    <t>RINV001303230</t>
  </si>
  <si>
    <t>041/2148819</t>
  </si>
  <si>
    <t>80049638/9</t>
  </si>
  <si>
    <t xml:space="preserve"> 1308439</t>
  </si>
  <si>
    <t>RINV001303390</t>
  </si>
  <si>
    <t>041/2235858</t>
  </si>
  <si>
    <t>80049638/62</t>
  </si>
  <si>
    <t xml:space="preserve"> 1329722</t>
  </si>
  <si>
    <t>RINV001303453</t>
  </si>
  <si>
    <t>041/2257932</t>
  </si>
  <si>
    <t>80049638/95</t>
  </si>
  <si>
    <t xml:space="preserve"> 1335270</t>
  </si>
  <si>
    <t>RINV001303538</t>
  </si>
  <si>
    <t>041/2268951</t>
  </si>
  <si>
    <t>80049638/115</t>
  </si>
  <si>
    <t xml:space="preserve"> 1337504</t>
  </si>
  <si>
    <t>RINV001303559</t>
  </si>
  <si>
    <t>041/2273904</t>
  </si>
  <si>
    <t>80049638/126</t>
  </si>
  <si>
    <t xml:space="preserve"> 1338582</t>
  </si>
  <si>
    <t>RINV001303638</t>
  </si>
  <si>
    <t>80049638/109</t>
  </si>
  <si>
    <t>RINV001303827</t>
  </si>
  <si>
    <t>041/2253175</t>
  </si>
  <si>
    <t>80049638/90</t>
  </si>
  <si>
    <t xml:space="preserve"> 1334269</t>
  </si>
  <si>
    <t>RINV001303887</t>
  </si>
  <si>
    <t>041/2279925</t>
  </si>
  <si>
    <t>80049638/185</t>
  </si>
  <si>
    <t xml:space="preserve"> 1339938</t>
  </si>
  <si>
    <t>RINV001303896</t>
  </si>
  <si>
    <t>041/2217687</t>
  </si>
  <si>
    <t>80049638/45</t>
  </si>
  <si>
    <t xml:space="preserve"> 1325890</t>
  </si>
  <si>
    <t>RINV001303950</t>
  </si>
  <si>
    <t>80049638/57</t>
  </si>
  <si>
    <t>RINV001303983</t>
  </si>
  <si>
    <t>041/2279674</t>
  </si>
  <si>
    <t>80049638/183</t>
  </si>
  <si>
    <t xml:space="preserve"> 1339874</t>
  </si>
  <si>
    <t>RINV001304057</t>
  </si>
  <si>
    <t>041/2279486</t>
  </si>
  <si>
    <t>80049638/176</t>
  </si>
  <si>
    <t xml:space="preserve"> 1339822</t>
  </si>
  <si>
    <t>RINV001304168</t>
  </si>
  <si>
    <t>041/2129645</t>
  </si>
  <si>
    <t>80049638/4</t>
  </si>
  <si>
    <t xml:space="preserve"> 1304269</t>
  </si>
  <si>
    <t>RINV001304175</t>
  </si>
  <si>
    <t>041/2170144</t>
  </si>
  <si>
    <t>80049638/14</t>
  </si>
  <si>
    <t xml:space="preserve"> 1313852</t>
  </si>
  <si>
    <t>RINV001304223</t>
  </si>
  <si>
    <t>041/2248611</t>
  </si>
  <si>
    <t>80049638/82</t>
  </si>
  <si>
    <t xml:space="preserve"> 1333214</t>
  </si>
  <si>
    <t>RINV001304242</t>
  </si>
  <si>
    <t>041/2268924</t>
  </si>
  <si>
    <t>80049638/114</t>
  </si>
  <si>
    <t xml:space="preserve"> 1337499</t>
  </si>
  <si>
    <t>RINV001304260</t>
  </si>
  <si>
    <t>041/2240545</t>
  </si>
  <si>
    <t>80049638/73</t>
  </si>
  <si>
    <t xml:space="preserve"> 1331013</t>
  </si>
  <si>
    <t>RINV001304269</t>
  </si>
  <si>
    <t>041/2253462</t>
  </si>
  <si>
    <t>80049638/91</t>
  </si>
  <si>
    <t xml:space="preserve"> 1334335</t>
  </si>
  <si>
    <t>RINV001304277</t>
  </si>
  <si>
    <t>041/2271732</t>
  </si>
  <si>
    <t>80049638/122</t>
  </si>
  <si>
    <t xml:space="preserve"> 1338083</t>
  </si>
  <si>
    <t>RINV001304352</t>
  </si>
  <si>
    <t>041/2268612</t>
  </si>
  <si>
    <t>80049638/112</t>
  </si>
  <si>
    <t xml:space="preserve"> 1337431</t>
  </si>
  <si>
    <t>RINV001304457</t>
  </si>
  <si>
    <t>041/2279493</t>
  </si>
  <si>
    <t>80049638/177</t>
  </si>
  <si>
    <t xml:space="preserve"> 1339824</t>
  </si>
  <si>
    <t>RINV001304459</t>
  </si>
  <si>
    <t>041/2273468</t>
  </si>
  <si>
    <t>80049638/125</t>
  </si>
  <si>
    <t xml:space="preserve"> 1338495</t>
  </si>
  <si>
    <t>RINV001304531</t>
  </si>
  <si>
    <t>041/2278606</t>
  </si>
  <si>
    <t>80049638/165</t>
  </si>
  <si>
    <t xml:space="preserve"> 1339616</t>
  </si>
  <si>
    <t>RINV001304578</t>
  </si>
  <si>
    <t>041/2278701</t>
  </si>
  <si>
    <t>80049638/166</t>
  </si>
  <si>
    <t xml:space="preserve"> 1339627</t>
  </si>
  <si>
    <t>RINV001304623</t>
  </si>
  <si>
    <t>041/2278918</t>
  </si>
  <si>
    <t>80049638/170</t>
  </si>
  <si>
    <t xml:space="preserve"> 1339683</t>
  </si>
  <si>
    <t>RINV001304649</t>
  </si>
  <si>
    <t>041/2185947</t>
  </si>
  <si>
    <t>80049638/21</t>
  </si>
  <si>
    <t xml:space="preserve"> 1318244</t>
  </si>
  <si>
    <t>RINV001304808</t>
  </si>
  <si>
    <t>041/2134432</t>
  </si>
  <si>
    <t>80049638/7</t>
  </si>
  <si>
    <t xml:space="preserve"> 1305253</t>
  </si>
  <si>
    <t>RINV001304871</t>
  </si>
  <si>
    <t>041/2259495</t>
  </si>
  <si>
    <t>80049638/97</t>
  </si>
  <si>
    <t xml:space="preserve"> 1335518</t>
  </si>
  <si>
    <t>RINV001304897</t>
  </si>
  <si>
    <t>041/2277806</t>
  </si>
  <si>
    <t>80049638/156</t>
  </si>
  <si>
    <t xml:space="preserve"> 1339412</t>
  </si>
  <si>
    <t>RINV001304978</t>
  </si>
  <si>
    <t>041/2233247</t>
  </si>
  <si>
    <t>80049638/59</t>
  </si>
  <si>
    <t xml:space="preserve"> 1329173</t>
  </si>
  <si>
    <t>RINV001305079</t>
  </si>
  <si>
    <t>041/2250498</t>
  </si>
  <si>
    <t>80049638/85</t>
  </si>
  <si>
    <t xml:space="preserve"> 1333649</t>
  </si>
  <si>
    <t>RINV001305122</t>
  </si>
  <si>
    <t>041/2266936</t>
  </si>
  <si>
    <t>80049638/110</t>
  </si>
  <si>
    <t xml:space="preserve"> 1337105</t>
  </si>
  <si>
    <t>RINV001305227</t>
  </si>
  <si>
    <t>041/2261562</t>
  </si>
  <si>
    <t>80049638/99</t>
  </si>
  <si>
    <t xml:space="preserve"> 1335931</t>
  </si>
  <si>
    <t>RINV001305308</t>
  </si>
  <si>
    <t>041/2213115</t>
  </si>
  <si>
    <t>80049638/39</t>
  </si>
  <si>
    <t xml:space="preserve"> 1324826</t>
  </si>
  <si>
    <t>RINV001305316</t>
  </si>
  <si>
    <t>041/2277068</t>
  </si>
  <si>
    <t>80049638/146</t>
  </si>
  <si>
    <t xml:space="preserve"> 1339207</t>
  </si>
  <si>
    <t>RINV001305355</t>
  </si>
  <si>
    <t>041/2248699</t>
  </si>
  <si>
    <t>80049638/83</t>
  </si>
  <si>
    <t xml:space="preserve"> 1333242</t>
  </si>
  <si>
    <t>RINV001305362</t>
  </si>
  <si>
    <t>041/2270664</t>
  </si>
  <si>
    <t>80049638/117</t>
  </si>
  <si>
    <t xml:space="preserve"> 1337877</t>
  </si>
  <si>
    <t>RINV001305388</t>
  </si>
  <si>
    <t>041/2275292</t>
  </si>
  <si>
    <t>80049638/136</t>
  </si>
  <si>
    <t xml:space="preserve"> LONG QIN</t>
  </si>
  <si>
    <t>RINV001305392</t>
  </si>
  <si>
    <t>041/2276949</t>
  </si>
  <si>
    <t>80049638/142</t>
  </si>
  <si>
    <t xml:space="preserve"> 1339182</t>
  </si>
  <si>
    <t>RINV001305455</t>
  </si>
  <si>
    <t>041/2214891</t>
  </si>
  <si>
    <t>80049638/41</t>
  </si>
  <si>
    <t xml:space="preserve"> 1325274</t>
  </si>
  <si>
    <t>RINV001305555</t>
  </si>
  <si>
    <t>041/2184985</t>
  </si>
  <si>
    <t>80049638/20</t>
  </si>
  <si>
    <t xml:space="preserve"> 1317963</t>
  </si>
  <si>
    <t>RINV001305588</t>
  </si>
  <si>
    <t>041/2254945</t>
  </si>
  <si>
    <t>80049638/93</t>
  </si>
  <si>
    <t xml:space="preserve"> 1334697</t>
  </si>
  <si>
    <t>RINV001305654</t>
  </si>
  <si>
    <t>041/2240357</t>
  </si>
  <si>
    <t>80049638/72</t>
  </si>
  <si>
    <t xml:space="preserve"> 1330952</t>
  </si>
  <si>
    <t>RINV001305693</t>
  </si>
  <si>
    <t>041/2277058</t>
  </si>
  <si>
    <t>80049638/145</t>
  </si>
  <si>
    <t xml:space="preserve"> 1339204</t>
  </si>
  <si>
    <t>RINV001305748</t>
  </si>
  <si>
    <t>041/2277669</t>
  </si>
  <si>
    <t>80049638/154</t>
  </si>
  <si>
    <t xml:space="preserve"> 1339393</t>
  </si>
  <si>
    <t>RINV001305791</t>
  </si>
  <si>
    <t>041/2278475</t>
  </si>
  <si>
    <t>80049638/163</t>
  </si>
  <si>
    <t xml:space="preserve"> 1339595</t>
  </si>
  <si>
    <t>RINV001305894</t>
  </si>
  <si>
    <t>041/2266040</t>
  </si>
  <si>
    <t>80049638/106</t>
  </si>
  <si>
    <t xml:space="preserve"> 1336899</t>
  </si>
  <si>
    <t>RINV001305902</t>
  </si>
  <si>
    <t>041/2215186</t>
  </si>
  <si>
    <t>80049638/42</t>
  </si>
  <si>
    <t xml:space="preserve"> 1325325</t>
  </si>
  <si>
    <t>RINV001305922</t>
  </si>
  <si>
    <t>041/2278086</t>
  </si>
  <si>
    <t>80049638/162</t>
  </si>
  <si>
    <t xml:space="preserve"> 1339494</t>
  </si>
  <si>
    <t>RINV001305983</t>
  </si>
  <si>
    <t>041/2184329</t>
  </si>
  <si>
    <t>80049638/19</t>
  </si>
  <si>
    <t xml:space="preserve"> 1317775</t>
  </si>
  <si>
    <t>RINV001305997</t>
  </si>
  <si>
    <t>041/2247728</t>
  </si>
  <si>
    <t>80049638/79</t>
  </si>
  <si>
    <t xml:space="preserve"> 1332960</t>
  </si>
  <si>
    <t>RINV001306171</t>
  </si>
  <si>
    <t>041/2275133</t>
  </si>
  <si>
    <t>80049638/133</t>
  </si>
  <si>
    <t xml:space="preserve"> 1338827</t>
  </si>
  <si>
    <t>RINV001306389</t>
  </si>
  <si>
    <t>041/2274201</t>
  </si>
  <si>
    <t>80049638/129</t>
  </si>
  <si>
    <t xml:space="preserve"> 1338645</t>
  </si>
  <si>
    <t>RINV001306432</t>
  </si>
  <si>
    <t>041/2280143</t>
  </si>
  <si>
    <t>80049638/188</t>
  </si>
  <si>
    <t xml:space="preserve"> 1340004</t>
  </si>
  <si>
    <t>RINV001306451</t>
  </si>
  <si>
    <t>041/2277053</t>
  </si>
  <si>
    <t>80049638/144</t>
  </si>
  <si>
    <t xml:space="preserve"> 1339203</t>
  </si>
  <si>
    <t>RINV001306476</t>
  </si>
  <si>
    <t>041/2278782</t>
  </si>
  <si>
    <t>80049638/168</t>
  </si>
  <si>
    <t xml:space="preserve"> 1339645</t>
  </si>
  <si>
    <t>RINV001306507</t>
  </si>
  <si>
    <t>041/2280170</t>
  </si>
  <si>
    <t>80049638/189</t>
  </si>
  <si>
    <t xml:space="preserve"> 1340007</t>
  </si>
  <si>
    <t>RINV001306605</t>
  </si>
  <si>
    <t>041/2276545</t>
  </si>
  <si>
    <t>80049638/141</t>
  </si>
  <si>
    <t xml:space="preserve"> 1339107</t>
  </si>
  <si>
    <t>RINV001306653</t>
  </si>
  <si>
    <t>041/2159525</t>
  </si>
  <si>
    <t>80049638/12</t>
  </si>
  <si>
    <t xml:space="preserve"> 1310971</t>
  </si>
  <si>
    <t>RINV001306680</t>
  </si>
  <si>
    <t>041/2198177</t>
  </si>
  <si>
    <t>80049638/33</t>
  </si>
  <si>
    <t xml:space="preserve"> 1321408</t>
  </si>
  <si>
    <t>RINV001306717</t>
  </si>
  <si>
    <t>041/2208737</t>
  </si>
  <si>
    <t>80049638/37</t>
  </si>
  <si>
    <t xml:space="preserve"> 1323905</t>
  </si>
  <si>
    <t>RINV001306801</t>
  </si>
  <si>
    <t>041/2229444</t>
  </si>
  <si>
    <t>80049638/53</t>
  </si>
  <si>
    <t xml:space="preserve"> 1328288</t>
  </si>
  <si>
    <t>RINV001306854</t>
  </si>
  <si>
    <t>041/2229601</t>
  </si>
  <si>
    <t>80049638/54</t>
  </si>
  <si>
    <t xml:space="preserve"> 1328314</t>
  </si>
  <si>
    <t>RINV001306863</t>
  </si>
  <si>
    <t>041/2264649</t>
  </si>
  <si>
    <t>80049638/102</t>
  </si>
  <si>
    <t xml:space="preserve"> 1336614</t>
  </si>
  <si>
    <t>RINV001306900</t>
  </si>
  <si>
    <t>041/2223259</t>
  </si>
  <si>
    <t>80049638/49</t>
  </si>
  <si>
    <t xml:space="preserve"> 1326952</t>
  </si>
  <si>
    <t>RINV001306910</t>
  </si>
  <si>
    <t>041/2273165</t>
  </si>
  <si>
    <t>80049638/124</t>
  </si>
  <si>
    <t xml:space="preserve"> 1338414</t>
  </si>
  <si>
    <t>RINV001306957</t>
  </si>
  <si>
    <t>041/2232594</t>
  </si>
  <si>
    <t>80049638/58</t>
  </si>
  <si>
    <t xml:space="preserve"> 1329038</t>
  </si>
  <si>
    <t>RINV001306963</t>
  </si>
  <si>
    <t>041/2215217</t>
  </si>
  <si>
    <t>80049638/43</t>
  </si>
  <si>
    <t xml:space="preserve"> 1325333</t>
  </si>
  <si>
    <t>RINV001307056</t>
  </si>
  <si>
    <t>041/2206822</t>
  </si>
  <si>
    <t>80049638/36</t>
  </si>
  <si>
    <t xml:space="preserve"> 1323535</t>
  </si>
  <si>
    <t>RINV001307099</t>
  </si>
  <si>
    <t>041/2277852</t>
  </si>
  <si>
    <t>80049638/157</t>
  </si>
  <si>
    <t xml:space="preserve"> 1339429</t>
  </si>
  <si>
    <t>RINV001307175</t>
  </si>
  <si>
    <t>041/2240013</t>
  </si>
  <si>
    <t>80049638/68</t>
  </si>
  <si>
    <t xml:space="preserve"> 1330827</t>
  </si>
  <si>
    <t>RINV001307195</t>
  </si>
  <si>
    <t>041/2197099</t>
  </si>
  <si>
    <t>80049638/30</t>
  </si>
  <si>
    <t xml:space="preserve"> 1321154</t>
  </si>
  <si>
    <t>RINV001307211</t>
  </si>
  <si>
    <t>041/2272491</t>
  </si>
  <si>
    <t>80049638/123</t>
  </si>
  <si>
    <t xml:space="preserve"> 1338272</t>
  </si>
  <si>
    <t>RINV001307274</t>
  </si>
  <si>
    <t>041/2280418</t>
  </si>
  <si>
    <t>80049638/192</t>
  </si>
  <si>
    <t xml:space="preserve"> 1340069</t>
  </si>
  <si>
    <t>RINV001307367</t>
  </si>
  <si>
    <t>041/2221436</t>
  </si>
  <si>
    <t>80049638/48</t>
  </si>
  <si>
    <t xml:space="preserve"> 1326620</t>
  </si>
  <si>
    <t>RINV001307427</t>
  </si>
  <si>
    <t>041/2268812</t>
  </si>
  <si>
    <t>80049638/113</t>
  </si>
  <si>
    <t xml:space="preserve"> 1337415</t>
  </si>
  <si>
    <t>RINV001307459</t>
  </si>
  <si>
    <t>041/2277549</t>
  </si>
  <si>
    <t>80049638/150</t>
  </si>
  <si>
    <t xml:space="preserve"> 1339353</t>
  </si>
  <si>
    <t>RINV001307467</t>
  </si>
  <si>
    <t>041/2274711</t>
  </si>
  <si>
    <t>80049638/131</t>
  </si>
  <si>
    <t xml:space="preserve"> 1338741</t>
  </si>
  <si>
    <t>RINV001307488</t>
  </si>
  <si>
    <t>041/2221298</t>
  </si>
  <si>
    <t>80049638/47</t>
  </si>
  <si>
    <t xml:space="preserve"> 1326598</t>
  </si>
  <si>
    <t>RINV001307604</t>
  </si>
  <si>
    <t>041/2261088</t>
  </si>
  <si>
    <t>80049638/98</t>
  </si>
  <si>
    <t xml:space="preserve"> 1335846</t>
  </si>
  <si>
    <t>RINV001307771</t>
  </si>
  <si>
    <t>041/2264674</t>
  </si>
  <si>
    <t>80049638/103</t>
  </si>
  <si>
    <t xml:space="preserve"> 1336617</t>
  </si>
  <si>
    <t>RINV001307782</t>
  </si>
  <si>
    <t>041/2277911</t>
  </si>
  <si>
    <t>80049638/158</t>
  </si>
  <si>
    <t xml:space="preserve"> 1339444</t>
  </si>
  <si>
    <t>RINV001307799</t>
  </si>
  <si>
    <t>041/2238392</t>
  </si>
  <si>
    <t>80049638/63</t>
  </si>
  <si>
    <t xml:space="preserve"> 1330348</t>
  </si>
  <si>
    <t>RINV001307864</t>
  </si>
  <si>
    <t>041/2277787</t>
  </si>
  <si>
    <t>80049638/155</t>
  </si>
  <si>
    <t xml:space="preserve"> 1339408</t>
  </si>
  <si>
    <t>RINV001307926</t>
  </si>
  <si>
    <t>041/2275604</t>
  </si>
  <si>
    <t>80049638/138</t>
  </si>
  <si>
    <t xml:space="preserve"> 1338923</t>
  </si>
  <si>
    <t>RINV001308012</t>
  </si>
  <si>
    <t>041/2197578</t>
  </si>
  <si>
    <t>80049638/31</t>
  </si>
  <si>
    <t xml:space="preserve"> 1321274</t>
  </si>
  <si>
    <t>RINV001308024</t>
  </si>
  <si>
    <t>041/2240285</t>
  </si>
  <si>
    <t>80049638/70</t>
  </si>
  <si>
    <t xml:space="preserve"> 1330931</t>
  </si>
  <si>
    <t>RINV001308045</t>
  </si>
  <si>
    <t>041/2214673</t>
  </si>
  <si>
    <t>80049638/40</t>
  </si>
  <si>
    <t xml:space="preserve"> 1325212</t>
  </si>
  <si>
    <t>RINV001308133</t>
  </si>
  <si>
    <t>041/2229050</t>
  </si>
  <si>
    <t>80049638/51</t>
  </si>
  <si>
    <t xml:space="preserve"> 1328218</t>
  </si>
  <si>
    <t>RINV001308171</t>
  </si>
  <si>
    <t>041/2266605</t>
  </si>
  <si>
    <t>80049638/107</t>
  </si>
  <si>
    <t xml:space="preserve"> 1337033</t>
  </si>
  <si>
    <t>RINV001308182</t>
  </si>
  <si>
    <t>041/2273947</t>
  </si>
  <si>
    <t>80049638/127</t>
  </si>
  <si>
    <t xml:space="preserve"> 1338601</t>
  </si>
  <si>
    <t>RINV001308213</t>
  </si>
  <si>
    <t>041/2279360</t>
  </si>
  <si>
    <t>80049638/174</t>
  </si>
  <si>
    <t xml:space="preserve"> 1339791</t>
  </si>
  <si>
    <t>RINV001308246</t>
  </si>
  <si>
    <t>041/2274569</t>
  </si>
  <si>
    <t>80049638/130</t>
  </si>
  <si>
    <t xml:space="preserve"> 1338700</t>
  </si>
  <si>
    <t>RINV001308273</t>
  </si>
  <si>
    <t>041/2279582</t>
  </si>
  <si>
    <t>80049638/180</t>
  </si>
  <si>
    <t xml:space="preserve"> 1339843</t>
  </si>
  <si>
    <t>RINV001308276</t>
  </si>
  <si>
    <t>041/2240347</t>
  </si>
  <si>
    <t>80049638/71</t>
  </si>
  <si>
    <t xml:space="preserve"> 1330949</t>
  </si>
  <si>
    <t>RINV001308291</t>
  </si>
  <si>
    <t>041/2276355</t>
  </si>
  <si>
    <t>80049638/140</t>
  </si>
  <si>
    <t xml:space="preserve"> 1339048</t>
  </si>
  <si>
    <t>RINV001308333</t>
  </si>
  <si>
    <t>041/2238442</t>
  </si>
  <si>
    <t>80049638/64</t>
  </si>
  <si>
    <t xml:space="preserve"> 1330358</t>
  </si>
  <si>
    <t>RINV001308337</t>
  </si>
  <si>
    <t>041/2254059</t>
  </si>
  <si>
    <t>80049638/92</t>
  </si>
  <si>
    <t xml:space="preserve"> 1334464</t>
  </si>
  <si>
    <t>RINV001308344</t>
  </si>
  <si>
    <t>041/2121609</t>
  </si>
  <si>
    <t>80049638/2</t>
  </si>
  <si>
    <t xml:space="preserve"> 1302549</t>
  </si>
  <si>
    <t>RINV001308362</t>
  </si>
  <si>
    <t>041/2250790</t>
  </si>
  <si>
    <t>80049638/86</t>
  </si>
  <si>
    <t xml:space="preserve"> 1333715</t>
  </si>
  <si>
    <t>RINV001308427</t>
  </si>
  <si>
    <t>041/2194210</t>
  </si>
  <si>
    <t>80049638/28</t>
  </si>
  <si>
    <t xml:space="preserve"> 1320463</t>
  </si>
  <si>
    <t>RINV001308537</t>
  </si>
  <si>
    <t>041/2277567</t>
  </si>
  <si>
    <t>80049638/151</t>
  </si>
  <si>
    <t xml:space="preserve"> 1339368</t>
  </si>
  <si>
    <t>RINV001308566</t>
  </si>
  <si>
    <t>041/2129873</t>
  </si>
  <si>
    <t>80049638/5</t>
  </si>
  <si>
    <t xml:space="preserve"> 1304323</t>
  </si>
  <si>
    <t>RINV001308588</t>
  </si>
  <si>
    <t>041/2276274</t>
  </si>
  <si>
    <t>80049638/139</t>
  </si>
  <si>
    <t xml:space="preserve"> 1339033</t>
  </si>
  <si>
    <t>RINV001308602</t>
  </si>
  <si>
    <t>041/2277302</t>
  </si>
  <si>
    <t>80049638/148</t>
  </si>
  <si>
    <t xml:space="preserve"> 1339286</t>
  </si>
  <si>
    <t>RINV001308622</t>
  </si>
  <si>
    <t>041/2279926</t>
  </si>
  <si>
    <t>80049638/186</t>
  </si>
  <si>
    <t xml:space="preserve"> 1339939</t>
  </si>
  <si>
    <t>RINV001308698</t>
  </si>
  <si>
    <t>041/2279223</t>
  </si>
  <si>
    <t>80049638/172</t>
  </si>
  <si>
    <t xml:space="preserve"> 1339752</t>
  </si>
  <si>
    <t>RINV001308709</t>
  </si>
  <si>
    <t>041/2135654</t>
  </si>
  <si>
    <t>80049638/8</t>
  </si>
  <si>
    <t xml:space="preserve"> 1305531</t>
  </si>
  <si>
    <t>RINV001308732</t>
  </si>
  <si>
    <t>041/2186450</t>
  </si>
  <si>
    <t>80049638/23</t>
  </si>
  <si>
    <t xml:space="preserve"> 1318333</t>
  </si>
  <si>
    <t>RINV001308792</t>
  </si>
  <si>
    <t>041/2187288</t>
  </si>
  <si>
    <t>80049638/24</t>
  </si>
  <si>
    <t xml:space="preserve"> 1318578</t>
  </si>
  <si>
    <t>RINV001308823</t>
  </si>
  <si>
    <t>041/2229013</t>
  </si>
  <si>
    <t>80049638/50</t>
  </si>
  <si>
    <t xml:space="preserve"> 1328207</t>
  </si>
  <si>
    <t>RINV001308826</t>
  </si>
  <si>
    <t>041/2271367</t>
  </si>
  <si>
    <t>80049638/120</t>
  </si>
  <si>
    <t xml:space="preserve"> 1338015</t>
  </si>
  <si>
    <t>RINV001308869</t>
  </si>
  <si>
    <t>041/2204866</t>
  </si>
  <si>
    <t>80049638/35</t>
  </si>
  <si>
    <t xml:space="preserve"> 1323187</t>
  </si>
  <si>
    <t>RINV001308881</t>
  </si>
  <si>
    <t>041/2248453</t>
  </si>
  <si>
    <t>80049638/81</t>
  </si>
  <si>
    <t xml:space="preserve"> 1333160</t>
  </si>
  <si>
    <t>RINV001308895</t>
  </si>
  <si>
    <t>041/2279130</t>
  </si>
  <si>
    <t>80049638/171</t>
  </si>
  <si>
    <t xml:space="preserve"> 1339723</t>
  </si>
  <si>
    <t>RINV001308938</t>
  </si>
  <si>
    <t>041/2231396</t>
  </si>
  <si>
    <t>80049638/56</t>
  </si>
  <si>
    <t xml:space="preserve"> 1328761</t>
  </si>
  <si>
    <t>RINV001308940</t>
  </si>
  <si>
    <t>041/2247204</t>
  </si>
  <si>
    <t>80049638/76</t>
  </si>
  <si>
    <t xml:space="preserve"> 1332823</t>
  </si>
  <si>
    <t>RINV001308975</t>
  </si>
  <si>
    <t>041/2186132</t>
  </si>
  <si>
    <t>80049638/22</t>
  </si>
  <si>
    <t xml:space="preserve"> 1318289</t>
  </si>
  <si>
    <t>RINV001309047</t>
  </si>
  <si>
    <t>041/2247263</t>
  </si>
  <si>
    <t>80049638/77</t>
  </si>
  <si>
    <t xml:space="preserve"> 1332857</t>
  </si>
  <si>
    <t>RINV001309094</t>
  </si>
  <si>
    <t>041/2266623</t>
  </si>
  <si>
    <t>80049638/108</t>
  </si>
  <si>
    <t xml:space="preserve"> 1337036</t>
  </si>
  <si>
    <t>RINV001309149</t>
  </si>
  <si>
    <t>041/2194213</t>
  </si>
  <si>
    <t>80049638/29</t>
  </si>
  <si>
    <t xml:space="preserve"> 1320464</t>
  </si>
  <si>
    <t>RINV001309197</t>
  </si>
  <si>
    <t>041/2268449</t>
  </si>
  <si>
    <t>80049638/111</t>
  </si>
  <si>
    <t xml:space="preserve"> 1337400</t>
  </si>
  <si>
    <t>RINV001309199</t>
  </si>
  <si>
    <t>041/2248076</t>
  </si>
  <si>
    <t>80049638/80</t>
  </si>
  <si>
    <t xml:space="preserve"> 1333058</t>
  </si>
  <si>
    <t>RINV001309288</t>
  </si>
  <si>
    <t>041/2279768</t>
  </si>
  <si>
    <t>80049638/184</t>
  </si>
  <si>
    <t xml:space="preserve"> 1339899</t>
  </si>
  <si>
    <t>RINV001309331</t>
  </si>
  <si>
    <t>041/2282249</t>
  </si>
  <si>
    <t>80049638/200</t>
  </si>
  <si>
    <t xml:space="preserve"> 1340484</t>
  </si>
  <si>
    <t>RINV001309339</t>
  </si>
  <si>
    <t>041/2278867</t>
  </si>
  <si>
    <t>80049638/169</t>
  </si>
  <si>
    <t xml:space="preserve"> 1339658</t>
  </si>
  <si>
    <t>RINV001309410</t>
  </si>
  <si>
    <t>041/2279619</t>
  </si>
  <si>
    <t>80049638/181</t>
  </si>
  <si>
    <t xml:space="preserve"> 1339862</t>
  </si>
  <si>
    <t>RINV001309465</t>
  </si>
  <si>
    <t>041/2252605</t>
  </si>
  <si>
    <t>80049638/89</t>
  </si>
  <si>
    <t xml:space="preserve"> 1334132</t>
  </si>
  <si>
    <t>RINV001309486</t>
  </si>
  <si>
    <t>041/2124313</t>
  </si>
  <si>
    <t>80049638/3</t>
  </si>
  <si>
    <t xml:space="preserve"> 1303163</t>
  </si>
  <si>
    <t>RINV001309499</t>
  </si>
  <si>
    <t>041/2265021</t>
  </si>
  <si>
    <t>80049638/105</t>
  </si>
  <si>
    <t xml:space="preserve"> 1336678</t>
  </si>
  <si>
    <t>RINV001309544</t>
  </si>
  <si>
    <t>80049638/94</t>
  </si>
  <si>
    <t>RINV001309562</t>
  </si>
  <si>
    <t>041/2282401</t>
  </si>
  <si>
    <t>80049638/201</t>
  </si>
  <si>
    <t xml:space="preserve"> 1340529</t>
  </si>
  <si>
    <t>RINV001309678</t>
  </si>
  <si>
    <t>041/2277620</t>
  </si>
  <si>
    <t>80049638/153</t>
  </si>
  <si>
    <t xml:space="preserve"> 1339380</t>
  </si>
  <si>
    <t>RINV001309775</t>
  </si>
  <si>
    <t>041/2279314</t>
  </si>
  <si>
    <t>80049638/173</t>
  </si>
  <si>
    <t xml:space="preserve"> 1339781</t>
  </si>
  <si>
    <t>RINV001309855</t>
  </si>
  <si>
    <t>041/2171381</t>
  </si>
  <si>
    <t>80049638/15</t>
  </si>
  <si>
    <t xml:space="preserve"> 1314184</t>
  </si>
  <si>
    <t>RINV001309871</t>
  </si>
  <si>
    <t>041/2281091</t>
  </si>
  <si>
    <t>80049638/195</t>
  </si>
  <si>
    <t xml:space="preserve"> 1340219</t>
  </si>
  <si>
    <t>RINV001309878</t>
  </si>
  <si>
    <t>041/2149539</t>
  </si>
  <si>
    <t>80049638/11</t>
  </si>
  <si>
    <t xml:space="preserve"> 1308630</t>
  </si>
  <si>
    <t>RINV001309932</t>
  </si>
  <si>
    <t>041/2190509</t>
  </si>
  <si>
    <t>80049638/26</t>
  </si>
  <si>
    <t xml:space="preserve"> SHIZHEN YUAN</t>
  </si>
  <si>
    <t>RINV001309951</t>
  </si>
  <si>
    <t>041/2274198</t>
  </si>
  <si>
    <t>80049638/128</t>
  </si>
  <si>
    <t xml:space="preserve"> 1338643</t>
  </si>
  <si>
    <t>RINV001310002</t>
  </si>
  <si>
    <t>041/2193064</t>
  </si>
  <si>
    <t>80049638/27</t>
  </si>
  <si>
    <t xml:space="preserve"> 1320144</t>
  </si>
  <si>
    <t>RINV001310032</t>
  </si>
  <si>
    <t>041/2280050</t>
  </si>
  <si>
    <t>80049638/187</t>
  </si>
  <si>
    <t xml:space="preserve"> 1339980</t>
  </si>
  <si>
    <t>RINV001310051</t>
  </si>
  <si>
    <t>041/2278547</t>
  </si>
  <si>
    <t>80049638/164</t>
  </si>
  <si>
    <t xml:space="preserve"> 1339607</t>
  </si>
  <si>
    <t>RINV001310115</t>
  </si>
  <si>
    <t>041/2281463</t>
  </si>
  <si>
    <t>80049638/198</t>
  </si>
  <si>
    <t xml:space="preserve"> 1340309</t>
  </si>
  <si>
    <t>RINV001310151</t>
  </si>
  <si>
    <t>041/2274958</t>
  </si>
  <si>
    <t>80049638/132</t>
  </si>
  <si>
    <t xml:space="preserve"> 1338789</t>
  </si>
  <si>
    <t>RINV001310223</t>
  </si>
  <si>
    <t>041/2258175</t>
  </si>
  <si>
    <t>80049638/96</t>
  </si>
  <si>
    <t xml:space="preserve"> KIM JINHYEOK</t>
  </si>
  <si>
    <t>RINV001310288</t>
  </si>
  <si>
    <t>041/2278757</t>
  </si>
  <si>
    <t>80049638/167</t>
  </si>
  <si>
    <t xml:space="preserve"> 1339637</t>
  </si>
  <si>
    <t>RINV001310334</t>
  </si>
  <si>
    <t>041/2282474</t>
  </si>
  <si>
    <t>80049638/202</t>
  </si>
  <si>
    <t xml:space="preserve"> 1340541</t>
  </si>
  <si>
    <t>RINV001310375</t>
  </si>
  <si>
    <t>041/2271348</t>
  </si>
  <si>
    <t>80049638/119</t>
  </si>
  <si>
    <t xml:space="preserve"> 1338013</t>
  </si>
  <si>
    <t>RINV001310399</t>
  </si>
  <si>
    <t>041/2271304</t>
  </si>
  <si>
    <t>80049638/118</t>
  </si>
  <si>
    <t xml:space="preserve"> 1338000</t>
  </si>
  <si>
    <t>RINV001310452</t>
  </si>
  <si>
    <t>041/2229091</t>
  </si>
  <si>
    <t>80049638/52</t>
  </si>
  <si>
    <t xml:space="preserve"> 1328224</t>
  </si>
  <si>
    <t>RINV001310505</t>
  </si>
  <si>
    <t>041/2277052</t>
  </si>
  <si>
    <t>80049638/143</t>
  </si>
  <si>
    <t xml:space="preserve"> 1339202</t>
  </si>
  <si>
    <t>RINV001310549</t>
  </si>
  <si>
    <t>041/2277603</t>
  </si>
  <si>
    <t>80049638/152</t>
  </si>
  <si>
    <t xml:space="preserve"> 1339374</t>
  </si>
  <si>
    <t>RINV001310641</t>
  </si>
  <si>
    <t>041/2275252</t>
  </si>
  <si>
    <t>80049638/134</t>
  </si>
  <si>
    <t xml:space="preserve"> 1338860</t>
  </si>
  <si>
    <t>RINV001310654</t>
  </si>
  <si>
    <t>041/2251103</t>
  </si>
  <si>
    <t>80049638/87</t>
  </si>
  <si>
    <t xml:space="preserve"> 1333773</t>
  </si>
  <si>
    <t>RINV001310801</t>
  </si>
  <si>
    <t>041/2280223</t>
  </si>
  <si>
    <t>80049638/190</t>
  </si>
  <si>
    <t xml:space="preserve"> 1340018</t>
  </si>
  <si>
    <t>RINV001310837</t>
  </si>
  <si>
    <t>041/2281281</t>
  </si>
  <si>
    <t>80049638/197</t>
  </si>
  <si>
    <t xml:space="preserve"> 1340265</t>
  </si>
  <si>
    <t>RINV001310855</t>
  </si>
  <si>
    <t>041/2180828</t>
  </si>
  <si>
    <t>80049638/18</t>
  </si>
  <si>
    <t xml:space="preserve"> 1316498</t>
  </si>
  <si>
    <t>RINV001310910</t>
  </si>
  <si>
    <t>041/2200925</t>
  </si>
  <si>
    <t>80049638/34</t>
  </si>
  <si>
    <t xml:space="preserve"> 1322195</t>
  </si>
  <si>
    <t>RINV001310932</t>
  </si>
  <si>
    <t>041/2210735</t>
  </si>
  <si>
    <t>80049638/38</t>
  </si>
  <si>
    <t xml:space="preserve"> 1324320</t>
  </si>
  <si>
    <t>RINV001310950</t>
  </si>
  <si>
    <t>041/2282002</t>
  </si>
  <si>
    <t>80049638/199</t>
  </si>
  <si>
    <t xml:space="preserve"> 1340432</t>
  </si>
  <si>
    <t>RINV001310954</t>
  </si>
  <si>
    <t>041/2149234</t>
  </si>
  <si>
    <t>80049638/10</t>
  </si>
  <si>
    <t xml:space="preserve"> 1308534</t>
  </si>
  <si>
    <t>RINV001310955</t>
  </si>
  <si>
    <t>041/2282845</t>
  </si>
  <si>
    <t>80049676/2</t>
  </si>
  <si>
    <t xml:space="preserve"> 1340624</t>
  </si>
  <si>
    <t>RINV001310961</t>
  </si>
  <si>
    <t>041/2277959</t>
  </si>
  <si>
    <t>80049638/160</t>
  </si>
  <si>
    <t xml:space="preserve"> 1339461</t>
  </si>
  <si>
    <t>RINV001311001</t>
  </si>
  <si>
    <t>041/2246411</t>
  </si>
  <si>
    <t>80049638/75</t>
  </si>
  <si>
    <t xml:space="preserve"> 1332577</t>
  </si>
  <si>
    <t>RINV001311131</t>
  </si>
  <si>
    <t>041/2277438</t>
  </si>
  <si>
    <t>80049638/149</t>
  </si>
  <si>
    <t xml:space="preserve"> 1339322</t>
  </si>
  <si>
    <t>RINV001311179</t>
  </si>
  <si>
    <t>041/2233891</t>
  </si>
  <si>
    <t>80049638/60</t>
  </si>
  <si>
    <t xml:space="preserve"> HIDEKAZU NAGAOKA</t>
  </si>
  <si>
    <t>RINV001311185</t>
  </si>
  <si>
    <t>041/2177595</t>
  </si>
  <si>
    <t>80049638/16</t>
  </si>
  <si>
    <t xml:space="preserve"> 1315680</t>
  </si>
  <si>
    <t>RINV001311188</t>
  </si>
  <si>
    <t>041/2219230</t>
  </si>
  <si>
    <t>80049638/46</t>
  </si>
  <si>
    <t xml:space="preserve"> 1326173</t>
  </si>
  <si>
    <t>RINV001311204</t>
  </si>
  <si>
    <t>041/2262711</t>
  </si>
  <si>
    <t>80049638/100</t>
  </si>
  <si>
    <t xml:space="preserve"> 1336166</t>
  </si>
  <si>
    <t>RINV001311211</t>
  </si>
  <si>
    <t>041/2245128</t>
  </si>
  <si>
    <t>80049638/74</t>
  </si>
  <si>
    <t xml:space="preserve"> 1332215</t>
  </si>
  <si>
    <t>RINV001311385</t>
  </si>
  <si>
    <t>041/2282768</t>
  </si>
  <si>
    <t>80049676/1</t>
  </si>
  <si>
    <t xml:space="preserve"> 1340608</t>
  </si>
  <si>
    <t>RINV001311394</t>
  </si>
  <si>
    <t>041/2269007</t>
  </si>
  <si>
    <t>80049638/116</t>
  </si>
  <si>
    <t xml:space="preserve"> 1337510</t>
  </si>
  <si>
    <t>RINV001311414</t>
  </si>
  <si>
    <t>041/2277975</t>
  </si>
  <si>
    <t>80049638/161</t>
  </si>
  <si>
    <t xml:space="preserve"> 1339465</t>
  </si>
  <si>
    <t>RINV001311461</t>
  </si>
  <si>
    <t>041/2275258</t>
  </si>
  <si>
    <t>80049638/135</t>
  </si>
  <si>
    <t xml:space="preserve"> 1338859</t>
  </si>
  <si>
    <t>RINV001311498</t>
  </si>
  <si>
    <t>041/2238537</t>
  </si>
  <si>
    <t>80049638/65</t>
  </si>
  <si>
    <t xml:space="preserve"> 1330396</t>
  </si>
  <si>
    <t>RINV001311626</t>
  </si>
  <si>
    <t>041/2280295</t>
  </si>
  <si>
    <t>80049638/191</t>
  </si>
  <si>
    <t xml:space="preserve"> 1340032</t>
  </si>
  <si>
    <t>RINV001311746</t>
  </si>
  <si>
    <t>041/2279391</t>
  </si>
  <si>
    <t>80049638/175</t>
  </si>
  <si>
    <t xml:space="preserve"> 1339800</t>
  </si>
  <si>
    <t>RINV001312210</t>
  </si>
  <si>
    <t>041/2287232</t>
  </si>
  <si>
    <t>80050773/104</t>
  </si>
  <si>
    <t xml:space="preserve"> 1341605</t>
  </si>
  <si>
    <t>RINV001312278</t>
  </si>
  <si>
    <t>041/2171053</t>
  </si>
  <si>
    <t>80050773/14</t>
  </si>
  <si>
    <t xml:space="preserve"> 1314109</t>
  </si>
  <si>
    <t>RINV001312321</t>
  </si>
  <si>
    <t>041/2285672</t>
  </si>
  <si>
    <t>80050773/94</t>
  </si>
  <si>
    <t xml:space="preserve"> 1341190</t>
  </si>
  <si>
    <t>RINV001312322</t>
  </si>
  <si>
    <t>041/2165505</t>
  </si>
  <si>
    <t>80050773/13</t>
  </si>
  <si>
    <t xml:space="preserve"> 1312598</t>
  </si>
  <si>
    <t>RINV001312341</t>
  </si>
  <si>
    <t>041/2240605</t>
  </si>
  <si>
    <t>80050773/42</t>
  </si>
  <si>
    <t xml:space="preserve"> 1331030</t>
  </si>
  <si>
    <t>RINV001312394</t>
  </si>
  <si>
    <t>041/2285015</t>
  </si>
  <si>
    <t>80050773/89</t>
  </si>
  <si>
    <t xml:space="preserve"> 1341067</t>
  </si>
  <si>
    <t>RINV001312451</t>
  </si>
  <si>
    <t>041/2278110</t>
  </si>
  <si>
    <t>80050773/60</t>
  </si>
  <si>
    <t xml:space="preserve"> 1339502</t>
  </si>
  <si>
    <t>RINV001312462</t>
  </si>
  <si>
    <t>041/2241438</t>
  </si>
  <si>
    <t>80050773/45</t>
  </si>
  <si>
    <t xml:space="preserve"> 1331302</t>
  </si>
  <si>
    <t>RINV001312470</t>
  </si>
  <si>
    <t>041/2259818</t>
  </si>
  <si>
    <t>80050773/55</t>
  </si>
  <si>
    <t xml:space="preserve"> 1335561</t>
  </si>
  <si>
    <t>RINV001312509</t>
  </si>
  <si>
    <t>041/2192038</t>
  </si>
  <si>
    <t>80050773/19</t>
  </si>
  <si>
    <t xml:space="preserve"> 1319903</t>
  </si>
  <si>
    <t>RINV001312535</t>
  </si>
  <si>
    <t>041/2239303</t>
  </si>
  <si>
    <t>80050773/39</t>
  </si>
  <si>
    <t xml:space="preserve"> 1330626</t>
  </si>
  <si>
    <t>RINV001312572</t>
  </si>
  <si>
    <t>041/2277016</t>
  </si>
  <si>
    <t>80050773/59</t>
  </si>
  <si>
    <t xml:space="preserve"> 1339196</t>
  </si>
  <si>
    <t>RINV001312653</t>
  </si>
  <si>
    <t>041/2249082</t>
  </si>
  <si>
    <t>80050773/51</t>
  </si>
  <si>
    <t xml:space="preserve"> 1333364</t>
  </si>
  <si>
    <t>RINV001312682</t>
  </si>
  <si>
    <t>041/2283790</t>
  </si>
  <si>
    <t>80050773/79</t>
  </si>
  <si>
    <t xml:space="preserve"> 1340832</t>
  </si>
  <si>
    <t>RINV001312689</t>
  </si>
  <si>
    <t>041/2137222</t>
  </si>
  <si>
    <t>80050773/5</t>
  </si>
  <si>
    <t xml:space="preserve"> 1305855</t>
  </si>
  <si>
    <t>RINV001312723</t>
  </si>
  <si>
    <t>041/2233132</t>
  </si>
  <si>
    <t>80050773/32</t>
  </si>
  <si>
    <t xml:space="preserve"> 1329157</t>
  </si>
  <si>
    <t>RINV001312729</t>
  </si>
  <si>
    <t>041/2282359</t>
  </si>
  <si>
    <t>80050773/70</t>
  </si>
  <si>
    <t xml:space="preserve"> 1340517</t>
  </si>
  <si>
    <t>RINV001312754</t>
  </si>
  <si>
    <t>041/2202753</t>
  </si>
  <si>
    <t>80050773/23</t>
  </si>
  <si>
    <t xml:space="preserve"> 1322791</t>
  </si>
  <si>
    <t>RINV001312812</t>
  </si>
  <si>
    <t>041/2217805</t>
  </si>
  <si>
    <t>80050773/27</t>
  </si>
  <si>
    <t xml:space="preserve"> 1325923</t>
  </si>
  <si>
    <t>RINV001312902</t>
  </si>
  <si>
    <t>041/2180904</t>
  </si>
  <si>
    <t>80050773/17</t>
  </si>
  <si>
    <t xml:space="preserve"> 1316532</t>
  </si>
  <si>
    <t>RINV001312905</t>
  </si>
  <si>
    <t>041/2274396</t>
  </si>
  <si>
    <t>80050773/58</t>
  </si>
  <si>
    <t xml:space="preserve"> 1338677</t>
  </si>
  <si>
    <t>RINV001313040</t>
  </si>
  <si>
    <t>041/2235133</t>
  </si>
  <si>
    <t>80050773/34</t>
  </si>
  <si>
    <t xml:space="preserve"> 1329600</t>
  </si>
  <si>
    <t>RINV001313067</t>
  </si>
  <si>
    <t>041/2286709</t>
  </si>
  <si>
    <t>80050773/101</t>
  </si>
  <si>
    <t xml:space="preserve"> 1341442</t>
  </si>
  <si>
    <t>RINV001313068</t>
  </si>
  <si>
    <t>041/2285084</t>
  </si>
  <si>
    <t>80050773/90</t>
  </si>
  <si>
    <t xml:space="preserve"> 1341072</t>
  </si>
  <si>
    <t>RINV001313250</t>
  </si>
  <si>
    <t>041/2237279</t>
  </si>
  <si>
    <t>80050773/38</t>
  </si>
  <si>
    <t xml:space="preserve"> 1330097</t>
  </si>
  <si>
    <t>RINV001313259</t>
  </si>
  <si>
    <t>041/2283067</t>
  </si>
  <si>
    <t>80050773/74</t>
  </si>
  <si>
    <t xml:space="preserve"> 1340656</t>
  </si>
  <si>
    <t>RINV001313306</t>
  </si>
  <si>
    <t>041/2235314</t>
  </si>
  <si>
    <t>80050773/35</t>
  </si>
  <si>
    <t xml:space="preserve"> 1329642</t>
  </si>
  <si>
    <t>RINV001313351</t>
  </si>
  <si>
    <t>041/2285368</t>
  </si>
  <si>
    <t>80050773/93</t>
  </si>
  <si>
    <t xml:space="preserve"> 1341130</t>
  </si>
  <si>
    <t>RINV001313399</t>
  </si>
  <si>
    <t>041/2244335</t>
  </si>
  <si>
    <t>80050773/47</t>
  </si>
  <si>
    <t xml:space="preserve"> 1332007</t>
  </si>
  <si>
    <t>RINV001313432</t>
  </si>
  <si>
    <t>041/2282578</t>
  </si>
  <si>
    <t>80050773/71</t>
  </si>
  <si>
    <t xml:space="preserve"> 1340557</t>
  </si>
  <si>
    <t>RINV001313455</t>
  </si>
  <si>
    <t>041/2243381</t>
  </si>
  <si>
    <t>80050773/46</t>
  </si>
  <si>
    <t xml:space="preserve"> 1331759</t>
  </si>
  <si>
    <t>RINV001313503</t>
  </si>
  <si>
    <t>041/2284797</t>
  </si>
  <si>
    <t>80050773/88</t>
  </si>
  <si>
    <t xml:space="preserve"> 1341037</t>
  </si>
  <si>
    <t>RINV001313523</t>
  </si>
  <si>
    <t>041/2240259</t>
  </si>
  <si>
    <t>80050773/40</t>
  </si>
  <si>
    <t xml:space="preserve"> 1330923</t>
  </si>
  <si>
    <t>RINV001313552</t>
  </si>
  <si>
    <t>041/2255288</t>
  </si>
  <si>
    <t>80050773/53</t>
  </si>
  <si>
    <t xml:space="preserve"> 1334753</t>
  </si>
  <si>
    <t>RINV001313589</t>
  </si>
  <si>
    <t>041/2246431</t>
  </si>
  <si>
    <t>80050773/49</t>
  </si>
  <si>
    <t xml:space="preserve"> 1332550</t>
  </si>
  <si>
    <t>RINV001313644</t>
  </si>
  <si>
    <t>041/2284755</t>
  </si>
  <si>
    <t>80050773/87</t>
  </si>
  <si>
    <t xml:space="preserve"> 1341029</t>
  </si>
  <si>
    <t>RINV001313661</t>
  </si>
  <si>
    <t>041/2161381</t>
  </si>
  <si>
    <t>80050773/11</t>
  </si>
  <si>
    <t xml:space="preserve"> 1311382</t>
  </si>
  <si>
    <t>RINV001313688</t>
  </si>
  <si>
    <t>041/2286453</t>
  </si>
  <si>
    <t>80050773/99</t>
  </si>
  <si>
    <t xml:space="preserve"> 1341367</t>
  </si>
  <si>
    <t>RINV001313708</t>
  </si>
  <si>
    <t>041/2246013</t>
  </si>
  <si>
    <t>80050773/48</t>
  </si>
  <si>
    <t xml:space="preserve"> 1332458</t>
  </si>
  <si>
    <t>RINV001313792</t>
  </si>
  <si>
    <t>041/2143784</t>
  </si>
  <si>
    <t>80050773/6</t>
  </si>
  <si>
    <t xml:space="preserve"> 1307214</t>
  </si>
  <si>
    <t>RINV001313856</t>
  </si>
  <si>
    <t>041/2284284</t>
  </si>
  <si>
    <t>80050773/83</t>
  </si>
  <si>
    <t xml:space="preserve"> 1340935</t>
  </si>
  <si>
    <t>RINV001313937</t>
  </si>
  <si>
    <t>041/2240270</t>
  </si>
  <si>
    <t>80050773/41</t>
  </si>
  <si>
    <t xml:space="preserve"> 1330926</t>
  </si>
  <si>
    <t>RINV001313980</t>
  </si>
  <si>
    <t>041/2177223</t>
  </si>
  <si>
    <t>80050773/15</t>
  </si>
  <si>
    <t xml:space="preserve"> 1315593</t>
  </si>
  <si>
    <t>RINV001314002</t>
  </si>
  <si>
    <t>041/2164928</t>
  </si>
  <si>
    <t>80050773/12</t>
  </si>
  <si>
    <t xml:space="preserve"> 1312447</t>
  </si>
  <si>
    <t>RINV001314057</t>
  </si>
  <si>
    <t>041/2287287</t>
  </si>
  <si>
    <t>80050773/105</t>
  </si>
  <si>
    <t xml:space="preserve"> 1341622</t>
  </si>
  <si>
    <t>RINV001314117</t>
  </si>
  <si>
    <t>041/2266602</t>
  </si>
  <si>
    <t>80050773/56</t>
  </si>
  <si>
    <t xml:space="preserve"> 1337032</t>
  </si>
  <si>
    <t>RINV001314123</t>
  </si>
  <si>
    <t>041/2232922</t>
  </si>
  <si>
    <t>80050773/31</t>
  </si>
  <si>
    <t xml:space="preserve"> 1329115</t>
  </si>
  <si>
    <t>RINV001314202</t>
  </si>
  <si>
    <t>041/2283150</t>
  </si>
  <si>
    <t>80050773/76</t>
  </si>
  <si>
    <t xml:space="preserve"> 1340676</t>
  </si>
  <si>
    <t>RINV001314203</t>
  </si>
  <si>
    <t>041/2281911</t>
  </si>
  <si>
    <t>80050773/68</t>
  </si>
  <si>
    <t xml:space="preserve"> 1340421</t>
  </si>
  <si>
    <t>RINV001314213</t>
  </si>
  <si>
    <t>041/2282889</t>
  </si>
  <si>
    <t>80050773/73</t>
  </si>
  <si>
    <t xml:space="preserve"> 1340627</t>
  </si>
  <si>
    <t>RINV001314287</t>
  </si>
  <si>
    <t>041/2284598</t>
  </si>
  <si>
    <t>80050773/84</t>
  </si>
  <si>
    <t xml:space="preserve"> 1340992</t>
  </si>
  <si>
    <t>RINV001314319</t>
  </si>
  <si>
    <t>041/2235488</t>
  </si>
  <si>
    <t>80050773/36</t>
  </si>
  <si>
    <t xml:space="preserve"> 1329669</t>
  </si>
  <si>
    <t>RINV001314380</t>
  </si>
  <si>
    <t>041/2273038</t>
  </si>
  <si>
    <t>80050773/57</t>
  </si>
  <si>
    <t xml:space="preserve"> 1338382</t>
  </si>
  <si>
    <t>RINV001314421</t>
  </si>
  <si>
    <t>041/2280630</t>
  </si>
  <si>
    <t>80050773/67</t>
  </si>
  <si>
    <t xml:space="preserve"> 1340108</t>
  </si>
  <si>
    <t>RINV001314438</t>
  </si>
  <si>
    <t>041/2279755</t>
  </si>
  <si>
    <t>80050773/64</t>
  </si>
  <si>
    <t xml:space="preserve"> 1339891</t>
  </si>
  <si>
    <t>RINV001314508</t>
  </si>
  <si>
    <t>041/2283289</t>
  </si>
  <si>
    <t>80050773/77</t>
  </si>
  <si>
    <t xml:space="preserve"> 1340715</t>
  </si>
  <si>
    <t>RINV001314517</t>
  </si>
  <si>
    <t>041/2214728</t>
  </si>
  <si>
    <t>80050773/25</t>
  </si>
  <si>
    <t xml:space="preserve"> 1325236</t>
  </si>
  <si>
    <t>RINV001314538</t>
  </si>
  <si>
    <t>041/2286360</t>
  </si>
  <si>
    <t>80050773/97</t>
  </si>
  <si>
    <t xml:space="preserve"> 1341353</t>
  </si>
  <si>
    <t>RINV001314553</t>
  </si>
  <si>
    <t>041/2160842</t>
  </si>
  <si>
    <t>80050773/10</t>
  </si>
  <si>
    <t xml:space="preserve"> 1311278</t>
  </si>
  <si>
    <t>RINV001314563</t>
  </si>
  <si>
    <t>041/2286450</t>
  </si>
  <si>
    <t>80050773/98</t>
  </si>
  <si>
    <t xml:space="preserve"> 1341363</t>
  </si>
  <si>
    <t>RINV001314564</t>
  </si>
  <si>
    <t>041/2240609</t>
  </si>
  <si>
    <t>80050773/43</t>
  </si>
  <si>
    <t xml:space="preserve"> 1331032</t>
  </si>
  <si>
    <t>RINV001314565</t>
  </si>
  <si>
    <t>041/2234987</t>
  </si>
  <si>
    <t>80050773/33</t>
  </si>
  <si>
    <t xml:space="preserve"> 1329570</t>
  </si>
  <si>
    <t>RINV001314593</t>
  </si>
  <si>
    <t>041/2283755</t>
  </si>
  <si>
    <t>80050773/78</t>
  </si>
  <si>
    <t xml:space="preserve"> 1340828</t>
  </si>
  <si>
    <t>RINV001314701</t>
  </si>
  <si>
    <t>041/2214806</t>
  </si>
  <si>
    <t>80050773/26</t>
  </si>
  <si>
    <t xml:space="preserve"> 1325259</t>
  </si>
  <si>
    <t>RINV001314705</t>
  </si>
  <si>
    <t>041/2280310</t>
  </si>
  <si>
    <t>80050773/65</t>
  </si>
  <si>
    <t xml:space="preserve"> 1340036</t>
  </si>
  <si>
    <t>RINV001314720</t>
  </si>
  <si>
    <t>041/2117722</t>
  </si>
  <si>
    <t>80050773/2</t>
  </si>
  <si>
    <t xml:space="preserve"> 1301807</t>
  </si>
  <si>
    <t>RINV001314773</t>
  </si>
  <si>
    <t>041/2160686</t>
  </si>
  <si>
    <t>80050773/9</t>
  </si>
  <si>
    <t xml:space="preserve"> 1311246</t>
  </si>
  <si>
    <t>RINV001314778</t>
  </si>
  <si>
    <t>041/2210423</t>
  </si>
  <si>
    <t>80050773/24</t>
  </si>
  <si>
    <t xml:space="preserve"> 1324247</t>
  </si>
  <si>
    <t>RINV001314780</t>
  </si>
  <si>
    <t>041/2282740</t>
  </si>
  <si>
    <t>80050773/72</t>
  </si>
  <si>
    <t xml:space="preserve"> 1340600</t>
  </si>
  <si>
    <t>RINV001314795</t>
  </si>
  <si>
    <t>041/2284032</t>
  </si>
  <si>
    <t>80050773/82</t>
  </si>
  <si>
    <t xml:space="preserve"> 1340882</t>
  </si>
  <si>
    <t>RINV001314830</t>
  </si>
  <si>
    <t>041/2246763</t>
  </si>
  <si>
    <t>80050773/50</t>
  </si>
  <si>
    <t xml:space="preserve"> 1332688</t>
  </si>
  <si>
    <t>RINV001314852</t>
  </si>
  <si>
    <t>041/2283138</t>
  </si>
  <si>
    <t>80050773/75</t>
  </si>
  <si>
    <t xml:space="preserve"> 1340672</t>
  </si>
  <si>
    <t>RINV001314863</t>
  </si>
  <si>
    <t>041/2220223</t>
  </si>
  <si>
    <t>80050773/29</t>
  </si>
  <si>
    <t xml:space="preserve"> 1326373</t>
  </si>
  <si>
    <t>RINV001314881</t>
  </si>
  <si>
    <t>041/2286351</t>
  </si>
  <si>
    <t>80050773/96</t>
  </si>
  <si>
    <t xml:space="preserve"> 1341341</t>
  </si>
  <si>
    <t>RINV001314938</t>
  </si>
  <si>
    <t>041/2283956</t>
  </si>
  <si>
    <t>80050773/81</t>
  </si>
  <si>
    <t xml:space="preserve"> 1340871</t>
  </si>
  <si>
    <t>RINV001314953</t>
  </si>
  <si>
    <t>041/2135967</t>
  </si>
  <si>
    <t>80050773/4</t>
  </si>
  <si>
    <t xml:space="preserve"> 1305595</t>
  </si>
  <si>
    <t>RINV001315071</t>
  </si>
  <si>
    <t>041/2287081</t>
  </si>
  <si>
    <t>80050773/103</t>
  </si>
  <si>
    <t xml:space="preserve"> 1341560</t>
  </si>
  <si>
    <t>RINV001315089</t>
  </si>
  <si>
    <t>041/2236646</t>
  </si>
  <si>
    <t>80050773/37</t>
  </si>
  <si>
    <t xml:space="preserve"> 1329926</t>
  </si>
  <si>
    <t>RINV001315103</t>
  </si>
  <si>
    <t>041/2279630</t>
  </si>
  <si>
    <t>80050773/62</t>
  </si>
  <si>
    <t xml:space="preserve"> 1339861</t>
  </si>
  <si>
    <t>RINV001315105</t>
  </si>
  <si>
    <t>041/2177976</t>
  </si>
  <si>
    <t>80050773/16</t>
  </si>
  <si>
    <t xml:space="preserve"> 1315801</t>
  </si>
  <si>
    <t>RINV001315137</t>
  </si>
  <si>
    <t>041/2241107</t>
  </si>
  <si>
    <t>80050773/44</t>
  </si>
  <si>
    <t xml:space="preserve"> 1331176</t>
  </si>
  <si>
    <t>RINV001315170</t>
  </si>
  <si>
    <t>041/2219537</t>
  </si>
  <si>
    <t>80050773/28</t>
  </si>
  <si>
    <t xml:space="preserve"> 1326226</t>
  </si>
  <si>
    <t>RINV001315180</t>
  </si>
  <si>
    <t>041/2286993</t>
  </si>
  <si>
    <t>80050773/102</t>
  </si>
  <si>
    <t xml:space="preserve"> 1341540</t>
  </si>
  <si>
    <t>RINV001315183</t>
  </si>
  <si>
    <t>041/2194010</t>
  </si>
  <si>
    <t>80050773/20</t>
  </si>
  <si>
    <t xml:space="preserve"> 1320405</t>
  </si>
  <si>
    <t>RINV001315197</t>
  </si>
  <si>
    <t>041/2279704</t>
  </si>
  <si>
    <t>80050773/63</t>
  </si>
  <si>
    <t xml:space="preserve"> 1339883</t>
  </si>
  <si>
    <t>RINV001315227</t>
  </si>
  <si>
    <t>041/2284601</t>
  </si>
  <si>
    <t>80050773/85</t>
  </si>
  <si>
    <t xml:space="preserve"> 1340993</t>
  </si>
  <si>
    <t>RINV001315316</t>
  </si>
  <si>
    <t>041/2283908</t>
  </si>
  <si>
    <t>80050773/80</t>
  </si>
  <si>
    <t xml:space="preserve"> 1340860</t>
  </si>
  <si>
    <t>RINV001315370</t>
  </si>
  <si>
    <t>041/2154309</t>
  </si>
  <si>
    <t>80050773/8</t>
  </si>
  <si>
    <t xml:space="preserve"> 1309827</t>
  </si>
  <si>
    <t>RINV001315421</t>
  </si>
  <si>
    <t>041/2282035</t>
  </si>
  <si>
    <t>80050773/69</t>
  </si>
  <si>
    <t xml:space="preserve"> 1340440</t>
  </si>
  <si>
    <t>RINV001315459</t>
  </si>
  <si>
    <t>041/2225966</t>
  </si>
  <si>
    <t>80050773/30</t>
  </si>
  <si>
    <t xml:space="preserve"> 1327568</t>
  </si>
  <si>
    <t>RINV001315492</t>
  </si>
  <si>
    <t>041/2195444</t>
  </si>
  <si>
    <t>80050773/21</t>
  </si>
  <si>
    <t xml:space="preserve"> 1320753</t>
  </si>
  <si>
    <t>RINV001315494</t>
  </si>
  <si>
    <t>041/2195695</t>
  </si>
  <si>
    <t>80050773/22</t>
  </si>
  <si>
    <t xml:space="preserve"> 1320820</t>
  </si>
  <si>
    <t>RINV001315574</t>
  </si>
  <si>
    <t>041/2185853</t>
  </si>
  <si>
    <t>80050773/18</t>
  </si>
  <si>
    <t xml:space="preserve"> 1318196</t>
  </si>
  <si>
    <t>RINV001315577</t>
  </si>
  <si>
    <t>041/2285268</t>
  </si>
  <si>
    <t>80050773/92</t>
  </si>
  <si>
    <t xml:space="preserve"> 1341110</t>
  </si>
  <si>
    <t>RINV001315626</t>
  </si>
  <si>
    <t>041/2284620</t>
  </si>
  <si>
    <t>80050773/86</t>
  </si>
  <si>
    <t xml:space="preserve"> 1340994</t>
  </si>
  <si>
    <t>RINV001315634</t>
  </si>
  <si>
    <t>041/2148007</t>
  </si>
  <si>
    <t>80050773/7</t>
  </si>
  <si>
    <t xml:space="preserve"> 1308228</t>
  </si>
  <si>
    <t>RINV001315656</t>
  </si>
  <si>
    <t>041/2287315</t>
  </si>
  <si>
    <t>80050773/106</t>
  </si>
  <si>
    <t xml:space="preserve"> 1341631</t>
  </si>
  <si>
    <t>RINV001315682</t>
  </si>
  <si>
    <t>041/2125754</t>
  </si>
  <si>
    <t>80050773/3</t>
  </si>
  <si>
    <t xml:space="preserve"> 1303430</t>
  </si>
  <si>
    <t>RINV001315691</t>
  </si>
  <si>
    <t>041/2286603</t>
  </si>
  <si>
    <t>80050773/100</t>
  </si>
  <si>
    <t xml:space="preserve"> 1341400</t>
  </si>
  <si>
    <t>RINV001315807</t>
  </si>
  <si>
    <t>041/2280341</t>
  </si>
  <si>
    <t>80050773/66</t>
  </si>
  <si>
    <t xml:space="preserve"> 1340040</t>
  </si>
  <si>
    <t>RINV001315860</t>
  </si>
  <si>
    <t>041/2278261</t>
  </si>
  <si>
    <t>80050773/61</t>
  </si>
  <si>
    <t xml:space="preserve"> 1339536</t>
  </si>
  <si>
    <t>RINV001315877</t>
  </si>
  <si>
    <t>041/2258547</t>
  </si>
  <si>
    <t>80050773/54</t>
  </si>
  <si>
    <t xml:space="preserve"> 1335389</t>
  </si>
  <si>
    <t>RINV001315895</t>
  </si>
  <si>
    <t>041/2250612</t>
  </si>
  <si>
    <t>80050773/52</t>
  </si>
  <si>
    <t xml:space="preserve"> 1333681</t>
  </si>
  <si>
    <t>RINV001315917</t>
  </si>
  <si>
    <t>041/2285145</t>
  </si>
  <si>
    <t>80050773/91</t>
  </si>
  <si>
    <t xml:space="preserve"> 1341077</t>
  </si>
  <si>
    <t>RINV001315931</t>
  </si>
  <si>
    <t>041/2285689</t>
  </si>
  <si>
    <t>80050773/95</t>
  </si>
  <si>
    <t xml:space="preserve"> 1341191</t>
  </si>
  <si>
    <t>RINV001315967</t>
  </si>
  <si>
    <t>041/2111607</t>
  </si>
  <si>
    <t>80050773/1</t>
  </si>
  <si>
    <t xml:space="preserve"> 1300560</t>
  </si>
  <si>
    <t>RINV001316370</t>
  </si>
  <si>
    <t>041/2271327</t>
  </si>
  <si>
    <t>80053350/114</t>
  </si>
  <si>
    <t xml:space="preserve"> 1338005</t>
  </si>
  <si>
    <t>RINV001316413</t>
  </si>
  <si>
    <t>041/2204216</t>
  </si>
  <si>
    <t>80053350/43</t>
  </si>
  <si>
    <t xml:space="preserve"> 1323111</t>
  </si>
  <si>
    <t>RINV001316472</t>
  </si>
  <si>
    <t>041/2203724</t>
  </si>
  <si>
    <t>80053350/42</t>
  </si>
  <si>
    <t xml:space="preserve"> 1323030</t>
  </si>
  <si>
    <t>RINV001316540</t>
  </si>
  <si>
    <t>041/2295512</t>
  </si>
  <si>
    <t>80053350/232</t>
  </si>
  <si>
    <t xml:space="preserve"> 1343619</t>
  </si>
  <si>
    <t>RINV001316544</t>
  </si>
  <si>
    <t>041/2290391</t>
  </si>
  <si>
    <t>80053350/200</t>
  </si>
  <si>
    <t xml:space="preserve"> 1342442</t>
  </si>
  <si>
    <t>RINV001316550</t>
  </si>
  <si>
    <t>041/2289135</t>
  </si>
  <si>
    <t>80053350/183</t>
  </si>
  <si>
    <t xml:space="preserve"> 1342133</t>
  </si>
  <si>
    <t>RINV001316597</t>
  </si>
  <si>
    <t>041/2159587</t>
  </si>
  <si>
    <t>80053350/14</t>
  </si>
  <si>
    <t xml:space="preserve"> 1310982</t>
  </si>
  <si>
    <t>RINV001316613</t>
  </si>
  <si>
    <t>041/2161488</t>
  </si>
  <si>
    <t>80053350/17</t>
  </si>
  <si>
    <t xml:space="preserve"> 1311404</t>
  </si>
  <si>
    <t>RINV001316636</t>
  </si>
  <si>
    <t>041/2280111</t>
  </si>
  <si>
    <t>80053350/140</t>
  </si>
  <si>
    <t xml:space="preserve"> 1339994</t>
  </si>
  <si>
    <t>RINV001316694</t>
  </si>
  <si>
    <t>041/2249040</t>
  </si>
  <si>
    <t>80053350/93</t>
  </si>
  <si>
    <t xml:space="preserve"> 1333347</t>
  </si>
  <si>
    <t>RINV001316720</t>
  </si>
  <si>
    <t>041/2289563</t>
  </si>
  <si>
    <t>80053350/188</t>
  </si>
  <si>
    <t xml:space="preserve"> 1342226</t>
  </si>
  <si>
    <t>RINV001316735</t>
  </si>
  <si>
    <t>041/2294919</t>
  </si>
  <si>
    <t>80053350/230</t>
  </si>
  <si>
    <t xml:space="preserve"> 1343476</t>
  </si>
  <si>
    <t>RINV001316739</t>
  </si>
  <si>
    <t>041/2281434</t>
  </si>
  <si>
    <t>80053350/141</t>
  </si>
  <si>
    <t xml:space="preserve"> 1340295</t>
  </si>
  <si>
    <t>RINV001316745</t>
  </si>
  <si>
    <t>041/2287395</t>
  </si>
  <si>
    <t>80053350/162</t>
  </si>
  <si>
    <t xml:space="preserve"> 1341656</t>
  </si>
  <si>
    <t>RINV001316800</t>
  </si>
  <si>
    <t>041/2271214</t>
  </si>
  <si>
    <t>80053350/113</t>
  </si>
  <si>
    <t xml:space="preserve"> 1337975</t>
  </si>
  <si>
    <t>RINV001316810</t>
  </si>
  <si>
    <t>041/2144544</t>
  </si>
  <si>
    <t>80053350/4</t>
  </si>
  <si>
    <t xml:space="preserve"> 1307403</t>
  </si>
  <si>
    <t>RINV001316814</t>
  </si>
  <si>
    <t>041/2278796</t>
  </si>
  <si>
    <t>80053350/135</t>
  </si>
  <si>
    <t xml:space="preserve"> 1339651</t>
  </si>
  <si>
    <t>RINV001316841</t>
  </si>
  <si>
    <t>041/2290298</t>
  </si>
  <si>
    <t>80053350/197</t>
  </si>
  <si>
    <t xml:space="preserve"> 1342408</t>
  </si>
  <si>
    <t>RINV001316874</t>
  </si>
  <si>
    <t>041/2295283</t>
  </si>
  <si>
    <t>80053350/231</t>
  </si>
  <si>
    <t xml:space="preserve"> 1343558</t>
  </si>
  <si>
    <t>RINV001316894</t>
  </si>
  <si>
    <t>041/2288286</t>
  </si>
  <si>
    <t>80053350/170</t>
  </si>
  <si>
    <t xml:space="preserve"> 1341810</t>
  </si>
  <si>
    <t>RINV001316944</t>
  </si>
  <si>
    <t>041/2118928</t>
  </si>
  <si>
    <t>80053350/1</t>
  </si>
  <si>
    <t xml:space="preserve"> 1302013</t>
  </si>
  <si>
    <t>RINV001316970</t>
  </si>
  <si>
    <t>041/2290105</t>
  </si>
  <si>
    <t>80053350/196</t>
  </si>
  <si>
    <t xml:space="preserve"> 1342368</t>
  </si>
  <si>
    <t>RINV001316974</t>
  </si>
  <si>
    <t>041/2180262</t>
  </si>
  <si>
    <t>80053350/22</t>
  </si>
  <si>
    <t xml:space="preserve"> 1316359</t>
  </si>
  <si>
    <t>RINV001316982</t>
  </si>
  <si>
    <t>041/2289272</t>
  </si>
  <si>
    <t>80053350/184</t>
  </si>
  <si>
    <t xml:space="preserve"> 1342167</t>
  </si>
  <si>
    <t>RINV001317025</t>
  </si>
  <si>
    <t>041/2290060</t>
  </si>
  <si>
    <t>80053350/194</t>
  </si>
  <si>
    <t xml:space="preserve"> 1342360</t>
  </si>
  <si>
    <t>RINV001317102</t>
  </si>
  <si>
    <t>041/2147295</t>
  </si>
  <si>
    <t>80053350/6</t>
  </si>
  <si>
    <t xml:space="preserve"> 1308062</t>
  </si>
  <si>
    <t>RINV001317117</t>
  </si>
  <si>
    <t>041/2189469</t>
  </si>
  <si>
    <t>80053350/32</t>
  </si>
  <si>
    <t xml:space="preserve"> 1319213</t>
  </si>
  <si>
    <t>RINV001317197</t>
  </si>
  <si>
    <t>041/2260910</t>
  </si>
  <si>
    <t>80053350/103</t>
  </si>
  <si>
    <t xml:space="preserve"> 1335805</t>
  </si>
  <si>
    <t>RINV001317228</t>
  </si>
  <si>
    <t>041/2282419</t>
  </si>
  <si>
    <t>80053350/144</t>
  </si>
  <si>
    <t xml:space="preserve"> 1340531</t>
  </si>
  <si>
    <t>RINV001317284</t>
  </si>
  <si>
    <t>041/2216620</t>
  </si>
  <si>
    <t>80053350/49</t>
  </si>
  <si>
    <t xml:space="preserve"> 1325672</t>
  </si>
  <si>
    <t>RINV001317363</t>
  </si>
  <si>
    <t>041/2288682</t>
  </si>
  <si>
    <t>80053350/176</t>
  </si>
  <si>
    <t xml:space="preserve"> 1341945</t>
  </si>
  <si>
    <t>RINV001317364</t>
  </si>
  <si>
    <t>041/2291064</t>
  </si>
  <si>
    <t>80053350/209</t>
  </si>
  <si>
    <t xml:space="preserve"> 1342607</t>
  </si>
  <si>
    <t>RINV001317494</t>
  </si>
  <si>
    <t>041/2227901</t>
  </si>
  <si>
    <t>80053350/58</t>
  </si>
  <si>
    <t xml:space="preserve"> 1327990</t>
  </si>
  <si>
    <t>RINV001317525</t>
  </si>
  <si>
    <t>041/2288528</t>
  </si>
  <si>
    <t>80053350/174</t>
  </si>
  <si>
    <t xml:space="preserve"> 1341908</t>
  </si>
  <si>
    <t>RINV001317605</t>
  </si>
  <si>
    <t>041/2288709</t>
  </si>
  <si>
    <t>80053350/177</t>
  </si>
  <si>
    <t xml:space="preserve"> 1341941</t>
  </si>
  <si>
    <t>RINV001317642</t>
  </si>
  <si>
    <t>041/2294435</t>
  </si>
  <si>
    <t>80053350/228</t>
  </si>
  <si>
    <t xml:space="preserve"> 1343363</t>
  </si>
  <si>
    <t>RINV001317643</t>
  </si>
  <si>
    <t>041/2279085</t>
  </si>
  <si>
    <t>80053350/138</t>
  </si>
  <si>
    <t xml:space="preserve"> 1339711</t>
  </si>
  <si>
    <t>RINV001317706</t>
  </si>
  <si>
    <t>041/2215702</t>
  </si>
  <si>
    <t>80053350/48</t>
  </si>
  <si>
    <t xml:space="preserve"> 1325448</t>
  </si>
  <si>
    <t>RINV001317822</t>
  </si>
  <si>
    <t>041/2237718</t>
  </si>
  <si>
    <t>80053350/74</t>
  </si>
  <si>
    <t xml:space="preserve"> 1330185</t>
  </si>
  <si>
    <t>RINV001317946</t>
  </si>
  <si>
    <t>041/2291742</t>
  </si>
  <si>
    <t>80053350/213</t>
  </si>
  <si>
    <t xml:space="preserve"> 1342768</t>
  </si>
  <si>
    <t>RINV001318015</t>
  </si>
  <si>
    <t>041/2119850</t>
  </si>
  <si>
    <t>80053350/2</t>
  </si>
  <si>
    <t xml:space="preserve"> 1302194</t>
  </si>
  <si>
    <t>RINV001318048</t>
  </si>
  <si>
    <t>041/2241509</t>
  </si>
  <si>
    <t>80053350/78</t>
  </si>
  <si>
    <t xml:space="preserve"> 1331319</t>
  </si>
  <si>
    <t>RINV001318050</t>
  </si>
  <si>
    <t>041/2290101</t>
  </si>
  <si>
    <t>80053350/195</t>
  </si>
  <si>
    <t xml:space="preserve"> 1342366</t>
  </si>
  <si>
    <t>RINV001318126</t>
  </si>
  <si>
    <t>041/2286722</t>
  </si>
  <si>
    <t>80053350/155</t>
  </si>
  <si>
    <t xml:space="preserve"> 1341445</t>
  </si>
  <si>
    <t>RINV001318199</t>
  </si>
  <si>
    <t>041/2235022</t>
  </si>
  <si>
    <t>80053350/70</t>
  </si>
  <si>
    <t xml:space="preserve"> 1329578</t>
  </si>
  <si>
    <t>RINV001318253</t>
  </si>
  <si>
    <t>041/2227699</t>
  </si>
  <si>
    <t>80053350/57</t>
  </si>
  <si>
    <t xml:space="preserve"> 1327928</t>
  </si>
  <si>
    <t>RINV001318367</t>
  </si>
  <si>
    <t>041/2290619</t>
  </si>
  <si>
    <t>80053350/203</t>
  </si>
  <si>
    <t xml:space="preserve"> 1342502</t>
  </si>
  <si>
    <t>RINV001318408</t>
  </si>
  <si>
    <t>041/2202490</t>
  </si>
  <si>
    <t>80053350/39</t>
  </si>
  <si>
    <t xml:space="preserve"> 1322736</t>
  </si>
  <si>
    <t>RINV001318448</t>
  </si>
  <si>
    <t>041/2289374</t>
  </si>
  <si>
    <t>80053350/185</t>
  </si>
  <si>
    <t xml:space="preserve"> 1342191</t>
  </si>
  <si>
    <t>RINV001318469</t>
  </si>
  <si>
    <t>041/2286826</t>
  </si>
  <si>
    <t>80053350/157</t>
  </si>
  <si>
    <t xml:space="preserve"> 1341482</t>
  </si>
  <si>
    <t>RINV001318726</t>
  </si>
  <si>
    <t>041/2251918</t>
  </si>
  <si>
    <t>80053350/98</t>
  </si>
  <si>
    <t xml:space="preserve"> 1333940</t>
  </si>
  <si>
    <t>RINV001318827</t>
  </si>
  <si>
    <t>041/2272251</t>
  </si>
  <si>
    <t>80053350/117</t>
  </si>
  <si>
    <t xml:space="preserve"> 1338221</t>
  </si>
  <si>
    <t>RINV001318865</t>
  </si>
  <si>
    <t>041/2283859</t>
  </si>
  <si>
    <t>80053350/149</t>
  </si>
  <si>
    <t xml:space="preserve"> 1340848</t>
  </si>
  <si>
    <t>RINV001319058</t>
  </si>
  <si>
    <t>041/2160270</t>
  </si>
  <si>
    <t>80053350/16</t>
  </si>
  <si>
    <t xml:space="preserve"> 1311155</t>
  </si>
  <si>
    <t>RINV001319113</t>
  </si>
  <si>
    <t>041/2263605</t>
  </si>
  <si>
    <t>80053350/105</t>
  </si>
  <si>
    <t xml:space="preserve"> 1336374</t>
  </si>
  <si>
    <t>RINV001319120</t>
  </si>
  <si>
    <t>041/2272264</t>
  </si>
  <si>
    <t>80053350/118</t>
  </si>
  <si>
    <t xml:space="preserve"> 1338226</t>
  </si>
  <si>
    <t>RINV001319132</t>
  </si>
  <si>
    <t>041/2293997</t>
  </si>
  <si>
    <t>80053350/227</t>
  </si>
  <si>
    <t xml:space="preserve"> 1343274</t>
  </si>
  <si>
    <t>RINV001319146</t>
  </si>
  <si>
    <t>041/2210907</t>
  </si>
  <si>
    <t>80053350/46</t>
  </si>
  <si>
    <t xml:space="preserve"> 1324361</t>
  </si>
  <si>
    <t>RINV001319164</t>
  </si>
  <si>
    <t>041/2269691</t>
  </si>
  <si>
    <t>80053350/110</t>
  </si>
  <si>
    <t xml:space="preserve"> 1337673</t>
  </si>
  <si>
    <t>RINV001319281</t>
  </si>
  <si>
    <t>041/2233535</t>
  </si>
  <si>
    <t>80053350/66</t>
  </si>
  <si>
    <t xml:space="preserve"> 1329259</t>
  </si>
  <si>
    <t>RINV001319355</t>
  </si>
  <si>
    <t>041/2290731</t>
  </si>
  <si>
    <t>80053350/205</t>
  </si>
  <si>
    <t xml:space="preserve"> 1342528</t>
  </si>
  <si>
    <t>RINV001319369</t>
  </si>
  <si>
    <t>041/2184580</t>
  </si>
  <si>
    <t>80053350/27</t>
  </si>
  <si>
    <t xml:space="preserve"> 1317846</t>
  </si>
  <si>
    <t>RINV001319427</t>
  </si>
  <si>
    <t>041/2268330</t>
  </si>
  <si>
    <t>80053350/108</t>
  </si>
  <si>
    <t xml:space="preserve"> 1337370</t>
  </si>
  <si>
    <t>RINV001319479</t>
  </si>
  <si>
    <t>041/2288430</t>
  </si>
  <si>
    <t>80053350/172</t>
  </si>
  <si>
    <t xml:space="preserve"> 1341890</t>
  </si>
  <si>
    <t>RINV001319517</t>
  </si>
  <si>
    <t>041/2235596</t>
  </si>
  <si>
    <t>80053350/71</t>
  </si>
  <si>
    <t xml:space="preserve"> 1329692</t>
  </si>
  <si>
    <t>RINV001319543</t>
  </si>
  <si>
    <t>041/2186852</t>
  </si>
  <si>
    <t>80053350/28</t>
  </si>
  <si>
    <t xml:space="preserve"> 1318446</t>
  </si>
  <si>
    <t>RINV001319565</t>
  </si>
  <si>
    <t>041/2192855</t>
  </si>
  <si>
    <t>80053350/33</t>
  </si>
  <si>
    <t xml:space="preserve"> 1320085</t>
  </si>
  <si>
    <t>RINV001319651</t>
  </si>
  <si>
    <t>041/2183279</t>
  </si>
  <si>
    <t>80053350/24</t>
  </si>
  <si>
    <t xml:space="preserve"> 1317217</t>
  </si>
  <si>
    <t>RINV001319710</t>
  </si>
  <si>
    <t>041/2287206</t>
  </si>
  <si>
    <t>80053350/160</t>
  </si>
  <si>
    <t xml:space="preserve"> 1341596</t>
  </si>
  <si>
    <t>RINV001319723</t>
  </si>
  <si>
    <t>041/2189037</t>
  </si>
  <si>
    <t>80053350/31</t>
  </si>
  <si>
    <t xml:space="preserve"> 1319123</t>
  </si>
  <si>
    <t>RINV001319784</t>
  </si>
  <si>
    <t>041/2258475</t>
  </si>
  <si>
    <t>80053350/101</t>
  </si>
  <si>
    <t xml:space="preserve"> 1335374</t>
  </si>
  <si>
    <t>RINV001319795</t>
  </si>
  <si>
    <t>041/2157779</t>
  </si>
  <si>
    <t>80053350/11</t>
  </si>
  <si>
    <t xml:space="preserve"> 1310573</t>
  </si>
  <si>
    <t>RINV001319812</t>
  </si>
  <si>
    <t>041/2235970</t>
  </si>
  <si>
    <t>80053350/73</t>
  </si>
  <si>
    <t xml:space="preserve"> 1329742</t>
  </si>
  <si>
    <t>RINV001319841</t>
  </si>
  <si>
    <t>041/2270662</t>
  </si>
  <si>
    <t>80053350/112</t>
  </si>
  <si>
    <t xml:space="preserve"> 1337868</t>
  </si>
  <si>
    <t>RINV001319869</t>
  </si>
  <si>
    <t>041/2285416</t>
  </si>
  <si>
    <t>80053350/152</t>
  </si>
  <si>
    <t xml:space="preserve"> 1341136</t>
  </si>
  <si>
    <t>RINV001319881</t>
  </si>
  <si>
    <t>041/2256425</t>
  </si>
  <si>
    <t>80053350/100</t>
  </si>
  <si>
    <t xml:space="preserve"> 1334975</t>
  </si>
  <si>
    <t>RINV001319889</t>
  </si>
  <si>
    <t>041/2289904</t>
  </si>
  <si>
    <t>80053350/192</t>
  </si>
  <si>
    <t xml:space="preserve"> 1342323</t>
  </si>
  <si>
    <t>RINV001319915</t>
  </si>
  <si>
    <t>041/2291616</t>
  </si>
  <si>
    <t>80053350/212</t>
  </si>
  <si>
    <t xml:space="preserve"> 1342730</t>
  </si>
  <si>
    <t>RINV001319922</t>
  </si>
  <si>
    <t>041/2232764</t>
  </si>
  <si>
    <t>80053350/64</t>
  </si>
  <si>
    <t xml:space="preserve"> 1329073</t>
  </si>
  <si>
    <t>RINV001319959</t>
  </si>
  <si>
    <t>041/2277122</t>
  </si>
  <si>
    <t>80053350/126</t>
  </si>
  <si>
    <t xml:space="preserve"> 1339237</t>
  </si>
  <si>
    <t>RINV001319963</t>
  </si>
  <si>
    <t>041/2288963</t>
  </si>
  <si>
    <t>80053350/180</t>
  </si>
  <si>
    <t xml:space="preserve"> 1342091</t>
  </si>
  <si>
    <t>RINV001319964</t>
  </si>
  <si>
    <t>041/2203301</t>
  </si>
  <si>
    <t>80053350/40</t>
  </si>
  <si>
    <t xml:space="preserve"> 1322927</t>
  </si>
  <si>
    <t>RINV001319995</t>
  </si>
  <si>
    <t>041/2268914</t>
  </si>
  <si>
    <t>80053350/109</t>
  </si>
  <si>
    <t xml:space="preserve"> 1337494</t>
  </si>
  <si>
    <t>RINV001320020</t>
  </si>
  <si>
    <t>041/2266691</t>
  </si>
  <si>
    <t>80053350/106</t>
  </si>
  <si>
    <t xml:space="preserve"> 1337056</t>
  </si>
  <si>
    <t>RINV001320030</t>
  </si>
  <si>
    <t>041/2146104</t>
  </si>
  <si>
    <t>80053350/5</t>
  </si>
  <si>
    <t xml:space="preserve"> 1307793</t>
  </si>
  <si>
    <t>RINV001320085</t>
  </si>
  <si>
    <t>041/2242978</t>
  </si>
  <si>
    <t>80053350/80</t>
  </si>
  <si>
    <t xml:space="preserve"> 1331677</t>
  </si>
  <si>
    <t>RINV001320094</t>
  </si>
  <si>
    <t>041/2200993</t>
  </si>
  <si>
    <t>80053350/36</t>
  </si>
  <si>
    <t xml:space="preserve"> 1322216</t>
  </si>
  <si>
    <t>RINV001320143</t>
  </si>
  <si>
    <t>041/2278862</t>
  </si>
  <si>
    <t>80053350/136</t>
  </si>
  <si>
    <t xml:space="preserve"> 1339657</t>
  </si>
  <si>
    <t>RINV001320187</t>
  </si>
  <si>
    <t>041/2210241</t>
  </si>
  <si>
    <t>80053350/45</t>
  </si>
  <si>
    <t xml:space="preserve"> 1324202</t>
  </si>
  <si>
    <t>RINV001320213</t>
  </si>
  <si>
    <t>041/2291279</t>
  </si>
  <si>
    <t>80053350/211</t>
  </si>
  <si>
    <t xml:space="preserve"> 1342643</t>
  </si>
  <si>
    <t>RINV001320215</t>
  </si>
  <si>
    <t>041/2197238</t>
  </si>
  <si>
    <t>80053350/34</t>
  </si>
  <si>
    <t xml:space="preserve"> 1321193</t>
  </si>
  <si>
    <t>RINV001320232</t>
  </si>
  <si>
    <t>041/2241522</t>
  </si>
  <si>
    <t>80053350/79</t>
  </si>
  <si>
    <t xml:space="preserve"> 1331321</t>
  </si>
  <si>
    <t>RINV001320294</t>
  </si>
  <si>
    <t>041/2226248</t>
  </si>
  <si>
    <t>80053350/55</t>
  </si>
  <si>
    <t xml:space="preserve"> 1327631</t>
  </si>
  <si>
    <t>RINV001320354</t>
  </si>
  <si>
    <t>041/2290733</t>
  </si>
  <si>
    <t>80053350/206</t>
  </si>
  <si>
    <t xml:space="preserve"> 1342529</t>
  </si>
  <si>
    <t>RINV001320386</t>
  </si>
  <si>
    <t>041/2278300</t>
  </si>
  <si>
    <t>80053350/129</t>
  </si>
  <si>
    <t xml:space="preserve"> 1339551</t>
  </si>
  <si>
    <t>RINV001320421</t>
  </si>
  <si>
    <t>041/2282533</t>
  </si>
  <si>
    <t>80053350/145</t>
  </si>
  <si>
    <t xml:space="preserve"> 1340554</t>
  </si>
  <si>
    <t>RINV001320431</t>
  </si>
  <si>
    <t>041/2292125</t>
  </si>
  <si>
    <t>80053350/214</t>
  </si>
  <si>
    <t xml:space="preserve"> 1342882</t>
  </si>
  <si>
    <t>RINV001320440</t>
  </si>
  <si>
    <t>041/2241429</t>
  </si>
  <si>
    <t>80053350/77</t>
  </si>
  <si>
    <t xml:space="preserve"> 1331296</t>
  </si>
  <si>
    <t>RINV001320474</t>
  </si>
  <si>
    <t>041/2206671</t>
  </si>
  <si>
    <t>80053350/44</t>
  </si>
  <si>
    <t xml:space="preserve"> 1323504</t>
  </si>
  <si>
    <t>RINV001320480</t>
  </si>
  <si>
    <t>041/2283134</t>
  </si>
  <si>
    <t>80053350/147</t>
  </si>
  <si>
    <t xml:space="preserve"> 1340667</t>
  </si>
  <si>
    <t>RINV001320577</t>
  </si>
  <si>
    <t>041/2235870</t>
  </si>
  <si>
    <t>80053350/72</t>
  </si>
  <si>
    <t xml:space="preserve"> 1329724</t>
  </si>
  <si>
    <t>RINV001320626</t>
  </si>
  <si>
    <t>041/2279472</t>
  </si>
  <si>
    <t>80053350/139</t>
  </si>
  <si>
    <t xml:space="preserve"> 1339814</t>
  </si>
  <si>
    <t>RINV001320627</t>
  </si>
  <si>
    <t>041/2159103</t>
  </si>
  <si>
    <t>80053350/13</t>
  </si>
  <si>
    <t xml:space="preserve"> 1310875</t>
  </si>
  <si>
    <t>RINV001320664</t>
  </si>
  <si>
    <t>041/2150850</t>
  </si>
  <si>
    <t>80053350/7</t>
  </si>
  <si>
    <t xml:space="preserve"> 1308968</t>
  </si>
  <si>
    <t>RINV001320726</t>
  </si>
  <si>
    <t>041/2231156</t>
  </si>
  <si>
    <t>80053350/59</t>
  </si>
  <si>
    <t xml:space="preserve"> 1328724</t>
  </si>
  <si>
    <t>RINV001320739</t>
  </si>
  <si>
    <t>041/2159665</t>
  </si>
  <si>
    <t>80053350/15</t>
  </si>
  <si>
    <t xml:space="preserve"> 1310994</t>
  </si>
  <si>
    <t>RINV001320747</t>
  </si>
  <si>
    <t>041/2203383</t>
  </si>
  <si>
    <t>80053350/41</t>
  </si>
  <si>
    <t xml:space="preserve"> 1322946</t>
  </si>
  <si>
    <t>RINV001320781</t>
  </si>
  <si>
    <t>041/2294522</t>
  </si>
  <si>
    <t>80053350/229</t>
  </si>
  <si>
    <t xml:space="preserve"> 1343381</t>
  </si>
  <si>
    <t>RINV001320844</t>
  </si>
  <si>
    <t>041/2277234</t>
  </si>
  <si>
    <t>80053350/127</t>
  </si>
  <si>
    <t xml:space="preserve"> 1339259</t>
  </si>
  <si>
    <t>RINV001320848</t>
  </si>
  <si>
    <t>041/2274159</t>
  </si>
  <si>
    <t>80053350/121</t>
  </si>
  <si>
    <t xml:space="preserve"> 1338633</t>
  </si>
  <si>
    <t>RINV001320874</t>
  </si>
  <si>
    <t>041/2271575</t>
  </si>
  <si>
    <t>80053350/116</t>
  </si>
  <si>
    <t xml:space="preserve"> 1338052</t>
  </si>
  <si>
    <t>RINV001320917</t>
  </si>
  <si>
    <t>041/2260936</t>
  </si>
  <si>
    <t>80053350/104</t>
  </si>
  <si>
    <t xml:space="preserve"> 1335810</t>
  </si>
  <si>
    <t>RINV001320919</t>
  </si>
  <si>
    <t>041/2271333</t>
  </si>
  <si>
    <t>80053350/115</t>
  </si>
  <si>
    <t xml:space="preserve"> 1338009</t>
  </si>
  <si>
    <t>RINV001320945</t>
  </si>
  <si>
    <t>041/2212228</t>
  </si>
  <si>
    <t>80053350/47</t>
  </si>
  <si>
    <t xml:space="preserve"> 1324670</t>
  </si>
  <si>
    <t>RINV001321015</t>
  </si>
  <si>
    <t>041/2247753</t>
  </si>
  <si>
    <t>80053350/89</t>
  </si>
  <si>
    <t xml:space="preserve"> 1332850</t>
  </si>
  <si>
    <t>RINV001321038</t>
  </si>
  <si>
    <t>041/2274161</t>
  </si>
  <si>
    <t>80053350/122</t>
  </si>
  <si>
    <t xml:space="preserve"> 1338634</t>
  </si>
  <si>
    <t>RINV001321075</t>
  </si>
  <si>
    <t>041/2287820</t>
  </si>
  <si>
    <t>80053350/167</t>
  </si>
  <si>
    <t xml:space="preserve"> 1341743</t>
  </si>
  <si>
    <t>RINV001321179</t>
  </si>
  <si>
    <t>041/2286517</t>
  </si>
  <si>
    <t>80053350/154</t>
  </si>
  <si>
    <t xml:space="preserve"> 1341381</t>
  </si>
  <si>
    <t>RINV001321201</t>
  </si>
  <si>
    <t>041/2287471</t>
  </si>
  <si>
    <t>80053350/163</t>
  </si>
  <si>
    <t xml:space="preserve"> 1341682</t>
  </si>
  <si>
    <t>RINV001321218</t>
  </si>
  <si>
    <t>041/2245450</t>
  </si>
  <si>
    <t>80053350/84</t>
  </si>
  <si>
    <t xml:space="preserve"> 1332304</t>
  </si>
  <si>
    <t>RINV001321219</t>
  </si>
  <si>
    <t>041/2288396</t>
  </si>
  <si>
    <t>80053350/171</t>
  </si>
  <si>
    <t xml:space="preserve"> 1341883</t>
  </si>
  <si>
    <t>RINV001321286</t>
  </si>
  <si>
    <t>041/2164827</t>
  </si>
  <si>
    <t>80053350/18</t>
  </si>
  <si>
    <t xml:space="preserve"> 1312417</t>
  </si>
  <si>
    <t>RINV001321297</t>
  </si>
  <si>
    <t>041/2292403</t>
  </si>
  <si>
    <t>80053350/216</t>
  </si>
  <si>
    <t xml:space="preserve"> 1342938</t>
  </si>
  <si>
    <t>RINV001321422</t>
  </si>
  <si>
    <t>041/2226000</t>
  </si>
  <si>
    <t>80053350/54</t>
  </si>
  <si>
    <t xml:space="preserve"> 1327575</t>
  </si>
  <si>
    <t>RINV001321479</t>
  </si>
  <si>
    <t>041/2240749</t>
  </si>
  <si>
    <t>80053350/75</t>
  </si>
  <si>
    <t xml:space="preserve"> 1331056</t>
  </si>
  <si>
    <t>RINV001321528</t>
  </si>
  <si>
    <t>041/2152369</t>
  </si>
  <si>
    <t>80053350/8</t>
  </si>
  <si>
    <t xml:space="preserve"> 1309315</t>
  </si>
  <si>
    <t>RINV001321665</t>
  </si>
  <si>
    <t>041/2246567</t>
  </si>
  <si>
    <t>80053350/86</t>
  </si>
  <si>
    <t xml:space="preserve"> 1332630</t>
  </si>
  <si>
    <t>RINV001321715</t>
  </si>
  <si>
    <t>041/2287013</t>
  </si>
  <si>
    <t>80053350/159</t>
  </si>
  <si>
    <t xml:space="preserve"> 1341547</t>
  </si>
  <si>
    <t>RINV001321722</t>
  </si>
  <si>
    <t>041/2291054</t>
  </si>
  <si>
    <t>80053350/208</t>
  </si>
  <si>
    <t xml:space="preserve"> 1342602</t>
  </si>
  <si>
    <t>RINV001321746</t>
  </si>
  <si>
    <t>041/2290694</t>
  </si>
  <si>
    <t>80053350/204</t>
  </si>
  <si>
    <t xml:space="preserve"> 1342517</t>
  </si>
  <si>
    <t>RINV001321767</t>
  </si>
  <si>
    <t>041/2216692</t>
  </si>
  <si>
    <t>80053350/50</t>
  </si>
  <si>
    <t xml:space="preserve"> 1325684</t>
  </si>
  <si>
    <t>RINV001321802</t>
  </si>
  <si>
    <t>041/2277460</t>
  </si>
  <si>
    <t>80053350/128</t>
  </si>
  <si>
    <t xml:space="preserve"> 1339330</t>
  </si>
  <si>
    <t>RINV001321809</t>
  </si>
  <si>
    <t>041/2284914</t>
  </si>
  <si>
    <t>80053350/151</t>
  </si>
  <si>
    <t xml:space="preserve"> 1341049</t>
  </si>
  <si>
    <t>RINV001321812</t>
  </si>
  <si>
    <t>041/2159095</t>
  </si>
  <si>
    <t>80053350/12</t>
  </si>
  <si>
    <t xml:space="preserve"> 1310873</t>
  </si>
  <si>
    <t>RINV001321830</t>
  </si>
  <si>
    <t>041/2243975</t>
  </si>
  <si>
    <t>80053350/83</t>
  </si>
  <si>
    <t xml:space="preserve"> 1331912</t>
  </si>
  <si>
    <t>RINV001321881</t>
  </si>
  <si>
    <t>041/2232869</t>
  </si>
  <si>
    <t>80053350/65</t>
  </si>
  <si>
    <t xml:space="preserve"> 1329103</t>
  </si>
  <si>
    <t>RINV001321915</t>
  </si>
  <si>
    <t>041/2176893</t>
  </si>
  <si>
    <t>80053350/21</t>
  </si>
  <si>
    <t xml:space="preserve"> 1315518</t>
  </si>
  <si>
    <t>RINV001321971</t>
  </si>
  <si>
    <t>041/2292482</t>
  </si>
  <si>
    <t>80053350/217</t>
  </si>
  <si>
    <t xml:space="preserve"> 1342952</t>
  </si>
  <si>
    <t>RINV001322020</t>
  </si>
  <si>
    <t>041/2202387</t>
  </si>
  <si>
    <t>80053350/38</t>
  </si>
  <si>
    <t xml:space="preserve"> 1322701</t>
  </si>
  <si>
    <t>RINV001322131</t>
  </si>
  <si>
    <t>041/2246604</t>
  </si>
  <si>
    <t>80053350/87</t>
  </si>
  <si>
    <t xml:space="preserve"> 1332644</t>
  </si>
  <si>
    <t>RINV001322154</t>
  </si>
  <si>
    <t>041/2251568</t>
  </si>
  <si>
    <t>80053350/96</t>
  </si>
  <si>
    <t xml:space="preserve"> 1333866</t>
  </si>
  <si>
    <t>RINV001322173</t>
  </si>
  <si>
    <t>041/2246047</t>
  </si>
  <si>
    <t>80053350/85</t>
  </si>
  <si>
    <t xml:space="preserve"> 1332466</t>
  </si>
  <si>
    <t>RINV001322212</t>
  </si>
  <si>
    <t>041/2290396</t>
  </si>
  <si>
    <t>80053350/201</t>
  </si>
  <si>
    <t xml:space="preserve"> 1342445</t>
  </si>
  <si>
    <t>RINV001322254</t>
  </si>
  <si>
    <t>041/2290306</t>
  </si>
  <si>
    <t>80053350/198</t>
  </si>
  <si>
    <t xml:space="preserve"> 1342410</t>
  </si>
  <si>
    <t>RINV001322278</t>
  </si>
  <si>
    <t>041/2173832</t>
  </si>
  <si>
    <t>80053350/20</t>
  </si>
  <si>
    <t xml:space="preserve"> 1314787</t>
  </si>
  <si>
    <t>RINV001322320</t>
  </si>
  <si>
    <t>041/2231653</t>
  </si>
  <si>
    <t>80053350/62</t>
  </si>
  <si>
    <t xml:space="preserve"> 1328816</t>
  </si>
  <si>
    <t>RINV001322344</t>
  </si>
  <si>
    <t>041/2241153</t>
  </si>
  <si>
    <t>80053350/76</t>
  </si>
  <si>
    <t xml:space="preserve"> 1331195</t>
  </si>
  <si>
    <t>RINV001322371</t>
  </si>
  <si>
    <t>041/2234607</t>
  </si>
  <si>
    <t>80053350/69</t>
  </si>
  <si>
    <t xml:space="preserve"> 1329500</t>
  </si>
  <si>
    <t>RINV001322381</t>
  </si>
  <si>
    <t>041/2289119</t>
  </si>
  <si>
    <t>80053350/182</t>
  </si>
  <si>
    <t xml:space="preserve"> 1342125</t>
  </si>
  <si>
    <t>RINV001322400</t>
  </si>
  <si>
    <t>041/2278941</t>
  </si>
  <si>
    <t>80053350/137</t>
  </si>
  <si>
    <t xml:space="preserve"> 1339689</t>
  </si>
  <si>
    <t>RINV001322461</t>
  </si>
  <si>
    <t>041/2289584</t>
  </si>
  <si>
    <t>80053350/189</t>
  </si>
  <si>
    <t xml:space="preserve"> 1342233</t>
  </si>
  <si>
    <t>RINV001322535</t>
  </si>
  <si>
    <t>041/2284627</t>
  </si>
  <si>
    <t>80053350/150</t>
  </si>
  <si>
    <t xml:space="preserve"> 1340997</t>
  </si>
  <si>
    <t>RINV001322596</t>
  </si>
  <si>
    <t>041/2289679</t>
  </si>
  <si>
    <t>80053350/190</t>
  </si>
  <si>
    <t xml:space="preserve"> 1342259</t>
  </si>
  <si>
    <t>RINV001322608</t>
  </si>
  <si>
    <t>041/2289461</t>
  </si>
  <si>
    <t>80053350/186</t>
  </si>
  <si>
    <t xml:space="preserve"> 1342212</t>
  </si>
  <si>
    <t>RINV001322618</t>
  </si>
  <si>
    <t>041/2233555</t>
  </si>
  <si>
    <t>80053350/67</t>
  </si>
  <si>
    <t xml:space="preserve"> 1329265</t>
  </si>
  <si>
    <t>RINV001322672</t>
  </si>
  <si>
    <t>041/2260229</t>
  </si>
  <si>
    <t>80053350/102</t>
  </si>
  <si>
    <t xml:space="preserve"> 1335643</t>
  </si>
  <si>
    <t>RINV001322700</t>
  </si>
  <si>
    <t>041/2278304</t>
  </si>
  <si>
    <t>80053350/130</t>
  </si>
  <si>
    <t xml:space="preserve"> 1339554</t>
  </si>
  <si>
    <t>RINV001322758</t>
  </si>
  <si>
    <t>041/2188787</t>
  </si>
  <si>
    <t>80053350/30</t>
  </si>
  <si>
    <t xml:space="preserve"> 1319052</t>
  </si>
  <si>
    <t>RINV001322834</t>
  </si>
  <si>
    <t>041/2187669</t>
  </si>
  <si>
    <t>80053350/29</t>
  </si>
  <si>
    <t xml:space="preserve"> 1318684</t>
  </si>
  <si>
    <t>RINV001322845</t>
  </si>
  <si>
    <t>041/2251603</t>
  </si>
  <si>
    <t>80053350/97</t>
  </si>
  <si>
    <t xml:space="preserve"> 1333876</t>
  </si>
  <si>
    <t>RINV001322850</t>
  </si>
  <si>
    <t>041/2201038</t>
  </si>
  <si>
    <t>80053350/37</t>
  </si>
  <si>
    <t xml:space="preserve"> 1322228</t>
  </si>
  <si>
    <t>RINV001322853</t>
  </si>
  <si>
    <t>041/2288210</t>
  </si>
  <si>
    <t>80053350/169</t>
  </si>
  <si>
    <t xml:space="preserve"> 1341820</t>
  </si>
  <si>
    <t>RINV001322921</t>
  </si>
  <si>
    <t>041/2293065</t>
  </si>
  <si>
    <t>80053350/220</t>
  </si>
  <si>
    <t xml:space="preserve"> 1343059</t>
  </si>
  <si>
    <t>RINV001322949</t>
  </si>
  <si>
    <t>041/2219246</t>
  </si>
  <si>
    <t>80053350/51</t>
  </si>
  <si>
    <t xml:space="preserve"> 1326175</t>
  </si>
  <si>
    <t>RINV001322959</t>
  </si>
  <si>
    <t>041/2181807</t>
  </si>
  <si>
    <t>80053350/23</t>
  </si>
  <si>
    <t xml:space="preserve"> 1316827</t>
  </si>
  <si>
    <t>RINV001322993</t>
  </si>
  <si>
    <t>041/2282999</t>
  </si>
  <si>
    <t>80053350/146</t>
  </si>
  <si>
    <t xml:space="preserve"> 1340640</t>
  </si>
  <si>
    <t>RINV001322997</t>
  </si>
  <si>
    <t>041/2247368</t>
  </si>
  <si>
    <t>80053350/88</t>
  </si>
  <si>
    <t xml:space="preserve"> WEIJIAN LI</t>
  </si>
  <si>
    <t>RINV001323070</t>
  </si>
  <si>
    <t>041/2224438</t>
  </si>
  <si>
    <t>80053350/53</t>
  </si>
  <si>
    <t xml:space="preserve"> 1327239</t>
  </si>
  <si>
    <t>RINV001323071</t>
  </si>
  <si>
    <t>041/2200047</t>
  </si>
  <si>
    <t>80053350/35</t>
  </si>
  <si>
    <t xml:space="preserve"> 1321942</t>
  </si>
  <si>
    <t>RINV001323113</t>
  </si>
  <si>
    <t>041/2250856</t>
  </si>
  <si>
    <t>80053350/95</t>
  </si>
  <si>
    <t xml:space="preserve"> 1333729</t>
  </si>
  <si>
    <t>RINV001323137</t>
  </si>
  <si>
    <t>041/2292237</t>
  </si>
  <si>
    <t>80053350/215</t>
  </si>
  <si>
    <t xml:space="preserve"> 1342903</t>
  </si>
  <si>
    <t>RINV001323255</t>
  </si>
  <si>
    <t>041/2290320</t>
  </si>
  <si>
    <t>80053350/199</t>
  </si>
  <si>
    <t xml:space="preserve"> 1342426</t>
  </si>
  <si>
    <t>RINV001323402</t>
  </si>
  <si>
    <t>041/2281542</t>
  </si>
  <si>
    <t>80053350/142</t>
  </si>
  <si>
    <t xml:space="preserve"> 1340327</t>
  </si>
  <si>
    <t>RINV001323492</t>
  </si>
  <si>
    <t>041/2288571</t>
  </si>
  <si>
    <t>80053350/175</t>
  </si>
  <si>
    <t xml:space="preserve"> 1341919</t>
  </si>
  <si>
    <t>RINV001323539</t>
  </si>
  <si>
    <t>041/2293116</t>
  </si>
  <si>
    <t>80053350/223</t>
  </si>
  <si>
    <t xml:space="preserve"> 1343068</t>
  </si>
  <si>
    <t>RINV001323558</t>
  </si>
  <si>
    <t>041/2288949</t>
  </si>
  <si>
    <t>80053350/179</t>
  </si>
  <si>
    <t xml:space="preserve"> 1342084</t>
  </si>
  <si>
    <t>RINV001323645</t>
  </si>
  <si>
    <t>041/2250523</t>
  </si>
  <si>
    <t>80053350/94</t>
  </si>
  <si>
    <t xml:space="preserve"> 1333660</t>
  </si>
  <si>
    <t>RINV001323668</t>
  </si>
  <si>
    <t>041/2293996</t>
  </si>
  <si>
    <t>80053350/226</t>
  </si>
  <si>
    <t xml:space="preserve"> 1343276</t>
  </si>
  <si>
    <t>RINV001323702</t>
  </si>
  <si>
    <t>041/2232760</t>
  </si>
  <si>
    <t>80053350/63</t>
  </si>
  <si>
    <t xml:space="preserve"> 1329071</t>
  </si>
  <si>
    <t>RINV001323803</t>
  </si>
  <si>
    <t>041/2233560</t>
  </si>
  <si>
    <t>80053350/68</t>
  </si>
  <si>
    <t xml:space="preserve"> 1329269</t>
  </si>
  <si>
    <t>RINV001323871</t>
  </si>
  <si>
    <t>041/2272329</t>
  </si>
  <si>
    <t>80053350/120</t>
  </si>
  <si>
    <t xml:space="preserve"> 1338207</t>
  </si>
  <si>
    <t>RINV001323943</t>
  </si>
  <si>
    <t>041/2289514</t>
  </si>
  <si>
    <t>80053350/187</t>
  </si>
  <si>
    <t xml:space="preserve"> 1342217</t>
  </si>
  <si>
    <t>RINV001323958</t>
  </si>
  <si>
    <t>041/2295902</t>
  </si>
  <si>
    <t>80053350/234</t>
  </si>
  <si>
    <t xml:space="preserve"> 1343764</t>
  </si>
  <si>
    <t>RINV001323991</t>
  </si>
  <si>
    <t>041/2243972</t>
  </si>
  <si>
    <t>80053350/82</t>
  </si>
  <si>
    <t xml:space="preserve"> 1331911</t>
  </si>
  <si>
    <t>RINV001324098</t>
  </si>
  <si>
    <t>041/2287394</t>
  </si>
  <si>
    <t>80053350/161</t>
  </si>
  <si>
    <t xml:space="preserve"> 1341655</t>
  </si>
  <si>
    <t>RINV001324137</t>
  </si>
  <si>
    <t>041/2288861</t>
  </si>
  <si>
    <t>80053350/178</t>
  </si>
  <si>
    <t xml:space="preserve"> 1342021</t>
  </si>
  <si>
    <t>RINV001324175</t>
  </si>
  <si>
    <t>041/2274173</t>
  </si>
  <si>
    <t>80053350/123</t>
  </si>
  <si>
    <t xml:space="preserve"> 1338638</t>
  </si>
  <si>
    <t>RINV001324179</t>
  </si>
  <si>
    <t>041/2293200</t>
  </si>
  <si>
    <t>80053350/224</t>
  </si>
  <si>
    <t xml:space="preserve"> 1343086</t>
  </si>
  <si>
    <t>RINV001324194</t>
  </si>
  <si>
    <t>041/2288459</t>
  </si>
  <si>
    <t>80053350/173</t>
  </si>
  <si>
    <t xml:space="preserve"> 1341900</t>
  </si>
  <si>
    <t>RINV001324247</t>
  </si>
  <si>
    <t>041/2292824</t>
  </si>
  <si>
    <t>80053350/218</t>
  </si>
  <si>
    <t xml:space="preserve"> 1343006</t>
  </si>
  <si>
    <t>RINV001324275</t>
  </si>
  <si>
    <t>041/2248025</t>
  </si>
  <si>
    <t>80053350/90</t>
  </si>
  <si>
    <t xml:space="preserve"> 1333036</t>
  </si>
  <si>
    <t>RINV001324281</t>
  </si>
  <si>
    <t>041/2231581</t>
  </si>
  <si>
    <t>80053350/61</t>
  </si>
  <si>
    <t xml:space="preserve"> 1328786</t>
  </si>
  <si>
    <t>RINV001324429</t>
  </si>
  <si>
    <t>041/2276455</t>
  </si>
  <si>
    <t>80053350/125</t>
  </si>
  <si>
    <t xml:space="preserve"> 1339066</t>
  </si>
  <si>
    <t>RINV001324442</t>
  </si>
  <si>
    <t>041/2184280</t>
  </si>
  <si>
    <t>80053350/26</t>
  </si>
  <si>
    <t xml:space="preserve"> JING SU</t>
  </si>
  <si>
    <t>RINV001324460</t>
  </si>
  <si>
    <t>041/2278794</t>
  </si>
  <si>
    <t>80053350/134</t>
  </si>
  <si>
    <t xml:space="preserve"> 1339648</t>
  </si>
  <si>
    <t>RINV001324468</t>
  </si>
  <si>
    <t>041/2289920</t>
  </si>
  <si>
    <t>80053350/193</t>
  </si>
  <si>
    <t xml:space="preserve"> 1342331</t>
  </si>
  <si>
    <t>RINV001324516</t>
  </si>
  <si>
    <t>041/2183359</t>
  </si>
  <si>
    <t>80053350/25</t>
  </si>
  <si>
    <t xml:space="preserve"> 1317254</t>
  </si>
  <si>
    <t>RINV001324623</t>
  </si>
  <si>
    <t>041/2272320</t>
  </si>
  <si>
    <t>80053350/119</t>
  </si>
  <si>
    <t xml:space="preserve"> 1338240</t>
  </si>
  <si>
    <t>RINV001324630</t>
  </si>
  <si>
    <t>041/2291002</t>
  </si>
  <si>
    <t>80053350/207</t>
  </si>
  <si>
    <t xml:space="preserve"> 1342592</t>
  </si>
  <si>
    <t>RINV001324704</t>
  </si>
  <si>
    <t>041/2290567</t>
  </si>
  <si>
    <t>80053350/202</t>
  </si>
  <si>
    <t xml:space="preserve"> 1342480</t>
  </si>
  <si>
    <t>RINV001324755</t>
  </si>
  <si>
    <t>041/2287815</t>
  </si>
  <si>
    <t>80053350/165</t>
  </si>
  <si>
    <t xml:space="preserve"> 1341741</t>
  </si>
  <si>
    <t>RINV001324817</t>
  </si>
  <si>
    <t>041/2293111</t>
  </si>
  <si>
    <t>80053350/222</t>
  </si>
  <si>
    <t xml:space="preserve"> 1343065</t>
  </si>
  <si>
    <t>RINV001324843</t>
  </si>
  <si>
    <t>041/2293752</t>
  </si>
  <si>
    <t>80053350/225</t>
  </si>
  <si>
    <t xml:space="preserve"> 1343223</t>
  </si>
  <si>
    <t>RINV001324859</t>
  </si>
  <si>
    <t>041/2283230</t>
  </si>
  <si>
    <t>80053350/148</t>
  </si>
  <si>
    <t xml:space="preserve"> 1340679</t>
  </si>
  <si>
    <t>RINV001324916</t>
  </si>
  <si>
    <t>041/2282274</t>
  </si>
  <si>
    <t>80053350/143</t>
  </si>
  <si>
    <t xml:space="preserve"> 1340494</t>
  </si>
  <si>
    <t>RINV001324937</t>
  </si>
  <si>
    <t>041/2287973</t>
  </si>
  <si>
    <t>80053350/168</t>
  </si>
  <si>
    <t xml:space="preserve"> 1341776</t>
  </si>
  <si>
    <t>RINV001324958</t>
  </si>
  <si>
    <t>041/2267366</t>
  </si>
  <si>
    <t>80053350/107</t>
  </si>
  <si>
    <t xml:space="preserve"> 1337201</t>
  </si>
  <si>
    <t>RINV001325150</t>
  </si>
  <si>
    <t>041/2293063</t>
  </si>
  <si>
    <t>80053350/219</t>
  </si>
  <si>
    <t xml:space="preserve"> 1343057</t>
  </si>
  <si>
    <t>RINV001325175</t>
  </si>
  <si>
    <t>041/2286799</t>
  </si>
  <si>
    <t>80053350/156</t>
  </si>
  <si>
    <t xml:space="preserve"> 1341469</t>
  </si>
  <si>
    <t>RINV001325185</t>
  </si>
  <si>
    <t>041/2140293</t>
  </si>
  <si>
    <t>80053350/3</t>
  </si>
  <si>
    <t xml:space="preserve"> 1306497</t>
  </si>
  <si>
    <t>RINV001325321</t>
  </si>
  <si>
    <t>041/2286311</t>
  </si>
  <si>
    <t>80053350/153</t>
  </si>
  <si>
    <t xml:space="preserve"> 1341319</t>
  </si>
  <si>
    <t>RINV001325328</t>
  </si>
  <si>
    <t>80053350/91</t>
  </si>
  <si>
    <t>RINV001325393</t>
  </si>
  <si>
    <t>041/2295813</t>
  </si>
  <si>
    <t>80053350/233</t>
  </si>
  <si>
    <t xml:space="preserve"> 1343720</t>
  </si>
  <si>
    <t>RINV001325485</t>
  </si>
  <si>
    <t>041/2227484</t>
  </si>
  <si>
    <t>80053350/56</t>
  </si>
  <si>
    <t xml:space="preserve"> 1327864</t>
  </si>
  <si>
    <t>RINV001325487</t>
  </si>
  <si>
    <t>041/2243156</t>
  </si>
  <si>
    <t>80053350/81</t>
  </si>
  <si>
    <t xml:space="preserve"> 1331725</t>
  </si>
  <si>
    <t>RINV001325496</t>
  </si>
  <si>
    <t>041/2289112</t>
  </si>
  <si>
    <t>80053350/181</t>
  </si>
  <si>
    <t xml:space="preserve"> 1342124</t>
  </si>
  <si>
    <t>RINV001325615</t>
  </si>
  <si>
    <t>041/2278426</t>
  </si>
  <si>
    <t>80053350/131</t>
  </si>
  <si>
    <t xml:space="preserve"> 1339587</t>
  </si>
  <si>
    <t>RINV001325641</t>
  </si>
  <si>
    <t>041/2278459</t>
  </si>
  <si>
    <t>80053350/132</t>
  </si>
  <si>
    <t xml:space="preserve"> 1339594</t>
  </si>
  <si>
    <t>RINV001325652</t>
  </si>
  <si>
    <t>041/2287818</t>
  </si>
  <si>
    <t>80053350/166</t>
  </si>
  <si>
    <t xml:space="preserve"> 1341736</t>
  </si>
  <si>
    <t>RINV001325739</t>
  </si>
  <si>
    <t>041/2293078</t>
  </si>
  <si>
    <t>80053350/221</t>
  </si>
  <si>
    <t xml:space="preserve"> 1343062</t>
  </si>
  <si>
    <t>RINV001325920</t>
  </si>
  <si>
    <t>041/2157102</t>
  </si>
  <si>
    <t>80053350/10</t>
  </si>
  <si>
    <t xml:space="preserve"> 1310414</t>
  </si>
  <si>
    <t>RINV001325950</t>
  </si>
  <si>
    <t>041/2270145</t>
  </si>
  <si>
    <t>80053350/111</t>
  </si>
  <si>
    <t xml:space="preserve"> 1337749</t>
  </si>
  <si>
    <t>RINV001326015</t>
  </si>
  <si>
    <t>041/2278785</t>
  </si>
  <si>
    <t>80053350/133</t>
  </si>
  <si>
    <t xml:space="preserve"> 1339646</t>
  </si>
  <si>
    <t>RINV001326063</t>
  </si>
  <si>
    <t>041/2219723</t>
  </si>
  <si>
    <t>80053350/52</t>
  </si>
  <si>
    <t xml:space="preserve"> 1326265</t>
  </si>
  <si>
    <t>RINV001326184</t>
  </si>
  <si>
    <t>041/2286856</t>
  </si>
  <si>
    <t>80053350/158</t>
  </si>
  <si>
    <t xml:space="preserve"> 1341498</t>
  </si>
  <si>
    <t>RINV001326268</t>
  </si>
  <si>
    <t>041/2256008</t>
  </si>
  <si>
    <t>80053350/99</t>
  </si>
  <si>
    <t xml:space="preserve"> 1334896</t>
  </si>
  <si>
    <t>RINV001326294</t>
  </si>
  <si>
    <t>041/2274514</t>
  </si>
  <si>
    <t>80053350/124</t>
  </si>
  <si>
    <t xml:space="preserve"> 1338694</t>
  </si>
  <si>
    <t>RINV001326314</t>
  </si>
  <si>
    <t>041/2289770</t>
  </si>
  <si>
    <t>80053350/191</t>
  </si>
  <si>
    <t xml:space="preserve"> 1342287</t>
  </si>
  <si>
    <t>RINV001326322</t>
  </si>
  <si>
    <t>041/2231467</t>
  </si>
  <si>
    <t>80053350/60</t>
  </si>
  <si>
    <t xml:space="preserve"> 1328770</t>
  </si>
  <si>
    <t>RINV001326398</t>
  </si>
  <si>
    <t>041/2291132</t>
  </si>
  <si>
    <t>80053350/210</t>
  </si>
  <si>
    <t xml:space="preserve"> 1342624</t>
  </si>
  <si>
    <t>RINV001326436</t>
  </si>
  <si>
    <t>041/2287520</t>
  </si>
  <si>
    <t>80053350/164</t>
  </si>
  <si>
    <t xml:space="preserve"> 1341689</t>
  </si>
  <si>
    <t>RINV001326519</t>
  </si>
  <si>
    <t>041/2156536</t>
  </si>
  <si>
    <t>80053350/9</t>
  </si>
  <si>
    <t xml:space="preserve"> 1310282</t>
  </si>
  <si>
    <t>RINV001326652</t>
  </si>
  <si>
    <t>041/2249036</t>
  </si>
  <si>
    <t>80053350/92</t>
  </si>
  <si>
    <t xml:space="preserve"> 1333346</t>
  </si>
  <si>
    <t>RINV001326657</t>
  </si>
  <si>
    <t>041/2168023</t>
  </si>
  <si>
    <t>80053350/19</t>
  </si>
  <si>
    <t xml:space="preserve"> 1313258</t>
  </si>
  <si>
    <t>RINV001326808</t>
  </si>
  <si>
    <t>041/2297209</t>
  </si>
  <si>
    <t>80053725/3</t>
  </si>
  <si>
    <t xml:space="preserve"> 1344063</t>
  </si>
  <si>
    <t>RINV001326815</t>
  </si>
  <si>
    <t>041/2297631</t>
  </si>
  <si>
    <t>80053725/7</t>
  </si>
  <si>
    <t xml:space="preserve"> 1344165</t>
  </si>
  <si>
    <t>RINV001326883</t>
  </si>
  <si>
    <t>041/2297139</t>
  </si>
  <si>
    <t>80053725/2</t>
  </si>
  <si>
    <t xml:space="preserve"> 1344040</t>
  </si>
  <si>
    <t>RINV001326931</t>
  </si>
  <si>
    <t>041/2297687</t>
  </si>
  <si>
    <t>80053725/9</t>
  </si>
  <si>
    <t xml:space="preserve"> 1344179</t>
  </si>
  <si>
    <t>RINV001326980</t>
  </si>
  <si>
    <t>041/2297493</t>
  </si>
  <si>
    <t>80053725/6</t>
  </si>
  <si>
    <t xml:space="preserve"> 1344139</t>
  </si>
  <si>
    <t>RINV001326986</t>
  </si>
  <si>
    <t>041/2298195</t>
  </si>
  <si>
    <t>80053725/11</t>
  </si>
  <si>
    <t xml:space="preserve"> 1344267</t>
  </si>
  <si>
    <t>RINV001327058</t>
  </si>
  <si>
    <t>041/2297488</t>
  </si>
  <si>
    <t>80053725/5</t>
  </si>
  <si>
    <t xml:space="preserve"> 1344137</t>
  </si>
  <si>
    <t>RINV001327059</t>
  </si>
  <si>
    <t>041/2297816</t>
  </si>
  <si>
    <t>80053725/10</t>
  </si>
  <si>
    <t xml:space="preserve"> 1344199</t>
  </si>
  <si>
    <t>RINV001327071</t>
  </si>
  <si>
    <t>041/2297411</t>
  </si>
  <si>
    <t>80053725/4</t>
  </si>
  <si>
    <t xml:space="preserve"> 1344115</t>
  </si>
  <si>
    <t>RINV001327119</t>
  </si>
  <si>
    <t>041/2297669</t>
  </si>
  <si>
    <t>80053725/8</t>
  </si>
  <si>
    <t xml:space="preserve"> 1344173</t>
  </si>
  <si>
    <t>RINV001327153</t>
  </si>
  <si>
    <t>041/2297058</t>
  </si>
  <si>
    <t>80053725/1</t>
  </si>
  <si>
    <t xml:space="preserve"> 1344025</t>
  </si>
  <si>
    <t>RINV001327229</t>
  </si>
  <si>
    <t>041/2299519</t>
  </si>
  <si>
    <t>80053803/2</t>
  </si>
  <si>
    <t xml:space="preserve"> 1344545</t>
  </si>
  <si>
    <t>RINV001327231</t>
  </si>
  <si>
    <t>80053803/1</t>
  </si>
  <si>
    <t xml:space="preserve">HKD Total                 </t>
  </si>
  <si>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1292518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1293437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1293856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1294511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1295494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1295720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1295728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1295737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1296117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1296137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1297060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1297081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1297544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1297822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1298956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1299348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1299728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1299730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1299733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1299871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1300101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1300357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1300560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1300634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1301521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1301601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1301807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1301989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1302013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1302194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1302549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1302928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1302952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1303163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1303430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1303453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1303559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1303563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1303691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1303725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1303746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1303747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1303360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1304223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1304224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1304269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1304323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1304636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1304721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1304980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1305039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1305160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1305183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1305378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1305508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1305531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1305543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1305901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1306043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1306424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1306497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1306616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1306693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1306702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1306783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1306969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1307082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1307119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1307403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1307424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1307548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1307739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1307744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1307927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1307955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1308062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1308228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1308262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1308283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1308439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1308493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1308534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1308630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1308853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1308885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1308968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1308990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1309191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1309315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1309634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1309667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1309786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1309827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1310049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1310282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1310573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1310882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1310994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1311003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1311060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1311155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1311246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1311278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1311319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1311334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1311404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1311915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1311932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1311958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1312087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1312153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1312264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1312340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1312447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1312521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1312598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1312698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1313089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1313258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1313450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1313520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1313597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1313599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1313642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1313708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1313710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1313852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1313853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1314010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1314079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1314184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1314242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1314390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1314502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1314503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1314571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1314582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1314721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1315114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1315451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1315518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1315593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1315644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1315680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1315704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1315757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1315801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1315854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1315954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1316359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1316392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1316498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1316532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1316545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1316680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1316724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1316961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1316993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1317066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1317217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1317254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1317492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1317585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1317440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1317722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1317756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1317766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1317846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1317869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1317910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1317963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1318196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1318244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1318289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1318410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1318446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1318569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1318669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1318684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1318706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1318840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1318859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1318886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1318976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1319052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1319089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1319123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1319167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1319350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1319548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1319571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1319639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1319823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1319903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1319929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1319983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1320005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1320066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1320087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1320144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1320235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1320463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1320464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1320519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1320558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1320561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1320565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1320596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1320753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1320820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1320845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1320951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1321151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1321154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1321193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1321272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1321377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1321388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1321408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1321977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1322123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1322150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1322171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1322216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1322228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1322246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1322477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1322520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1322555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1322579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1322798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1322927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1322946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1322955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1322968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1323030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1323111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1323127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1323128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1323370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1323371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1323428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1323430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1323444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1323535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1323820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1323844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1323940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1323996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1324045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1324060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1324082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1324202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1324297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1324361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1324546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1324826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1324858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1324983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1325178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1325289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1325394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1325473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1325507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1325537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1325585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1325659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1325672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1325684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1325987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1326076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1326188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1326349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1326373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1326424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1326437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1326455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1326704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1326753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1326769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1326851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1327016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1327086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1327088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1327190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1327239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1327311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1327330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1327379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1327408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1327415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1327438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1327445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1327568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1327575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1327600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1327631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1327678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1327726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1327728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1327740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1327761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1327847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1327859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1327864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1327885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1327990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1328191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1328289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1328387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1328626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1328672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1328990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1329194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1329294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1329495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1329754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1329899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1330185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1330208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1330223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1330268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1330396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1330484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1330596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1330676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1330874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1330972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1331200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1331215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1331237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1331296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1331397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1331618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1331796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1331895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1331912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1331914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1331915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1331929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1332099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1332215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1332217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1332225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1332244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1332591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1332693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1332779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1332850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1332986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1333098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1333180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1333443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1333889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1334132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1334148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1334163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1334168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1334292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1334398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1334401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1334403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1334464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1334593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1334697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1334785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1334898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1334998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1335049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1335067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1335195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1336042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1336166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1336198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1336297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1336403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1336480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1336596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1337075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1337161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1335303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1337370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1337499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1337556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1337749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1337772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1337797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1338083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1338272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1338582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1338692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1338789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1339066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1339107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1339182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1339196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1339689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1339791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1340108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1340131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1340421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1340432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1340440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1340484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1340557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1340882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1340935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1340992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1340993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1340994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1340997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1341077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1341498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1341540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1341547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1341560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1341596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1341689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1341890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1342021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1342084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1342091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1342191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1342287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1342323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1342331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1342480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1342643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1342730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1342882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1342903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1342938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1343363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1343381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1343720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1344199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1344267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1291559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1342360,1304142</t>
    </r>
  </si>
  <si>
    <t>1292518，1293437，1293856，1294511，1295494，1295720，1295728，1295737，1296117，1296137，1297051，1297060，1297081，1297544，1297822，1298956，1299348，1299728，1299730，1299733，1299871，1300101，1300174，1300213，1300357，1300560，1300577，1300634，1301521，1301601，1301646，1301768，1301807，1301989，1302013，1302194，1302549，1302928，1302952，1303102，1303163，1303274，1303280，1303430，1303453，1303559，1303563，1303691，1303725，1303746，1303747，1303803，1303360，1304195，1304223，1304224，1304269，1304293，1304323，1304636，1304721，1304976，1304980，1305032，1305039，1305090，1305160，1305183，1305213，1305253，1305378，1305504，1305508，1305531，1305543，1305595，1305851，1305855，1305872，1305878，1305890，1305891，1305901，1306043，1306418，1306424，1306497，1306616，1306693，1306702，1306707，1306783，1306911，1306912，1306913，1306969，1307082，1307119，1307214，1307403，1307424，1307548，1307551，1307620，1307739，1307744，1307764，1307793，1307921，1307927，1307955，1308062，1308228，1308262，1308283，1308301，1308439，1308493，1308534，1308564，1308630，1308853，1308885，1308968，1308990，1309191，1309315，1309634，1309667，1309786，1309827，1310049，1310102，1310282，1310305，1310333，1310414，1310573，1310793，1310865，1310868，1310869，1310873，1310875，1310882，1310921，1310971，1310973，1310975，1310982，1310994，1311003，1311060，1311155，1311246，1311278，1311319，1311334，1311382，1311404，1311915，1311932，1311958，1312002，1312003，1312018，1312040，1312041，1312087，1312153，1312247，1312264，1312340，1312417，1312447，1312521，1312598，1312698，1313089，1313109，1313166，1313258，1313450，1313520，1313597，1313599，1313642，1313708，1313710，1313852，1313853，1314010，1314079，1314109，1314184，1314242，1314390，1314502，1314503，1314571，1314578，1314582，1314721，1315113，1315114，1315265，1315368，1315451，1315504，1315518，1315593，1315644，1315680，1315704，1315757，1315801，1315842，1315854，1315876，1315954，1316032，1316051，1316359，1316382，1316392，1316498，1316532，1316545，1316680，1316724，1316764，1316827，1316961，1316993，1317066，1317217，1317254，1317492，1317585，1317440，1317722，1317756，1317766，1317775，1317846，1317869，1317910，1317921，1317963，1318196，1318244，1318289，1318293，1318333，1318410，1318446，1318569，1318578，1318669，1318684，1318706，1318840，1318859，1318886，1318976，1319052，1319089，1319109，1319123，1319167，1319174，1319175，1319213，1319350，1319501，1319510，1319548，1319571，1319639，1319823，1319903，1319929，1319983，1320005，1320066，1320085，1320087，1320144，1320235，1320405，1320463，1320464，1320519，1320558，1320561，1320565，1320596，1320694，1320707，1320714，1320715，1320723，1320740，1320753，1320820，1320845，1320871，1320951，1321151，1321154，1321175，1321193，1321272，1321274，1321377，1321388，1321408，1321460，1321515，1321942，1321950，1321961，1321977，1322085，1322123，1322150，1322171，1322195，1322216，1322228，1322246，1322306，1322477，1322520，1322555，1322562，1322579，1322701，1322716，1322736，1322753，1322756，1322759，1322764，1322768，1322781，1322784，1322791，1322798，1322927，1322946，1322955，1322968，1322980，1323030，1323105，1323111，1323127，1323128，1323187，1323370，1323371，1323428，1323430，1323444，1323500，1323504，1323535，1323820，1323844，1323904，1323905，1323940，1323996，1324045，1324047，1324060，1324068，1324082，1324187，1324202，1324247，1324297，1324320，1324361，1324405，1324414，1324546，1324670，1324826，1324858，1324983，1325178，1325212，1325228，1325236，1325251，1325259，1325270，1325274，1325289，1325302，1325303，1325304，1325310，1325311，1325325，1325329，1325331，1325333，1325388，1325391，1325394，1325405，1325424，1325448，1325470，1325473，1325507，1325537，1325585，1325654，1325659，1325672，1325684，1325857，1325862，1325873，1325890，1325896，1325923，1325948，1325951，1325959，1325980，1325986，1325987，1326076，1326134，1326156，1326173，1326175，1326177，1326185，1326188，1326206，1326222，1326226，1326265，1326284，1326286，1326320，1326349，1326373，1326382，1326424，1326437，1326455，1326476，1326503，1326512，1326539，1326521，1326598，1326604，1326620，1326622，1326643，1326665，1326694，1326704，1326709，1326753，1326769，1326821，1326851，1326952，1326972，1327016，1327068，1327086，1327088，1327190，1327239，1327288，1327311，1327330，1327376，1327379，1327408，1327415，1327438，1327445，1327568，1327572，1327575，1327600，1327631，1327678，1327726，1327728，1327740，1327761，1327764，1327847，1327859，1327864，1327885，1327842，1327911，1327928，1327941，1327990，1328146，1328148，1328149，1328153，1328183，1328187，1328191，1328207，1328214，1328218，1328224，1328259，1328267，1328280，1328288，1328289，1328301，1328308，1328314，1328348，1328387，1328405，1328407，1328420，1328433，1328438，1328442，1328443，1328464，1328469，1328474，1328496，1328506，1328509，1328510，1328514，1328532，1328536，1328537，1328557，1328559，1328571，1328589，1328595，1328626，1328672，1328703，1328717，1328722，1328724，1328729，1328730，1328735，1328761，1328762，1328770，1328771，1328780，1328781，1328786，1328803，1328810，1328816，1328817，1328821，1328823，1328869，1328877，1328891，1328912，1328913，1328916，1328920，1328973，1328976，1328990，1329009，1329014，1329026，1329038，1329041，1329051，1329053，1329066，1329071，1329073，1329094，1329103，1329115，1329122，1329124，1329129，1329133，1329136，1329157，1329168，1329173，1329177，1329181，1329189，1329194，1329221，1329222，1329258，1329259，1329265，1329269，1329280，1329294，1329308，1329353，1329355，1329361，1329371，1329379，1329394，1329407，1329427，1329429，1329431，1329434，1329457，1329476，1329486，1329495，1329500，1329507，1329517，1329550，1329570，1329572，1329578，1329600，1329611，1329620，1329632，1329642，1329659，1329661，1329665，1329669，1329690，1329692，1329701，1329702，1329703，1329718，1329722，1329724，1329725，1329726，1329727，1329742，1329749，1329754，1329804，1329800，1329820，1329829，1329842，1329840，1329850，1329860，1329863，1329879，1329886，1329893，1329899，1329900，1329902，1329904，1329912，1329918，1329926，1329941，1329963，1329965，1329966，1329974，1329995，1330006，1330020，1330031，1330075，1330092，1330097，1330110，1330118，1330123，1330126，1330132，1330144，1330152，1330153，1330172，1330185，1330208，1330214，1330223，1330265，1330268，1330314，1330315，1330322，1330327，1330331，1330339，1330348，1330354，1330357，1330358，1330364，1330320，1330396，1330409，1330434，1330436，1330439，1330443，1330455，1330472，1330484，1330501，1330509，1330542，1330544，1330577，1330578，1330583，1330592，1330596，1330602，1330626，1330627，1330641，1330658，1330668，1330670，1330676，1330712，1330715，1330720，1330757，1330764，1330793，1330822，1330827，1330836，1330847，1330865，1330874，1330903，1330911，1330912，1330923，1330926，1330929，1330931，1330947，1330949，1330952，1330970，1330971，1330972，1331005，1331013，1331020，1331030，1331032，1331035，1331042，1331043，1331045，1331053，1331056，1331057，1331062，1331094，1331111，1331112，1331140，1331156，1331163，1331176，1331184，1331195，1331200，1331212，1331215，1331237，1331296，1331302，1331305，1331316，1331319，1331321，1331328，1331337，1331338，1331344，1331367，1331396，1331397，1331428，1331435，1331529，1331551，1331570，1331574，1331575，1331626，1331654，1331677，1331695，1331697，1331703，1331706，1331710，1331714，1331718，1331723，1331725，1331730，1331731，1331733，1331734，1331743，1331745，1331618，1331759，1331772，1331778，1331796，1331818，1331836，1331844，1331870，1331873，1331895，1331911，1331912，1331914，1331915，1331929，1332006，1332007，1332015，1332027，1332028，1332037，1332040，1332060，1332087，1332091，1332099，1332105，1332180，1332184，1332186，1332195，1332215，1332217，1332225，1332244，1332304，1332306，1332344，1332353，1332356，1332363，1332367，1332375，1332379，1332383，1332384，1332393，1332415，1332427，1332439，1332442，1332456，1332458，1332460，1332466，1332471，1332476，1332487，1332493，1332496，1332500，1332501，1332511，1332515，1332533，1332577，1332550，1332591，1332602，1332604，1332615，1332624，1332630，1332644，1332654，1332668，1332677，1332684，1332688，1332690，1332693，1332712，1332713，1332721，1332731，1332745，1332775，1332776，1332779，1332823，1332828，1332835，1332857，1332872，1332879，1332882，1332887，1332888，1332913，1332916，1332923，1332927，1332928，1332934，1332960，1332965，1332850，1332971，1332975，1332976，1332986，1333003，1333015，1333018，1333025，1333036，1333047，1333058，1333094，1333098，1333109，1333112，1333128，1333139，1333160，1333171，1333174，1333175，1333180，1333212，1333214，1333221，1333226，1333233，1333242，1333255，1333261，1333266，1333274，1333294，1333322，1333346，1333347，1333364，1333367，1333368，1333376，1333383，1333387，1333392，1333393，1333409，1333410，1333422，1333443，1333544，1333629，1333640，1333649，1333660，1333681，1333679，1333692，1333715，1333729，1333734，1333742，1333745，1333763，1333773，1333783，1333789，1333793，1333818，1333842，1333866，1333876，1333879，1333881，1333882，1333884，1333886，1333889，1333908，1333940，1333941，1333962，1333965，1333981，1334025，1334046，1334064，1334132，1334148，1334163，1334168，1334222，1334233，1334239，1334256，1334269，1334279，1334286，1334292，1334302，1334303，1334332，1334334，1334335，1334340，1334356，1334372，1334376，1334382，1334391，1334398，1334401，1334403，1334414，1334464，1334545，1334572，1334593，1334636，1334639，1334685，1334694，1334697，1334706，1334733，1334753，1334755，1334785，1334853，1334864，1334896，1334897，1334898，1334921，1334930，1334939，1334948，1334975，1334998，1335049，1335067，1335147，1335155，1335167，1335182，1335183，1335195，1335200，1335210，1335213，1335365，1335374，1335375，1335389，1335391，1335518，1335519，1335521，1335545，1335561，1335575，1335607，1335627，1335643，1335695，1335714，1335744，1335789，1335798，1335801，1335804，1335805，1335810，1335811，1335821，1335827，1335839，1335846，1335853，1335854，1335856，1335865，1335866，1335911，1335919，1335935，1335931，1335943，1335953，1336042，1336166，1336174，1336198，1336218，1336220，1336226，1336233，1336234，1336240，1336245，1336253，1336280，1336297，1336326，1336305，1336353，1336347，1336356，1336374，1336393，1336403，1336426，1336480，1336501，1336523，1336553，1336561，1336562，1336574，1336595，1336596，1336603，1336610，1336614，1336617，1336661，1336678，1336683，1336709，1336729，1336766，1336807，1336899，1336991，1336999，1336996，1337024，1337032，1337033，1337036，1337047，1337050，1337056，1337061，1337075，1337102，1337105，1337140，1337147，1337161，1337201，1337207，1337243，1335303，1337370，1337400，1337419，1337426，1337432，1337436，1337431，1337477，1337415，1337494，1337499，1337500，1337504，1337510，1337526，1337530，1337531，1337556，1337673，1337749，1337772，1337797，1337868，1337877，1337870，1337903，1337914，1337975，1338000，1338005，1338009，1338013，1338015，1338052，1338054，1338055，1338080，1338083，1338144，1338187，1338220，1338222，1338221，1338226，1338240，1338207，1338254，1338268，1338272，1338349，1338382，1338395，1338405，1338414，1338417，1338400，1338472，1338495，1338586，1338582，1338601，1338611，1338633，1338634，1338638，1338643，1338645，1338653，1338654，1338663，1338674，1338677，1338692，1338700，1338734，1338741，1338748，1338749，1338776，1338782，1338789，1338827，1338860，1338859，1338866，1338910，1338923，1339033，1339048，1339066，1339107，1339182，1339196，1339202，1339203，1339204，1339207，1339229，1339237，1339259，1339286，1339322，1339330，1339353，1339368，1339374，1339380，1339393，1339408，1339412，1339429，1339444，1339453，1339461，1339465，1339494，1339502，1339536，1339551，1339554，1339587，1339594，1339595，1339607，1339616，1339627，1339637，1339645，1339646，1339648，1339651，1339657，1339658，1339683，1339689，1339711，1339723，1339752，1339781，1339791，1339800，1339814，1339822，1339824，1339835，1339840，1339843，1339862，1339849，1339861，1339874，1339883，1339891，1339899，1339938，1339939，1339980，1339994，1340004，1340007，1340018，1340032，1340036，1340040，1340069，1340088，1340108，1340131，1340219，1340237，1340265，1340295，1340309，1340327，1340421，1340432，1340440，1340484，1340494，1340517，1340529，1340531，1340541，1340554，1340557，1340600，1340608，1340624，1340627，1340640，1340656，1340667，1340672，1340676，1340679，1340715，1340828，1340832，1340848，1340860，1340871，1340882，1340935，1340992，1340993，1340994，1340997，1341029，1341037，1341049，1341067，1341072，1341077，1341110，1341130，1341136，1341190，1341191，1341319，1341341，1341353，1341363，1341367，1341381，1341400，1341442，1341445，1341469，1341482，1341498，1341540，1341547，1341560，1341596，1341605，1341622，1341631，1341655，1341682，1341689，1341741，1341736，1341743，1341776，1341820，1341810，1341883，1341890，1341900，1341908，1341919，1341945，1341941，1342021，1342084，1342091，1342124，1342125，1342133，1342167，1342191，1342212，1342217，1342226，1342233，1342259，1342287，1342323，1342331，1342408，1342410，1342426，1342442，1342445，1342480，1342502，1342517，1342528，1342529，1342592，1342602，1342607，1342624，1342643，1342730，1342768，1342882，1342903，1342938，1342952，1343006，1343057，1343059，1343062，1343065，1343068，1343086，1343223，1343276，1343274，1343363，1343381，1343476，1343619，1343720，1343764，1344025，1344040，1344063，1344115，1344137，1344139，1344165，1344173，1344179，1344199，1344267，1344545，1326857，1291559，1342360，1304142</t>
  </si>
  <si>
    <t>Row Labels</t>
  </si>
  <si>
    <t xml:space="preserve">Sum of Original  Amount </t>
  </si>
  <si>
    <t xml:space="preserve">Sum of  Open  Amount </t>
  </si>
  <si>
    <t>系统金额</t>
  </si>
  <si>
    <t>差异</t>
  </si>
  <si>
    <t>，</t>
  </si>
  <si>
    <t>，1292518</t>
  </si>
  <si>
    <t>，1293437</t>
  </si>
  <si>
    <t>，1292518，1293437，1293856，1294511，1295494，1295720，1295728，1295737，1296117，1296137，1297051，1297060，1297081，1297544，1297822，1298956，1299348，1299728，1299730，1299733，1299871，1300101，1300174，1300213，1300357，1300560，1300577，1300634，1301521，1301601，1301646，1301768，1301807，1301989，1302013，1302194，1302549，1302928，1302952，1303102，1303163，1303274，1303280，1303430，1303453，1303559，1303563，1303691，1303725，1303746，1303747，1303803</t>
  </si>
  <si>
    <t>，1293856</t>
  </si>
  <si>
    <t>，1294511</t>
  </si>
  <si>
    <t>，1295494</t>
  </si>
  <si>
    <t>，1295720</t>
  </si>
  <si>
    <t>，1295728</t>
  </si>
  <si>
    <t>，1295737</t>
  </si>
  <si>
    <t>，1296117</t>
  </si>
  <si>
    <t>，1296137</t>
  </si>
  <si>
    <t>，1297051</t>
  </si>
  <si>
    <t>，1297060</t>
  </si>
  <si>
    <t>，1297081</t>
  </si>
  <si>
    <t>，1297544</t>
  </si>
  <si>
    <t>，1297822</t>
  </si>
  <si>
    <t>，1298956</t>
  </si>
  <si>
    <t>，1299348</t>
  </si>
  <si>
    <t>，1299728</t>
  </si>
  <si>
    <t>，1299730</t>
  </si>
  <si>
    <t>，1299733</t>
  </si>
  <si>
    <t>，1299871</t>
  </si>
  <si>
    <t>，1300101</t>
  </si>
  <si>
    <t>，1300174</t>
  </si>
  <si>
    <t>，1300213</t>
  </si>
  <si>
    <t>，1300357</t>
  </si>
  <si>
    <t>，1300560</t>
  </si>
  <si>
    <t>，1300577</t>
  </si>
  <si>
    <t>，1300634</t>
  </si>
  <si>
    <t>，1301521</t>
  </si>
  <si>
    <t>，1301601</t>
  </si>
  <si>
    <t>，1301646</t>
  </si>
  <si>
    <t>，1301768</t>
  </si>
  <si>
    <t>，1301807</t>
  </si>
  <si>
    <t>，1301989</t>
  </si>
  <si>
    <t>，1302013</t>
  </si>
  <si>
    <t>，1302194</t>
  </si>
  <si>
    <t>，1302549</t>
  </si>
  <si>
    <t>，1302928</t>
  </si>
  <si>
    <t>，1302952</t>
  </si>
  <si>
    <t>，1303102</t>
  </si>
  <si>
    <t>，1303163</t>
  </si>
  <si>
    <t>，1303274</t>
  </si>
  <si>
    <t>，1303280</t>
  </si>
  <si>
    <t>，1303430</t>
  </si>
  <si>
    <t>，1303453</t>
  </si>
  <si>
    <t>，1303559</t>
  </si>
  <si>
    <t>，1303563</t>
  </si>
  <si>
    <t>，1303691</t>
  </si>
  <si>
    <t>，1303725</t>
  </si>
  <si>
    <t>，1303746</t>
  </si>
  <si>
    <t>，1303747</t>
  </si>
  <si>
    <t>，1303803</t>
  </si>
  <si>
    <t>，1304142</t>
  </si>
  <si>
    <t>，1303360</t>
  </si>
  <si>
    <t>，1304195</t>
  </si>
  <si>
    <t>，1303360，1304195，1304223，1304224，1304269，1304293，1304323，1304636，1304721，1304976，1304980，1305032，1305039，1305090，1305160，1305183，1305213，1305253，1305378，1305504，1305508，1305531，1305543，1305595，1305851，1305855，1305872，1305878，1305890，1305891，1305901，1306043</t>
  </si>
  <si>
    <t>，1304223</t>
  </si>
  <si>
    <t>，1304224</t>
  </si>
  <si>
    <t>，1304269</t>
  </si>
  <si>
    <t>，1304293</t>
  </si>
  <si>
    <t>，1304323</t>
  </si>
  <si>
    <t>，1304636</t>
  </si>
  <si>
    <t>，1304721</t>
  </si>
  <si>
    <t>，1304976</t>
  </si>
  <si>
    <t>，1304980</t>
  </si>
  <si>
    <t>，1305032</t>
  </si>
  <si>
    <t>，1305039</t>
  </si>
  <si>
    <t>，1305090</t>
  </si>
  <si>
    <t>，1305160</t>
  </si>
  <si>
    <t>，1305183</t>
  </si>
  <si>
    <t>，1305213</t>
  </si>
  <si>
    <t>，1305253</t>
  </si>
  <si>
    <t>，1305378</t>
  </si>
  <si>
    <t>，1305504</t>
  </si>
  <si>
    <t>，1305508</t>
  </si>
  <si>
    <t>，1305531</t>
  </si>
  <si>
    <t>，1305543</t>
  </si>
  <si>
    <t>，1305595</t>
  </si>
  <si>
    <t>，1305851</t>
  </si>
  <si>
    <t>，1305855</t>
  </si>
  <si>
    <t>，1305872</t>
  </si>
  <si>
    <t>，1305878</t>
  </si>
  <si>
    <t>，1305890</t>
  </si>
  <si>
    <t>，1305891</t>
  </si>
  <si>
    <t>，1305901</t>
  </si>
  <si>
    <t>，1306043</t>
  </si>
  <si>
    <t>订单关闭</t>
  </si>
  <si>
    <t>，1306233</t>
  </si>
  <si>
    <t>，1306418</t>
  </si>
  <si>
    <t>，1306424</t>
  </si>
  <si>
    <t>，1306418，1306424，1306497，1306616，1306693，1306702，1306707，1306783，1306911，1306912，1306913，1306969，1307082，1307119，1307214，1307403，1307424，1307548，1307551，1307620，1307739，1307744，1307764，1307793，1307921，1307927，1307955，1308062，1308228，1308262，1308283，1308301，1308439，1308493，1308534，1308564，1308630，1308853，1308885，1308968，1308990，1309191，1309315，1309634，1309667，1309786，1309827，1310049，1310102，1310282，1310305，1310333，1310414，1310573，1310793，1310865，1310868，1310869，1310873，1310875，1310882，1310921，1310971，1310973，1310975，1310982，1310994，1311003，1311060，1311155，1311246，1311278，1311319，1311334，1311382，1311404，1311915，1311932，1311958，1312002，1312003，1312018，1312040，1312041，1312087，1312153，1312247，1312264，1312340，1312417，1312447，1312521，1312598，1312698，1313089，1313109，1313166，1313258，1313450，1313520，1313597，1313599，1313642，1313708，1313710，1313852，1313853，1314010，1314079，1314109，1314184，1314242，1314390，1314502，1314503，1314571，1314578，1314582，1314721</t>
  </si>
  <si>
    <t>，1306497</t>
  </si>
  <si>
    <t>，1306616</t>
  </si>
  <si>
    <t>，1306693</t>
  </si>
  <si>
    <t>，1306702</t>
  </si>
  <si>
    <t>，1306707</t>
  </si>
  <si>
    <t>，1306783</t>
  </si>
  <si>
    <t>，1306911</t>
  </si>
  <si>
    <t>，1306912</t>
  </si>
  <si>
    <t>，1306913</t>
  </si>
  <si>
    <t>，1306969</t>
  </si>
  <si>
    <t>，1307082</t>
  </si>
  <si>
    <t>，1307119</t>
  </si>
  <si>
    <t>，1307214</t>
  </si>
  <si>
    <t>，1307403</t>
  </si>
  <si>
    <t>，1307424</t>
  </si>
  <si>
    <t>，1307548</t>
  </si>
  <si>
    <t>，1307551</t>
  </si>
  <si>
    <t>，1307620</t>
  </si>
  <si>
    <t>，1307739</t>
  </si>
  <si>
    <t>，1307744</t>
  </si>
  <si>
    <t>，1307764</t>
  </si>
  <si>
    <t>，1307793</t>
  </si>
  <si>
    <t>，1307921</t>
  </si>
  <si>
    <t>，1307927</t>
  </si>
  <si>
    <t>，1307955</t>
  </si>
  <si>
    <t>，1308062</t>
  </si>
  <si>
    <t>，1308228</t>
  </si>
  <si>
    <t>，1308262</t>
  </si>
  <si>
    <t>，1308283</t>
  </si>
  <si>
    <t>，1308301</t>
  </si>
  <si>
    <t>，1308439</t>
  </si>
  <si>
    <t>，1308493</t>
  </si>
  <si>
    <t>，1308534</t>
  </si>
  <si>
    <t>，1308564</t>
  </si>
  <si>
    <t>，1308630</t>
  </si>
  <si>
    <t>，1308853</t>
  </si>
  <si>
    <t>，1308885</t>
  </si>
  <si>
    <t>，1308968</t>
  </si>
  <si>
    <t>，1308990</t>
  </si>
  <si>
    <t>，1309191</t>
  </si>
  <si>
    <t>，1309315</t>
  </si>
  <si>
    <t>，1309634</t>
  </si>
  <si>
    <t>，1309667</t>
  </si>
  <si>
    <t>，1309786</t>
  </si>
  <si>
    <t>，1309827</t>
  </si>
  <si>
    <t>，1310049</t>
  </si>
  <si>
    <t>，1310102</t>
  </si>
  <si>
    <t>，1310282</t>
  </si>
  <si>
    <t>，1310305</t>
  </si>
  <si>
    <t>，1310333</t>
  </si>
  <si>
    <t>，1310414</t>
  </si>
  <si>
    <t>，1310573</t>
  </si>
  <si>
    <t>，1310793</t>
  </si>
  <si>
    <t>，1310865</t>
  </si>
  <si>
    <t>，1310868</t>
  </si>
  <si>
    <t>，1310869</t>
  </si>
  <si>
    <t>，1310873</t>
  </si>
  <si>
    <t>，1310875</t>
  </si>
  <si>
    <t>，1310882</t>
  </si>
  <si>
    <t>，1310921</t>
  </si>
  <si>
    <t>，1310971</t>
  </si>
  <si>
    <t>，1310973</t>
  </si>
  <si>
    <t>，1310975</t>
  </si>
  <si>
    <t>，1310982</t>
  </si>
  <si>
    <t>，1310994</t>
  </si>
  <si>
    <t>，1311003</t>
  </si>
  <si>
    <t>，1311060</t>
  </si>
  <si>
    <t>，1311155</t>
  </si>
  <si>
    <t>，1311246</t>
  </si>
  <si>
    <t>，1311278</t>
  </si>
  <si>
    <t>，1311319</t>
  </si>
  <si>
    <t>，1311334</t>
  </si>
  <si>
    <t>，1311382</t>
  </si>
  <si>
    <t>，1311404</t>
  </si>
  <si>
    <t>，1311915</t>
  </si>
  <si>
    <t>，1311932</t>
  </si>
  <si>
    <t>，1311958</t>
  </si>
  <si>
    <t>，1312002</t>
  </si>
  <si>
    <t>，1312003</t>
  </si>
  <si>
    <t>，1312018</t>
  </si>
  <si>
    <t>，1312040</t>
  </si>
  <si>
    <t>，1312041</t>
  </si>
  <si>
    <t>，1312087</t>
  </si>
  <si>
    <t>，1312153</t>
  </si>
  <si>
    <t>，1312247</t>
  </si>
  <si>
    <t>，1312264</t>
  </si>
  <si>
    <t>，1312340</t>
  </si>
  <si>
    <t>，1312417</t>
  </si>
  <si>
    <t>，1312447</t>
  </si>
  <si>
    <t>，1312521</t>
  </si>
  <si>
    <t>，1312598</t>
  </si>
  <si>
    <t>，1312698</t>
  </si>
  <si>
    <t>，1313089</t>
  </si>
  <si>
    <t>，1313109</t>
  </si>
  <si>
    <t>，1313166</t>
  </si>
  <si>
    <t>，1313258</t>
  </si>
  <si>
    <t>，1313450</t>
  </si>
  <si>
    <t>，1313520</t>
  </si>
  <si>
    <t>，1313597</t>
  </si>
  <si>
    <t>，1313599</t>
  </si>
  <si>
    <t>，1313642</t>
  </si>
  <si>
    <t>，1313708</t>
  </si>
  <si>
    <t>，1313710</t>
  </si>
  <si>
    <t>，1313852</t>
  </si>
  <si>
    <t>，1313853</t>
  </si>
  <si>
    <t>，1314010</t>
  </si>
  <si>
    <t>，1314079</t>
  </si>
  <si>
    <t>，1314109</t>
  </si>
  <si>
    <t>，1314184</t>
  </si>
  <si>
    <t>，1314242</t>
  </si>
  <si>
    <t>，1314390</t>
  </si>
  <si>
    <t>，1314502</t>
  </si>
  <si>
    <t>，1314503</t>
  </si>
  <si>
    <t>，1314571</t>
  </si>
  <si>
    <t>，1314578</t>
  </si>
  <si>
    <t>，1314582</t>
  </si>
  <si>
    <t>，1314721</t>
  </si>
  <si>
    <t>，1314787</t>
  </si>
  <si>
    <t>，1315113</t>
  </si>
  <si>
    <t>，1315114</t>
  </si>
  <si>
    <t>，1315113，1315114，1315265，1315368，1315451，1315504，1315518，1315593，1315644，1315680，1315704，1315757，1315801，1315842，1315854，1315876，1315954，1316032，1316051，1316359，1316382，1316392，1316498，1316532，1316545，1316680，1316724，1316764，1316827，1316961，1316993，1317066，1317217，1317254，1317492，1317585，1317440，1317722，1317756，1317766，1317775，1317846，1317869，1317910，1317921，1317963</t>
  </si>
  <si>
    <t>，1315265</t>
  </si>
  <si>
    <t>，1315368</t>
  </si>
  <si>
    <t>，1315451</t>
  </si>
  <si>
    <t>，1315504</t>
  </si>
  <si>
    <t>，1315518</t>
  </si>
  <si>
    <t>，1315593</t>
  </si>
  <si>
    <t>，1315644</t>
  </si>
  <si>
    <t>，1315680</t>
  </si>
  <si>
    <t>，1315704</t>
  </si>
  <si>
    <t>，1315757</t>
  </si>
  <si>
    <t>，1315801</t>
  </si>
  <si>
    <t>，1315842</t>
  </si>
  <si>
    <t>，1315854</t>
  </si>
  <si>
    <t>，1315876</t>
  </si>
  <si>
    <t>，1315954</t>
  </si>
  <si>
    <t>，1316032</t>
  </si>
  <si>
    <t>，1316051</t>
  </si>
  <si>
    <t>，1316359</t>
  </si>
  <si>
    <t>，1316382</t>
  </si>
  <si>
    <t>，1316392</t>
  </si>
  <si>
    <t>，1316498</t>
  </si>
  <si>
    <t>，1316532</t>
  </si>
  <si>
    <t>，1316545</t>
  </si>
  <si>
    <t>，1316680</t>
  </si>
  <si>
    <t>，1316724</t>
  </si>
  <si>
    <t>，1316764</t>
  </si>
  <si>
    <t>，1316827</t>
  </si>
  <si>
    <t>，1316961</t>
  </si>
  <si>
    <t>，1316993</t>
  </si>
  <si>
    <t>，1317066</t>
  </si>
  <si>
    <t>，1317217</t>
  </si>
  <si>
    <t>，1317254</t>
  </si>
  <si>
    <t>，1317492</t>
  </si>
  <si>
    <t>，1317585</t>
  </si>
  <si>
    <t>，1317440</t>
  </si>
  <si>
    <t>，1317722</t>
  </si>
  <si>
    <t>，1317756</t>
  </si>
  <si>
    <t>，1317766</t>
  </si>
  <si>
    <t>，1317775</t>
  </si>
  <si>
    <t>，1317846</t>
  </si>
  <si>
    <t>，1317869</t>
  </si>
  <si>
    <t>，1317910</t>
  </si>
  <si>
    <t>，1317921</t>
  </si>
  <si>
    <t>，1317963</t>
  </si>
  <si>
    <t>找不到订单</t>
  </si>
  <si>
    <t xml:space="preserve">丁丁的财务跟他们结算 </t>
  </si>
  <si>
    <t>，1318122</t>
  </si>
  <si>
    <t>不用结算</t>
  </si>
  <si>
    <t>，1318108</t>
  </si>
  <si>
    <t>，1318196</t>
  </si>
  <si>
    <t>，1318244</t>
  </si>
  <si>
    <t>，1318196，1318244，1318289，1318293，1318333，1318410，1318446，1318569，1318578，1318669，1318684，1318706，1318840，1318859，1318886，1318976，1319052，1319089，1319109，1319123，1319167，1319174，1319175，1319213，1319350，1319501，1319510，1319548，1319571，1319639，1319823，1319903，1319929，1319983，1320005，1320066，1320085，1320087，1320144，1320235，1320405，1320463，1320464，1320519，1320558，1320561，1320565，1320596，1320694，1320707，1320714，1320715，1320723，1320740，1320753，1320820，1320845，1320871，1320951，1321151，1321154，1321175，1321193，1321272，1321274，1321377，1321388，1321408，1321460，1321515，1321942，1321950，1321961，1321977，1322085，1322123，1322150，1322171，1322195，1322216，1322228，1322246，1322306，1322477，1322520，1322555，1322562，1322579，1322701，1322716，1322736，1322753，1322756，1322759，1322764，1322768，1322781，1322784，1322791，1322798，1322927，1322946，1322955，1322968，1322980，1323030，1323105，1323111，1323127，1323128，1323187，1323370，1323371，1323428，1323430，1323444，1323500，1323504，1323535，1323820，1323844，1323904，1323905，1323940，1323996，1324045，1324047，1324060，1324068，1324082，1324187，1324202，1324247，1324297，1324320，1324361，1324405，1324414，1324546，1324670，1324826，1324858，1324983，1325178，1325212，1325228，1325236，1325251，1325259，1325270，1325274，1325289，1325302，1325303，1325304，1325310，1325311，1325325，1325329，1325331，1325333，1325388，1325391，1325394，1325405，1325424，1325448，1325470，1325473，1325507，1325537</t>
  </si>
  <si>
    <t>，1318289</t>
  </si>
  <si>
    <t>差19</t>
  </si>
  <si>
    <t>，1318293</t>
  </si>
  <si>
    <t>，1318333</t>
  </si>
  <si>
    <t>，1318410</t>
  </si>
  <si>
    <t>，1318446</t>
  </si>
  <si>
    <t>，1318569</t>
  </si>
  <si>
    <t>，1318578</t>
  </si>
  <si>
    <t>，1318669</t>
  </si>
  <si>
    <t>，1318684</t>
  </si>
  <si>
    <t>，1318706</t>
  </si>
  <si>
    <t>，1318840</t>
  </si>
  <si>
    <t>，1318859</t>
  </si>
  <si>
    <t>，1318886</t>
  </si>
  <si>
    <t>，1318976</t>
  </si>
  <si>
    <t>，1319052</t>
  </si>
  <si>
    <t>，1319089</t>
  </si>
  <si>
    <t>，1319109</t>
  </si>
  <si>
    <t>，1319123</t>
  </si>
  <si>
    <t>，1319167</t>
  </si>
  <si>
    <t>，1319174</t>
  </si>
  <si>
    <t>，1319175</t>
  </si>
  <si>
    <t>，1319213</t>
  </si>
  <si>
    <t>，1319350</t>
  </si>
  <si>
    <t>，1319501</t>
  </si>
  <si>
    <t>，1319510</t>
  </si>
  <si>
    <t>，1319548</t>
  </si>
  <si>
    <t>，1319571</t>
  </si>
  <si>
    <t>，1319639</t>
  </si>
  <si>
    <t>，1319823</t>
  </si>
  <si>
    <t>，1319903</t>
  </si>
  <si>
    <t>，1319929</t>
  </si>
  <si>
    <t>，1319983</t>
  </si>
  <si>
    <t>，1320005</t>
  </si>
  <si>
    <t>，1320066</t>
  </si>
  <si>
    <t>，1320085</t>
  </si>
  <si>
    <t>，1320087</t>
  </si>
  <si>
    <t>，1320144</t>
  </si>
  <si>
    <t>，1320235</t>
  </si>
  <si>
    <t>，1320405</t>
  </si>
  <si>
    <t>，1320463</t>
  </si>
  <si>
    <t>，1320464</t>
  </si>
  <si>
    <t>，1320519</t>
  </si>
  <si>
    <t>，1320558</t>
  </si>
  <si>
    <t>，1320561</t>
  </si>
  <si>
    <t>，1320565</t>
  </si>
  <si>
    <t>，1320596</t>
  </si>
  <si>
    <t>，1320694</t>
  </si>
  <si>
    <t>，1320707</t>
  </si>
  <si>
    <t>，1320714</t>
  </si>
  <si>
    <t>，1320715</t>
  </si>
  <si>
    <t>，1320723</t>
  </si>
  <si>
    <t>，1320740</t>
  </si>
  <si>
    <t>，1320753</t>
  </si>
  <si>
    <t>，1320820</t>
  </si>
  <si>
    <t>，1320845</t>
  </si>
  <si>
    <t>，1320871</t>
  </si>
  <si>
    <t>，1320951</t>
  </si>
  <si>
    <t>，1321151</t>
  </si>
  <si>
    <t>，1321154</t>
  </si>
  <si>
    <t>，1321175</t>
  </si>
  <si>
    <t>，1321193</t>
  </si>
  <si>
    <t>，1321272</t>
  </si>
  <si>
    <t>，1321274</t>
  </si>
  <si>
    <t>，1321377</t>
  </si>
  <si>
    <t>，1321388</t>
  </si>
  <si>
    <t>，1321408</t>
  </si>
  <si>
    <t>，1321460</t>
  </si>
  <si>
    <t>，1321515</t>
  </si>
  <si>
    <t>，1321942</t>
  </si>
  <si>
    <t>，1321950</t>
  </si>
  <si>
    <t>，1321961</t>
  </si>
  <si>
    <t>，1321977</t>
  </si>
  <si>
    <t>，1322085</t>
  </si>
  <si>
    <t>，1322123</t>
  </si>
  <si>
    <t>，1322150</t>
  </si>
  <si>
    <t>，1322171</t>
  </si>
  <si>
    <t>，1322195</t>
  </si>
  <si>
    <t>，1322216</t>
  </si>
  <si>
    <t>，1322228</t>
  </si>
  <si>
    <t>，1322246</t>
  </si>
  <si>
    <t>，1322306</t>
  </si>
  <si>
    <t>，1322477</t>
  </si>
  <si>
    <t>，1322520</t>
  </si>
  <si>
    <t>，1322555</t>
  </si>
  <si>
    <t>，1322562</t>
  </si>
  <si>
    <t>，1322579</t>
  </si>
  <si>
    <t>，1322701</t>
  </si>
  <si>
    <t>，1322716</t>
  </si>
  <si>
    <t>，1322736</t>
  </si>
  <si>
    <t>，1322753</t>
  </si>
  <si>
    <t>，1322756</t>
  </si>
  <si>
    <t>，1322759</t>
  </si>
  <si>
    <t>，1322764</t>
  </si>
  <si>
    <t>，1322768</t>
  </si>
  <si>
    <t>，1322781</t>
  </si>
  <si>
    <t>，1322784</t>
  </si>
  <si>
    <t>，1322791</t>
  </si>
  <si>
    <t>，1322798</t>
  </si>
  <si>
    <t>，1322927</t>
  </si>
  <si>
    <t>，1322946</t>
  </si>
  <si>
    <t>，1322955</t>
  </si>
  <si>
    <t>，1322968</t>
  </si>
  <si>
    <t>，1322980</t>
  </si>
  <si>
    <t>，1323030</t>
  </si>
  <si>
    <t>，1323105</t>
  </si>
  <si>
    <t>，1323111</t>
  </si>
  <si>
    <t>，1323127</t>
  </si>
  <si>
    <t>，1323128</t>
  </si>
  <si>
    <t>，1323187</t>
  </si>
  <si>
    <t>，1323370</t>
  </si>
  <si>
    <t>，1323371</t>
  </si>
  <si>
    <t>应付搜不到</t>
  </si>
  <si>
    <t>退款，系统已改</t>
  </si>
  <si>
    <t>，1323428</t>
  </si>
  <si>
    <t>，1323430</t>
  </si>
  <si>
    <t>，1323444</t>
  </si>
  <si>
    <t>，1323500</t>
  </si>
  <si>
    <t>，1323504</t>
  </si>
  <si>
    <t>，1323535</t>
  </si>
  <si>
    <t>，1323820</t>
  </si>
  <si>
    <t>，1323844</t>
  </si>
  <si>
    <t>，1323904</t>
  </si>
  <si>
    <t>，1323905</t>
  </si>
  <si>
    <t>，1323940</t>
  </si>
  <si>
    <t>，1323996</t>
  </si>
  <si>
    <t>，1324045</t>
  </si>
  <si>
    <t>，1324047</t>
  </si>
  <si>
    <t>，1324060</t>
  </si>
  <si>
    <t>，1324068</t>
  </si>
  <si>
    <t>，1324082</t>
  </si>
  <si>
    <t>，1324187</t>
  </si>
  <si>
    <t>，1324202</t>
  </si>
  <si>
    <t>，1324247</t>
  </si>
  <si>
    <t>，1324297</t>
  </si>
  <si>
    <t>，1324320</t>
  </si>
  <si>
    <t>，1324361</t>
  </si>
  <si>
    <t>，1324405</t>
  </si>
  <si>
    <t>，1324414</t>
  </si>
  <si>
    <t>，1324546</t>
  </si>
  <si>
    <t>，1324670</t>
  </si>
  <si>
    <t>，1324826</t>
  </si>
  <si>
    <t>，1324858</t>
  </si>
  <si>
    <t>，1324983</t>
  </si>
  <si>
    <t>，1325178</t>
  </si>
  <si>
    <t>，1325212</t>
  </si>
  <si>
    <t>，1325228</t>
  </si>
  <si>
    <t>，1325236</t>
  </si>
  <si>
    <t>，1325251</t>
  </si>
  <si>
    <t>，1325259</t>
  </si>
  <si>
    <t>，1325270</t>
  </si>
  <si>
    <t>，1325274</t>
  </si>
  <si>
    <t>，1325289</t>
  </si>
  <si>
    <t>已免费取消</t>
  </si>
  <si>
    <t>，1325302</t>
  </si>
  <si>
    <t>，1325303</t>
  </si>
  <si>
    <t>，1325304</t>
  </si>
  <si>
    <t>，1325310</t>
  </si>
  <si>
    <t>，1325311</t>
  </si>
  <si>
    <t>，1325325</t>
  </si>
  <si>
    <t>，1325329</t>
  </si>
  <si>
    <t>，1325331</t>
  </si>
  <si>
    <t>，1325333</t>
  </si>
  <si>
    <t>，1325388</t>
  </si>
  <si>
    <t>，1325391</t>
  </si>
  <si>
    <t>，1325394</t>
  </si>
  <si>
    <t>，1325405</t>
  </si>
  <si>
    <t>，1325424</t>
  </si>
  <si>
    <t>，1325448</t>
  </si>
  <si>
    <t>，1325470</t>
  </si>
  <si>
    <t>，1325473</t>
  </si>
  <si>
    <t>，1325507</t>
  </si>
  <si>
    <t>，1325537</t>
  </si>
  <si>
    <t>赔付单</t>
  </si>
  <si>
    <t>，1325543</t>
  </si>
  <si>
    <t>，1325585</t>
  </si>
  <si>
    <t>，1325654</t>
  </si>
  <si>
    <t>，1325585，1325654，1325659，1325672，1325684，1325857，1325862，1325873，1325890，1325896，1325923，1325948，1325951，1325959，1325980，1325986，1325987，1326076，1326134，1326156，1326173，1326175，1326177，1326185，1326188，1326206，1326222，1326226，1326265，1326284，1326286，1326320，1326349，1326373，1326382，1326424，1326437，1326455，1326476，1326503，1326512，1326539，1326521，1326598，1326604，1326620，1326622，1326643，1326665，1326694，1326704，1326709，1326753，1326769，1326821，1326851，1326952，1326972，1327016，1327068，1327086，1327088，1327190，1327239，1327288，1327311，1327330，1327376，1327379，1327408，1327415，1327438，1327445，1327568，1327572，1327575，1327600，1327631，1327678，1327726，1327728，1327740，1327761，1327764，1327847，1327859，1327864，1327885，1327842，1327911，1327928，1327941，1327990，1328146，1328148，1328149，1328153，1328183，1328187，1328191，1328207，1328214，1328218，1328224，1328259，1328267，1328280，1328288，1328289，1328301，1328308，1328314，1328348，1328387，1328405，1328407，1328420，1328433，1328438，1328442，1328443，1328464，1328469，1328474，1328496，1328506，1328509，1328510，1328514，1328532，1328536，1328537，1328557，1328559，1328571，1328589，1328595，1328626，1328672，1328703，1328717，1328722，1328724，1328729，1328730，1328735，1328761，1328762，1328770，1328771，1328780，1328781，1328786，1328803，1328810，1328816，1328817，1328821，1328823，1328869，1328877，1328891，1328912，1328913，1328916，1328920</t>
  </si>
  <si>
    <t>，1325659</t>
  </si>
  <si>
    <t>，1325672</t>
  </si>
  <si>
    <t>，1325684</t>
  </si>
  <si>
    <t>，1325857</t>
  </si>
  <si>
    <t>，1325862</t>
  </si>
  <si>
    <t>，1325873</t>
  </si>
  <si>
    <t>，1325890</t>
  </si>
  <si>
    <t>，1325896</t>
  </si>
  <si>
    <t>，1325923</t>
  </si>
  <si>
    <t>，1325948</t>
  </si>
  <si>
    <t>，1325951</t>
  </si>
  <si>
    <t>，1325959</t>
  </si>
  <si>
    <t>，1325980</t>
  </si>
  <si>
    <t>，1325986</t>
  </si>
  <si>
    <t>，1325987</t>
  </si>
  <si>
    <t>，1326076</t>
  </si>
  <si>
    <t>，1326134</t>
  </si>
  <si>
    <t>，1326156</t>
  </si>
  <si>
    <t>，1326173</t>
  </si>
  <si>
    <t>，1326175</t>
  </si>
  <si>
    <t>，1326177</t>
  </si>
  <si>
    <t>，1326185</t>
  </si>
  <si>
    <t>，1326188</t>
  </si>
  <si>
    <t>，1326206</t>
  </si>
  <si>
    <t>，1326222</t>
  </si>
  <si>
    <t>，1326226</t>
  </si>
  <si>
    <t>，1326265</t>
  </si>
  <si>
    <t>，1326284</t>
  </si>
  <si>
    <t>，1326286</t>
  </si>
  <si>
    <t>，1326320</t>
  </si>
  <si>
    <t>，1326349</t>
  </si>
  <si>
    <t>，1326373</t>
  </si>
  <si>
    <t>，1326382</t>
  </si>
  <si>
    <t>，1326424</t>
  </si>
  <si>
    <t>，1326437</t>
  </si>
  <si>
    <t>，1326455</t>
  </si>
  <si>
    <t>，1326476</t>
  </si>
  <si>
    <t>，1326503</t>
  </si>
  <si>
    <t>，1326512</t>
  </si>
  <si>
    <t>，1326539</t>
  </si>
  <si>
    <t>，1326521</t>
  </si>
  <si>
    <t>，1326598</t>
  </si>
  <si>
    <t>，1326604</t>
  </si>
  <si>
    <t>，1326620</t>
  </si>
  <si>
    <t>，1326622</t>
  </si>
  <si>
    <t>，1326643</t>
  </si>
  <si>
    <t>，1326665</t>
  </si>
  <si>
    <t>，1326694</t>
  </si>
  <si>
    <t>，1326704</t>
  </si>
  <si>
    <t>，1326709</t>
  </si>
  <si>
    <t>，1326753</t>
  </si>
  <si>
    <t>，1326769</t>
  </si>
  <si>
    <t>，1326821</t>
  </si>
  <si>
    <t>，1326851</t>
  </si>
  <si>
    <t>，1326952</t>
  </si>
  <si>
    <t>，1326972</t>
  </si>
  <si>
    <t>，1327016</t>
  </si>
  <si>
    <t>，1327068</t>
  </si>
  <si>
    <t>，1327086</t>
  </si>
  <si>
    <t>，1327088</t>
  </si>
  <si>
    <t>，1327190</t>
  </si>
  <si>
    <t>，1327239</t>
  </si>
  <si>
    <t>，1327288</t>
  </si>
  <si>
    <t>，1327311</t>
  </si>
  <si>
    <t>，1327330</t>
  </si>
  <si>
    <t>，1327376</t>
  </si>
  <si>
    <t>，1327379</t>
  </si>
  <si>
    <t>，1327408</t>
  </si>
  <si>
    <t>，1327415</t>
  </si>
  <si>
    <t>，1327438</t>
  </si>
  <si>
    <t>，1327445</t>
  </si>
  <si>
    <t>，1327568</t>
  </si>
  <si>
    <t>，1327572</t>
  </si>
  <si>
    <t>，1327575</t>
  </si>
  <si>
    <t>，1327600</t>
  </si>
  <si>
    <t>，1327631</t>
  </si>
  <si>
    <t>，1327678</t>
  </si>
  <si>
    <t>，1327726</t>
  </si>
  <si>
    <t>，1327728</t>
  </si>
  <si>
    <t>，1327740</t>
  </si>
  <si>
    <t>，1327761</t>
  </si>
  <si>
    <t>，1327764</t>
  </si>
  <si>
    <t>，1327847</t>
  </si>
  <si>
    <t>，1327859</t>
  </si>
  <si>
    <t>，1327864</t>
  </si>
  <si>
    <t>，1327885</t>
  </si>
  <si>
    <t>，1327842</t>
  </si>
  <si>
    <t>，1327911</t>
  </si>
  <si>
    <t>，1327928</t>
  </si>
  <si>
    <t>，1327941</t>
  </si>
  <si>
    <t>，1327990</t>
  </si>
  <si>
    <t>，1328146</t>
  </si>
  <si>
    <t>，1328148</t>
  </si>
  <si>
    <t>，1328149</t>
  </si>
  <si>
    <t>，1328153</t>
  </si>
  <si>
    <t>，1328183</t>
  </si>
  <si>
    <t>，1328187</t>
  </si>
  <si>
    <t>，1328191</t>
  </si>
  <si>
    <t>，1328207</t>
  </si>
  <si>
    <t>，1328214</t>
  </si>
  <si>
    <t>，1328218</t>
  </si>
  <si>
    <t>，1328224</t>
  </si>
  <si>
    <t>，1328259</t>
  </si>
  <si>
    <t>，1328267</t>
  </si>
  <si>
    <t>，1328280</t>
  </si>
  <si>
    <t>，1328288</t>
  </si>
  <si>
    <t>，1328289</t>
  </si>
  <si>
    <t>，1328301</t>
  </si>
  <si>
    <t>，1328308</t>
  </si>
  <si>
    <t>，1328314</t>
  </si>
  <si>
    <t>，1328348</t>
  </si>
  <si>
    <t>，1328387</t>
  </si>
  <si>
    <t>，1328405</t>
  </si>
  <si>
    <t>，1328407</t>
  </si>
  <si>
    <t>，1328420</t>
  </si>
  <si>
    <t>，1328433</t>
  </si>
  <si>
    <t>，1328438</t>
  </si>
  <si>
    <t>，1328442</t>
  </si>
  <si>
    <t>，1328443</t>
  </si>
  <si>
    <t>，1328464</t>
  </si>
  <si>
    <t>，1328469</t>
  </si>
  <si>
    <t>，1328474</t>
  </si>
  <si>
    <t>，1328496</t>
  </si>
  <si>
    <t>，1328506</t>
  </si>
  <si>
    <t>，1328509</t>
  </si>
  <si>
    <t>，1328510</t>
  </si>
  <si>
    <t>，1328514</t>
  </si>
  <si>
    <t>，1328532</t>
  </si>
  <si>
    <t>，1328536</t>
  </si>
  <si>
    <t>，1328537</t>
  </si>
  <si>
    <t>，1328557</t>
  </si>
  <si>
    <t>，1328559</t>
  </si>
  <si>
    <t>，1328571</t>
  </si>
  <si>
    <t>，1328589</t>
  </si>
  <si>
    <t>，1328595</t>
  </si>
  <si>
    <t>，1328626</t>
  </si>
  <si>
    <t>，1328672</t>
  </si>
  <si>
    <t>，1328703</t>
  </si>
  <si>
    <t>，1328717</t>
  </si>
  <si>
    <t>，1328722</t>
  </si>
  <si>
    <t>，1328724</t>
  </si>
  <si>
    <t>，1328729</t>
  </si>
  <si>
    <t>，1328730</t>
  </si>
  <si>
    <t>，1328735</t>
  </si>
  <si>
    <t>，1328761</t>
  </si>
  <si>
    <t>，1328762</t>
  </si>
  <si>
    <t>，1328770</t>
  </si>
  <si>
    <t>，1328771</t>
  </si>
  <si>
    <t>，1328780</t>
  </si>
  <si>
    <t>，1328781</t>
  </si>
  <si>
    <t>，1328786</t>
  </si>
  <si>
    <t>，1328803</t>
  </si>
  <si>
    <t>，1328810</t>
  </si>
  <si>
    <t>，1328816</t>
  </si>
  <si>
    <t>，1328817</t>
  </si>
  <si>
    <t>，1328821</t>
  </si>
  <si>
    <t>，1328823</t>
  </si>
  <si>
    <t>，1328869</t>
  </si>
  <si>
    <t>，1328877</t>
  </si>
  <si>
    <t>，1328891</t>
  </si>
  <si>
    <t>，1328912</t>
  </si>
  <si>
    <t>，1328913</t>
  </si>
  <si>
    <t>，1328916</t>
  </si>
  <si>
    <t>，1328920</t>
  </si>
  <si>
    <t>已付，出账为0</t>
  </si>
  <si>
    <t>，1328972</t>
  </si>
  <si>
    <t>，1328973</t>
  </si>
  <si>
    <t>，1328976</t>
  </si>
  <si>
    <t>，1328973，1328976，1328990，1329009，1329014，1329026，1329038，1329041，1329051，1329053，1329066，1329071，1329073，1329094，1329103，1329115，1329122，1329124，1329129，1329133，1329136，1329157，1329168，1329173，1329177，1329181，1329189，1329194，1329221，1329222，1329258，1329259，1329265，1329269，1329280，1329294，1329308，1329353，1329355，1329361，1329371，1329379，1329394，1329407，1329427，1329429，1329431，1329434，1329457，1329476，1329486，1329495，1329500，1329507，1329517，1329550，1329570，1329572，1329578，1329600，1329611，1329620，1329632，1329642，1329659，1329661，1329665，1329669，1329690，1329692，1329701，1329702，1329703，1329718，1329722，1329724，1329725，1329726，1329727，1329742，1329749，1329754，1329804，1329800，1329820，1329829，1329842，1329840，1329850，1329860，1329863，1329879，1329886，1329893，1329899，1329900，1329902，1329904，1329912，1329918，1329926，1329941，1329963，1329965，1329966，1329974，1329995，1330006，1330020，1330031，1330075</t>
  </si>
  <si>
    <t>，1328990</t>
  </si>
  <si>
    <t>，1329009</t>
  </si>
  <si>
    <t>，1329014</t>
  </si>
  <si>
    <t>，1329026</t>
  </si>
  <si>
    <t>，1329038</t>
  </si>
  <si>
    <t>，1329041</t>
  </si>
  <si>
    <t>，1329051</t>
  </si>
  <si>
    <t>，1329053</t>
  </si>
  <si>
    <t>，1329066</t>
  </si>
  <si>
    <t>，1329071</t>
  </si>
  <si>
    <t>，1329073</t>
  </si>
  <si>
    <t>，1329094</t>
  </si>
  <si>
    <t>，1329103</t>
  </si>
  <si>
    <t>，1329115</t>
  </si>
  <si>
    <t>，1329122</t>
  </si>
  <si>
    <t>，1329124</t>
  </si>
  <si>
    <t>，1329129</t>
  </si>
  <si>
    <t>，1329133</t>
  </si>
  <si>
    <t>，1329136</t>
  </si>
  <si>
    <t>，1329157</t>
  </si>
  <si>
    <t>，1329168</t>
  </si>
  <si>
    <t>，1329173</t>
  </si>
  <si>
    <t>，1329177</t>
  </si>
  <si>
    <t>，1329181</t>
  </si>
  <si>
    <t>，1329189</t>
  </si>
  <si>
    <t>，1329194</t>
  </si>
  <si>
    <t>，1329221</t>
  </si>
  <si>
    <t>，1329222</t>
  </si>
  <si>
    <t>，1329258</t>
  </si>
  <si>
    <t>，1329259</t>
  </si>
  <si>
    <t>，1329265</t>
  </si>
  <si>
    <t>，1329269</t>
  </si>
  <si>
    <t>，1329280</t>
  </si>
  <si>
    <t>，1329294</t>
  </si>
  <si>
    <t>，1329308</t>
  </si>
  <si>
    <t>，1329353</t>
  </si>
  <si>
    <t>，1329355</t>
  </si>
  <si>
    <t>，1329361</t>
  </si>
  <si>
    <t>，1329371</t>
  </si>
  <si>
    <t>，1329379</t>
  </si>
  <si>
    <t>，1329394</t>
  </si>
  <si>
    <t>，1329407</t>
  </si>
  <si>
    <t>，1329427</t>
  </si>
  <si>
    <t>，1329429</t>
  </si>
  <si>
    <t>，1329431</t>
  </si>
  <si>
    <t>，1329434</t>
  </si>
  <si>
    <t>，1329457</t>
  </si>
  <si>
    <t>，1329476</t>
  </si>
  <si>
    <t>，1329486</t>
  </si>
  <si>
    <t>，1329495</t>
  </si>
  <si>
    <t>，1329500</t>
  </si>
  <si>
    <t>，1329507</t>
  </si>
  <si>
    <t>，1329517</t>
  </si>
  <si>
    <t>，1329550</t>
  </si>
  <si>
    <t>，1329570</t>
  </si>
  <si>
    <t>，1329572</t>
  </si>
  <si>
    <t>，1329578</t>
  </si>
  <si>
    <t>，1329600</t>
  </si>
  <si>
    <t>，1329611</t>
  </si>
  <si>
    <t>，1329620</t>
  </si>
  <si>
    <t>，1329632</t>
  </si>
  <si>
    <t>，1329642</t>
  </si>
  <si>
    <t>，1329659</t>
  </si>
  <si>
    <t>，1329661</t>
  </si>
  <si>
    <t>，1329665</t>
  </si>
  <si>
    <t>，1329669</t>
  </si>
  <si>
    <t>，1329690</t>
  </si>
  <si>
    <t>，1329692</t>
  </si>
  <si>
    <t>，1329701</t>
  </si>
  <si>
    <t>，1329702</t>
  </si>
  <si>
    <t>，1329703</t>
  </si>
  <si>
    <t>，1329718</t>
  </si>
  <si>
    <t>，1329722</t>
  </si>
  <si>
    <t>，1329724</t>
  </si>
  <si>
    <t>，1329725</t>
  </si>
  <si>
    <t>，1329726</t>
  </si>
  <si>
    <t>，1329727</t>
  </si>
  <si>
    <t>，1329742</t>
  </si>
  <si>
    <t>，1329749</t>
  </si>
  <si>
    <t>，1329754</t>
  </si>
  <si>
    <t>，1329804</t>
  </si>
  <si>
    <t>，1329800</t>
  </si>
  <si>
    <t>，1329820</t>
  </si>
  <si>
    <t>，1329829</t>
  </si>
  <si>
    <t>，1329842</t>
  </si>
  <si>
    <t>，1329840</t>
  </si>
  <si>
    <t>，1329850</t>
  </si>
  <si>
    <t>，1329860</t>
  </si>
  <si>
    <t>，1329863</t>
  </si>
  <si>
    <t>，1329879</t>
  </si>
  <si>
    <t>，1329886</t>
  </si>
  <si>
    <t>，1329893</t>
  </si>
  <si>
    <t>，1329899</t>
  </si>
  <si>
    <t>，1329900</t>
  </si>
  <si>
    <t>，1329902</t>
  </si>
  <si>
    <t>，1329904</t>
  </si>
  <si>
    <t>，1329912</t>
  </si>
  <si>
    <t>，1329918</t>
  </si>
  <si>
    <t>，1329926</t>
  </si>
  <si>
    <t>，1329941</t>
  </si>
  <si>
    <t>，1329963</t>
  </si>
  <si>
    <t>，1329965</t>
  </si>
  <si>
    <t>，1329966</t>
  </si>
  <si>
    <t>，1329974</t>
  </si>
  <si>
    <t>，1329995</t>
  </si>
  <si>
    <t>，1330006</t>
  </si>
  <si>
    <t>，1330020</t>
  </si>
  <si>
    <t>，1330031</t>
  </si>
  <si>
    <t>，1330075</t>
  </si>
  <si>
    <t>，1330078</t>
  </si>
  <si>
    <t>，1330092</t>
  </si>
  <si>
    <t>，1330097</t>
  </si>
  <si>
    <t>，1330092，1330097，1330110，1330118，1330123，1330126，1330132，1330144，1330152，1330153，1330172，1330185，1330208，1330214，1330223，1330265，1330268，1330314，1330315，1330322，1330327，1330331，1330339，1330348</t>
  </si>
  <si>
    <t>，1330110</t>
  </si>
  <si>
    <t>，1330118</t>
  </si>
  <si>
    <t>，1330123</t>
  </si>
  <si>
    <t>，1330126</t>
  </si>
  <si>
    <t>，1330132</t>
  </si>
  <si>
    <t>，1330144</t>
  </si>
  <si>
    <t>，1330152</t>
  </si>
  <si>
    <t>，1330153</t>
  </si>
  <si>
    <t>，1330172</t>
  </si>
  <si>
    <t>，1330185</t>
  </si>
  <si>
    <t>，1330208</t>
  </si>
  <si>
    <t>，1330214</t>
  </si>
  <si>
    <t>，1330223</t>
  </si>
  <si>
    <t>，1330265</t>
  </si>
  <si>
    <t>，1330268</t>
  </si>
  <si>
    <t>，1330314</t>
  </si>
  <si>
    <t>，1330315</t>
  </si>
  <si>
    <t>，1330322</t>
  </si>
  <si>
    <t>，1330327</t>
  </si>
  <si>
    <t>，1330331</t>
  </si>
  <si>
    <t>，1330339</t>
  </si>
  <si>
    <t>，1330348</t>
  </si>
  <si>
    <t>赔付，待核实</t>
  </si>
  <si>
    <t>，1330350</t>
  </si>
  <si>
    <t>，1330354</t>
  </si>
  <si>
    <t>，1330357</t>
  </si>
  <si>
    <t>，1330354，1330357，1330358，1330364，1330320，1330396，1330409，1330434，1330436，1330439，1330443，1330455，1330472，1330484，1330501，1330509，1330542，1330544，1330577，1330578，1330583，1330592，1330596，1330602，1330626，1330627，1330641，1330658，1330668，1330670，1330676，1330712，1330715，1330720，1330757，1330764，1330793，1330822，1330827，1330836，1330847，1330865，1330874，1330903，1330911，1330912，1330923，1330926，1330929，1330931，1330947，1330949，1330952，1330970，1330971，1330972，1331005，1331013，1331020，1331030，1331032，1331035，1331042，1331043，1331045，1331053，1331056，1331057，1331062，1331094，1331111，1331112，1331140，1331156，1331163，1331176，1331184，1331195，1331200，1331212，1331215，1331237，1331296，1331302，1331305，1331316，1331319，1331321，1331328，1331337，1331338，1331344，1331367，1331396，1331397，1331428，1331435，1331529，1331551，1331570，1331574，1331575，1331626，1331654，1331677，1331695，1331697，1331703，1331706，1331710，1331714，1331718，1331723，1331725，1331730，1331731，1331733，1331734，1331743，1331745，1331618，1331759，1331772，1331778，1331796，1331818，1331836，1331844，1331870，1331873，1331895，1331911，1331912，1331914，1331915，1331929，1332006，1332007，1332015，1332027，1332028，1332037，1332040，1332060，1332087，1332091，1332099，1332105，1332180，1332184，1332186，1332195，1332215，1332217，1332225，1332244，1332304，1332306，1332344，1332353，1332356，1332363，1332367，1332375，1332379，1332383，1332384，1332393，1332415，1332427，1332439，1332442，1332456，1332458，1332460，1332466，1332471，1332476，1332487，1332493，1332496，1332500，1332501，1332511，1332515，1332533，1332577，1332550，1332591，1332602，1332604，1332615，1332624，1332630，1332644，1332654，1332668，1332677，1332684，1332688，1332690，1332693，1332712，1332713，1332721，1332731，1332745，1332775，1332776，1332779，1332823，1332828，1332835，1332857，1332872，1332879，1332882，1332887，1332888，1332913，1332916，1332923，1332927，1332928，1332934，1332960，1332965，1332850，1332971，1332975，1332976，1332986，1333003，1333015，1333018，1333025，1333036，1333047，1333058，1333094，1333098，1333109，1333112，1333128，1333139，1333160，1333171，1333174，1333175，1333180，1333212，1333214，1333221，1333226，1333233，1333242，1333255，1333261，1333266，1333274，1333294，1333322，1333346，1333347，1333364，1333367，1333368，1333376，1333383，1333387，1333392，1333393，1333409，1333410，1333422，1333443，1333544，1333629，1333640，1333649，1333660，1333681，1333679，1333692，1333715，1333729，1333734，1333742，1333745，1333763，1333773，1333783，1333789，1333793，1333818，1333842，1333866，1333876，1333879，1333881，1333882，1333884，1333886，1333889，1333908，1333940，1333941，1333962，1333965，1333981，1334025，1334046，1334064，1334132，1334148，1334163，1334168，1334222，1334233，1334239，1334256，1334269，1334279，1334286，1334292，1334302，1334303，1334332，1334334，1334335，1334340，1334356，1334372，1334376，1334382，1334391，1334398</t>
  </si>
  <si>
    <t>，1330358</t>
  </si>
  <si>
    <t>，1330364</t>
  </si>
  <si>
    <t>，1330320</t>
  </si>
  <si>
    <t>，1330396</t>
  </si>
  <si>
    <t>，1330409</t>
  </si>
  <si>
    <t>，1330434</t>
  </si>
  <si>
    <t>，1330436</t>
  </si>
  <si>
    <t>，1330439</t>
  </si>
  <si>
    <t>，1330443</t>
  </si>
  <si>
    <t>，1330455</t>
  </si>
  <si>
    <t>，1330472</t>
  </si>
  <si>
    <t>，1330484</t>
  </si>
  <si>
    <t>，1330501</t>
  </si>
  <si>
    <t>，1330509</t>
  </si>
  <si>
    <t>，1330542</t>
  </si>
  <si>
    <t>，1330544</t>
  </si>
  <si>
    <t>，1330577</t>
  </si>
  <si>
    <t>，1330578</t>
  </si>
  <si>
    <t>，1330583</t>
  </si>
  <si>
    <t>，1330592</t>
  </si>
  <si>
    <t>，1330596</t>
  </si>
  <si>
    <t>，1330602</t>
  </si>
  <si>
    <t>，1330626</t>
  </si>
  <si>
    <t>，1330627</t>
  </si>
  <si>
    <t>，1330641</t>
  </si>
  <si>
    <t>，1330658</t>
  </si>
  <si>
    <t>，1330668</t>
  </si>
  <si>
    <t>，1330670</t>
  </si>
  <si>
    <t>，1330676</t>
  </si>
  <si>
    <t>，1330712</t>
  </si>
  <si>
    <t>，1330715</t>
  </si>
  <si>
    <t>，1330720</t>
  </si>
  <si>
    <t>，1330757</t>
  </si>
  <si>
    <t>，1330764</t>
  </si>
  <si>
    <t>，1330793</t>
  </si>
  <si>
    <t>，1330822</t>
  </si>
  <si>
    <t>，1330827</t>
  </si>
  <si>
    <t>，1330836</t>
  </si>
  <si>
    <t>，1330847</t>
  </si>
  <si>
    <t>，1330865</t>
  </si>
  <si>
    <t>，1330874</t>
  </si>
  <si>
    <t>，1330903</t>
  </si>
  <si>
    <t>，1330911</t>
  </si>
  <si>
    <t>，1330912</t>
  </si>
  <si>
    <t>，1330923</t>
  </si>
  <si>
    <t>，1330926</t>
  </si>
  <si>
    <t>，1330929</t>
  </si>
  <si>
    <t>，1330931</t>
  </si>
  <si>
    <t>，1330947</t>
  </si>
  <si>
    <t>，1330949</t>
  </si>
  <si>
    <t>，1330952</t>
  </si>
  <si>
    <t>，1330970</t>
  </si>
  <si>
    <t>，1330971</t>
  </si>
  <si>
    <t>，1330972</t>
  </si>
  <si>
    <t>，1331005</t>
  </si>
  <si>
    <t>，1331013</t>
  </si>
  <si>
    <t>，1331020</t>
  </si>
  <si>
    <t>，1331030</t>
  </si>
  <si>
    <t>，1331032</t>
  </si>
  <si>
    <t>，1331035</t>
  </si>
  <si>
    <t>，1331042</t>
  </si>
  <si>
    <t>，1331043</t>
  </si>
  <si>
    <t>，1331045</t>
  </si>
  <si>
    <t>，1331053</t>
  </si>
  <si>
    <t>，1331056</t>
  </si>
  <si>
    <t>，1331057</t>
  </si>
  <si>
    <t>，1331062</t>
  </si>
  <si>
    <t>，1331094</t>
  </si>
  <si>
    <t>，1331111</t>
  </si>
  <si>
    <t>，1331112</t>
  </si>
  <si>
    <t>，1331140</t>
  </si>
  <si>
    <t>，1331156</t>
  </si>
  <si>
    <t>，1331163</t>
  </si>
  <si>
    <t>，1331176</t>
  </si>
  <si>
    <t>，1331184</t>
  </si>
  <si>
    <t>，1331195</t>
  </si>
  <si>
    <t>，1331200</t>
  </si>
  <si>
    <t>，1331212</t>
  </si>
  <si>
    <t>，1331215</t>
  </si>
  <si>
    <t>，1331237</t>
  </si>
  <si>
    <t>，1331296</t>
  </si>
  <si>
    <t>，1331302</t>
  </si>
  <si>
    <t>，1331305</t>
  </si>
  <si>
    <t>，1331316</t>
  </si>
  <si>
    <t>，1331319</t>
  </si>
  <si>
    <t>，1331321</t>
  </si>
  <si>
    <t>，1331328</t>
  </si>
  <si>
    <t>，1331337</t>
  </si>
  <si>
    <t>，1331338</t>
  </si>
  <si>
    <t>，1331344</t>
  </si>
  <si>
    <t>，1331367</t>
  </si>
  <si>
    <t>，1331396</t>
  </si>
  <si>
    <t>，1331397</t>
  </si>
  <si>
    <t>，1331428</t>
  </si>
  <si>
    <t>，1331435</t>
  </si>
  <si>
    <t>，1331529</t>
  </si>
  <si>
    <t>，1331551</t>
  </si>
  <si>
    <t>按GTA来</t>
  </si>
  <si>
    <t>，1331570</t>
  </si>
  <si>
    <t>，1331574</t>
  </si>
  <si>
    <t>，1331575</t>
  </si>
  <si>
    <t>，1331626</t>
  </si>
  <si>
    <t>，1331654</t>
  </si>
  <si>
    <t>，1331677</t>
  </si>
  <si>
    <t>，1331695</t>
  </si>
  <si>
    <t>，1331697</t>
  </si>
  <si>
    <t>，1331703</t>
  </si>
  <si>
    <t>，1331706</t>
  </si>
  <si>
    <t>，1331710</t>
  </si>
  <si>
    <t>，1331714</t>
  </si>
  <si>
    <t>，1331718</t>
  </si>
  <si>
    <t>，1331723</t>
  </si>
  <si>
    <t>，1331725</t>
  </si>
  <si>
    <t>，1331730</t>
  </si>
  <si>
    <t>，1331731</t>
  </si>
  <si>
    <t>，1331733</t>
  </si>
  <si>
    <t>，1331734</t>
  </si>
  <si>
    <t>，1331743</t>
  </si>
  <si>
    <t>，1331745</t>
  </si>
  <si>
    <t>，1331618</t>
  </si>
  <si>
    <t>，1331759</t>
  </si>
  <si>
    <t>，1331772</t>
  </si>
  <si>
    <t>，1331778</t>
  </si>
  <si>
    <t>，1331796</t>
  </si>
  <si>
    <t>，1331818</t>
  </si>
  <si>
    <t>，1331836</t>
  </si>
  <si>
    <t>，1331844</t>
  </si>
  <si>
    <t>，1331870</t>
  </si>
  <si>
    <t>，1331873</t>
  </si>
  <si>
    <t>，1331895</t>
  </si>
  <si>
    <t>，1331911</t>
  </si>
  <si>
    <t>，1331912</t>
  </si>
  <si>
    <t>，1331914</t>
  </si>
  <si>
    <t>，1331915</t>
  </si>
  <si>
    <t>，1331929</t>
  </si>
  <si>
    <t>，1332006</t>
  </si>
  <si>
    <t>，1332007</t>
  </si>
  <si>
    <t>，1332015</t>
  </si>
  <si>
    <t>，1332027</t>
  </si>
  <si>
    <t>，1332028</t>
  </si>
  <si>
    <t>，1332037</t>
  </si>
  <si>
    <t>，1332040</t>
  </si>
  <si>
    <t>，1332060</t>
  </si>
  <si>
    <t>，1332087</t>
  </si>
  <si>
    <t>，1332091</t>
  </si>
  <si>
    <t>，1332099</t>
  </si>
  <si>
    <t>，1332105</t>
  </si>
  <si>
    <t>，1332180</t>
  </si>
  <si>
    <t>，1332184</t>
  </si>
  <si>
    <t>，1332186</t>
  </si>
  <si>
    <t>，1332195</t>
  </si>
  <si>
    <t>，1332215</t>
  </si>
  <si>
    <t>，1332217</t>
  </si>
  <si>
    <t>，1332225</t>
  </si>
  <si>
    <t>，1332244</t>
  </si>
  <si>
    <t>，1332304</t>
  </si>
  <si>
    <t>，1332306</t>
  </si>
  <si>
    <t>，1332344</t>
  </si>
  <si>
    <t>，1332353</t>
  </si>
  <si>
    <t>，1332356</t>
  </si>
  <si>
    <t>，1332363</t>
  </si>
  <si>
    <t>，1332367</t>
  </si>
  <si>
    <t>，1332375</t>
  </si>
  <si>
    <t>，1332379</t>
  </si>
  <si>
    <t>，1332383</t>
  </si>
  <si>
    <t>，1332384</t>
  </si>
  <si>
    <t>，1332393</t>
  </si>
  <si>
    <t>，1332415</t>
  </si>
  <si>
    <t>，1332427</t>
  </si>
  <si>
    <t>，1332439</t>
  </si>
  <si>
    <t>，1332442</t>
  </si>
  <si>
    <t>，1332456</t>
  </si>
  <si>
    <t>，1332458</t>
  </si>
  <si>
    <t>，1332460</t>
  </si>
  <si>
    <t>，1332466</t>
  </si>
  <si>
    <t>，1332471</t>
  </si>
  <si>
    <t>，1332476</t>
  </si>
  <si>
    <t>，1332487</t>
  </si>
  <si>
    <t>，1332493</t>
  </si>
  <si>
    <t>，1332496</t>
  </si>
  <si>
    <t>，1332500</t>
  </si>
  <si>
    <t>，1332501</t>
  </si>
  <si>
    <t>，1332511</t>
  </si>
  <si>
    <t>，1332515</t>
  </si>
  <si>
    <t>，1332533</t>
  </si>
  <si>
    <t>，1332577</t>
  </si>
  <si>
    <t>，1332550</t>
  </si>
  <si>
    <t>，1332591</t>
  </si>
  <si>
    <t>，1332602</t>
  </si>
  <si>
    <t>，1332604</t>
  </si>
  <si>
    <t>，1332615</t>
  </si>
  <si>
    <t>，1332624</t>
  </si>
  <si>
    <t>，1332630</t>
  </si>
  <si>
    <t>，1332644</t>
  </si>
  <si>
    <t>，1332654</t>
  </si>
  <si>
    <t>，1332668</t>
  </si>
  <si>
    <t>，1332677</t>
  </si>
  <si>
    <t>，1332684</t>
  </si>
  <si>
    <t>，1332688</t>
  </si>
  <si>
    <t>，1332690</t>
  </si>
  <si>
    <t>，1332693</t>
  </si>
  <si>
    <t>，1332712</t>
  </si>
  <si>
    <t>，1332713</t>
  </si>
  <si>
    <t>，1332721</t>
  </si>
  <si>
    <t>，1332731</t>
  </si>
  <si>
    <t>，1332745</t>
  </si>
  <si>
    <t>，1332775</t>
  </si>
  <si>
    <t>，1332776</t>
  </si>
  <si>
    <t>，1332779</t>
  </si>
  <si>
    <t>，1332823</t>
  </si>
  <si>
    <t>，1332828</t>
  </si>
  <si>
    <t>，1332835</t>
  </si>
  <si>
    <t>，1332857</t>
  </si>
  <si>
    <t>，1332872</t>
  </si>
  <si>
    <t>，1332879</t>
  </si>
  <si>
    <t>，1332882</t>
  </si>
  <si>
    <t>，1332887</t>
  </si>
  <si>
    <t>，1332888</t>
  </si>
  <si>
    <t>，1332913</t>
  </si>
  <si>
    <t>，1332916</t>
  </si>
  <si>
    <t>，1332923</t>
  </si>
  <si>
    <t>，1332927</t>
  </si>
  <si>
    <t>，1332928</t>
  </si>
  <si>
    <t>，1332934</t>
  </si>
  <si>
    <t>，1332960</t>
  </si>
  <si>
    <t>，1332965</t>
  </si>
  <si>
    <t>，1332850</t>
  </si>
  <si>
    <t>，1332971</t>
  </si>
  <si>
    <t>，1332975</t>
  </si>
  <si>
    <t>，1332976</t>
  </si>
  <si>
    <t>，1332986</t>
  </si>
  <si>
    <t>，1333003</t>
  </si>
  <si>
    <t>，1333015</t>
  </si>
  <si>
    <t>，1333018</t>
  </si>
  <si>
    <t>，1333025</t>
  </si>
  <si>
    <t>，1333036</t>
  </si>
  <si>
    <t>，1333047</t>
  </si>
  <si>
    <t>，1333058</t>
  </si>
  <si>
    <t>，1333094</t>
  </si>
  <si>
    <t>，1333098</t>
  </si>
  <si>
    <t>，1333109</t>
  </si>
  <si>
    <t>，1333112</t>
  </si>
  <si>
    <t>，1333128</t>
  </si>
  <si>
    <t>，1333139</t>
  </si>
  <si>
    <t>，1333160</t>
  </si>
  <si>
    <t>，1333171</t>
  </si>
  <si>
    <t>，1333174</t>
  </si>
  <si>
    <t>，1333175</t>
  </si>
  <si>
    <t>，1333180</t>
  </si>
  <si>
    <t>，1333212</t>
  </si>
  <si>
    <t>，1333214</t>
  </si>
  <si>
    <t>，1333221</t>
  </si>
  <si>
    <t>，1333226</t>
  </si>
  <si>
    <t>，1333233</t>
  </si>
  <si>
    <t>，1333242</t>
  </si>
  <si>
    <t>，1333255</t>
  </si>
  <si>
    <t>，1333261</t>
  </si>
  <si>
    <t>，1333266</t>
  </si>
  <si>
    <t>，1333274</t>
  </si>
  <si>
    <t>，1333294</t>
  </si>
  <si>
    <t>，1333322</t>
  </si>
  <si>
    <t>，1333346</t>
  </si>
  <si>
    <t>，1333347</t>
  </si>
  <si>
    <t>，1333364</t>
  </si>
  <si>
    <t>，1333367</t>
  </si>
  <si>
    <t>，1333368</t>
  </si>
  <si>
    <t>，1333376</t>
  </si>
  <si>
    <t>，1333383</t>
  </si>
  <si>
    <t>，1333387</t>
  </si>
  <si>
    <t>，1333392</t>
  </si>
  <si>
    <t>，1333393</t>
  </si>
  <si>
    <t>，1333409</t>
  </si>
  <si>
    <t>，1333410</t>
  </si>
  <si>
    <t>，1333422</t>
  </si>
  <si>
    <t>，1333443</t>
  </si>
  <si>
    <t>，1333544</t>
  </si>
  <si>
    <t>，1333629</t>
  </si>
  <si>
    <t>，1333640</t>
  </si>
  <si>
    <t>暂时不结算</t>
  </si>
  <si>
    <t>，1333649</t>
  </si>
  <si>
    <t>，1333660</t>
  </si>
  <si>
    <t>，1333681</t>
  </si>
  <si>
    <t>，1333679</t>
  </si>
  <si>
    <t>，1333692</t>
  </si>
  <si>
    <t>，1333715</t>
  </si>
  <si>
    <t>，1333729</t>
  </si>
  <si>
    <t>，1333734</t>
  </si>
  <si>
    <t>，1333742</t>
  </si>
  <si>
    <t>，1333745</t>
  </si>
  <si>
    <t>，1333763</t>
  </si>
  <si>
    <t>，1333773</t>
  </si>
  <si>
    <t>，1333783</t>
  </si>
  <si>
    <t>，1333789</t>
  </si>
  <si>
    <t>，1333793</t>
  </si>
  <si>
    <t>，1333818</t>
  </si>
  <si>
    <t>，1333842</t>
  </si>
  <si>
    <t>，1333866</t>
  </si>
  <si>
    <t>，1333876</t>
  </si>
  <si>
    <t>，1333879</t>
  </si>
  <si>
    <t>，1333881</t>
  </si>
  <si>
    <t>，1333882</t>
  </si>
  <si>
    <t>，1333884</t>
  </si>
  <si>
    <t>，1333886</t>
  </si>
  <si>
    <t>，1333889</t>
  </si>
  <si>
    <t>，1333908</t>
  </si>
  <si>
    <t>，1333940</t>
  </si>
  <si>
    <t>，1333941</t>
  </si>
  <si>
    <t>，1333962</t>
  </si>
  <si>
    <t>，1333965</t>
  </si>
  <si>
    <t>，1333981</t>
  </si>
  <si>
    <t>，1334025</t>
  </si>
  <si>
    <t>，1334046</t>
  </si>
  <si>
    <t>，1334064</t>
  </si>
  <si>
    <t>，1334132</t>
  </si>
  <si>
    <t>，1334148</t>
  </si>
  <si>
    <t>，1334163</t>
  </si>
  <si>
    <t>，1334168</t>
  </si>
  <si>
    <t>，1334222</t>
  </si>
  <si>
    <t>，1334233</t>
  </si>
  <si>
    <t>，1334239</t>
  </si>
  <si>
    <t>，1334256</t>
  </si>
  <si>
    <t>，1334269</t>
  </si>
  <si>
    <t>，1334279</t>
  </si>
  <si>
    <t>，1334286</t>
  </si>
  <si>
    <t>，1334292</t>
  </si>
  <si>
    <t>，1334302</t>
  </si>
  <si>
    <t>，1334303</t>
  </si>
  <si>
    <t>，1334332</t>
  </si>
  <si>
    <t>，1334334</t>
  </si>
  <si>
    <t>，1334335</t>
  </si>
  <si>
    <t>，1334340</t>
  </si>
  <si>
    <t>，1334356</t>
  </si>
  <si>
    <t>，1334372</t>
  </si>
  <si>
    <t>，1334376</t>
  </si>
  <si>
    <t>，1334382</t>
  </si>
  <si>
    <t>，1334391</t>
  </si>
  <si>
    <t>，1334398</t>
  </si>
  <si>
    <t>1334400已付，采购号找不到</t>
  </si>
  <si>
    <t>申请免损</t>
  </si>
  <si>
    <t>，1334400</t>
  </si>
  <si>
    <t>，1334401</t>
  </si>
  <si>
    <t>，1334403</t>
  </si>
  <si>
    <t>，1334401，1334403，1334414，1334464，1334545，1334572，1334593，1334636，1334639，1334685，1334694，1334697，1334706，1334733，1334753，1334755，1334785，1334853，1334864，1334896，1334897，1334898，1334921，1334930，1334939，1334948，1334975，1334998，1335049，1335067，1335147，1335155，1335167，1335182，1335183，1335195，1335200，1335210，1335213</t>
  </si>
  <si>
    <t>，1334414</t>
  </si>
  <si>
    <t>，1334464</t>
  </si>
  <si>
    <t>，1334545</t>
  </si>
  <si>
    <t>，1334572</t>
  </si>
  <si>
    <t>，1334593</t>
  </si>
  <si>
    <t>，1334636</t>
  </si>
  <si>
    <t>，1334639</t>
  </si>
  <si>
    <t>，1334685</t>
  </si>
  <si>
    <t>，1334694</t>
  </si>
  <si>
    <t>，1334697</t>
  </si>
  <si>
    <t>，1334706</t>
  </si>
  <si>
    <t>，1334733</t>
  </si>
  <si>
    <t>，1334753</t>
  </si>
  <si>
    <t>，1334755</t>
  </si>
  <si>
    <t>，1334785</t>
  </si>
  <si>
    <t>，1334853</t>
  </si>
  <si>
    <t>，1334864</t>
  </si>
  <si>
    <t>，1334896</t>
  </si>
  <si>
    <t>，1334897</t>
  </si>
  <si>
    <t>，1334898</t>
  </si>
  <si>
    <t>，1334921</t>
  </si>
  <si>
    <t>，1334930</t>
  </si>
  <si>
    <t>，1334939</t>
  </si>
  <si>
    <t>，1334948</t>
  </si>
  <si>
    <t>，1334975</t>
  </si>
  <si>
    <t>，1334998</t>
  </si>
  <si>
    <t>，1335049</t>
  </si>
  <si>
    <t>，1335067</t>
  </si>
  <si>
    <t>，1335147</t>
  </si>
  <si>
    <t>，1335155</t>
  </si>
  <si>
    <t>，1335167</t>
  </si>
  <si>
    <t>，1335182</t>
  </si>
  <si>
    <t>，1335183</t>
  </si>
  <si>
    <t>，1335195</t>
  </si>
  <si>
    <t>，1335200</t>
  </si>
  <si>
    <t>，1335210</t>
  </si>
  <si>
    <t>，1335213</t>
  </si>
  <si>
    <t>张冰在确认</t>
  </si>
  <si>
    <t>，1335270</t>
  </si>
  <si>
    <t>，1335303</t>
  </si>
  <si>
    <t>，1335365</t>
  </si>
  <si>
    <t>，1335374</t>
  </si>
  <si>
    <t>，1335365，1335374，1335375，1335389，1335391，1335518，1335519，1335521，1335545，1335561，1335575，1335607，1335627，1335643，1335695，1335714，1335744，1335789，1335798，1335801，1335804，1335805，1335810，1335811，1335821，1335827，1335839，1335846，1335853，1335854，1335856，1335865，1335866，1335911，1335919，1335935，1335931，1335943，1335953，1336042，1336166，1336174，1336198，1336218，1336220，1336226，1336233，1336234，1336240，1336245，1336253，1336280，1336297，1336326，1336305，1336353，1336347，1336356，1336374，1336393，1336403，1336426，1336480，1336501，1336523，1336553，1336561，1336562，1336574，1336595，1336596，1336603，1336610，1336614，1336617，1336661，1336678，1336683，1336709，1336729，1336766，1336807，1336899，1336991，1336999，1336996，1337024，1337032，1337033，1337036，1337047，1337050，1337056，1337061，1337075，1337102，1337105，1337140，1337147，1337161，1337201，1337207，1337243，1335303</t>
  </si>
  <si>
    <t>，1335375</t>
  </si>
  <si>
    <t>，1335389</t>
  </si>
  <si>
    <t>，1335391</t>
  </si>
  <si>
    <t>，1335518</t>
  </si>
  <si>
    <t>，1335519</t>
  </si>
  <si>
    <t>，1335521</t>
  </si>
  <si>
    <t>，1335545</t>
  </si>
  <si>
    <t>，1335561</t>
  </si>
  <si>
    <t>，1335575</t>
  </si>
  <si>
    <t>，1335607</t>
  </si>
  <si>
    <t>，1335627</t>
  </si>
  <si>
    <t>，1335643</t>
  </si>
  <si>
    <t>，1335695</t>
  </si>
  <si>
    <t>，1335714</t>
  </si>
  <si>
    <t>，1335744</t>
  </si>
  <si>
    <t>，1335789</t>
  </si>
  <si>
    <t>，1335798</t>
  </si>
  <si>
    <t>，1335801</t>
  </si>
  <si>
    <t>，1335804</t>
  </si>
  <si>
    <t>，1335805</t>
  </si>
  <si>
    <t>，1335810</t>
  </si>
  <si>
    <t>，1335811</t>
  </si>
  <si>
    <t>，1335821</t>
  </si>
  <si>
    <t>，1335827</t>
  </si>
  <si>
    <t>，1335839</t>
  </si>
  <si>
    <t>，1335846</t>
  </si>
  <si>
    <t>，1335853</t>
  </si>
  <si>
    <t>，1335854</t>
  </si>
  <si>
    <t>，1335856</t>
  </si>
  <si>
    <t>，1335865</t>
  </si>
  <si>
    <t>，1335866</t>
  </si>
  <si>
    <t>，1335911</t>
  </si>
  <si>
    <t>，1335919</t>
  </si>
  <si>
    <t>，1335935</t>
  </si>
  <si>
    <t>，1335931</t>
  </si>
  <si>
    <t>，1335943</t>
  </si>
  <si>
    <t>，1335953</t>
  </si>
  <si>
    <t>，1336042</t>
  </si>
  <si>
    <t>，1336166</t>
  </si>
  <si>
    <t>，1336174</t>
  </si>
  <si>
    <t>，1336198</t>
  </si>
  <si>
    <t>，1336218</t>
  </si>
  <si>
    <t>，1336220</t>
  </si>
  <si>
    <t>，1336226</t>
  </si>
  <si>
    <t>，1336233</t>
  </si>
  <si>
    <t>，1336234</t>
  </si>
  <si>
    <t>，1336240</t>
  </si>
  <si>
    <t>，1336245</t>
  </si>
  <si>
    <t>，1336253</t>
  </si>
  <si>
    <t>，1336280</t>
  </si>
  <si>
    <t>，1336297</t>
  </si>
  <si>
    <t>，1336326</t>
  </si>
  <si>
    <t>，1336305</t>
  </si>
  <si>
    <t>，1336353</t>
  </si>
  <si>
    <t>，1336347</t>
  </si>
  <si>
    <t>，1336356</t>
  </si>
  <si>
    <t>，1336374</t>
  </si>
  <si>
    <t>，1336393</t>
  </si>
  <si>
    <t>，1336403</t>
  </si>
  <si>
    <t>，1336426</t>
  </si>
  <si>
    <t>，1336480</t>
  </si>
  <si>
    <t>，1336501</t>
  </si>
  <si>
    <t>，1336523</t>
  </si>
  <si>
    <t>，1336553</t>
  </si>
  <si>
    <t>，1336561</t>
  </si>
  <si>
    <t>，1336562</t>
  </si>
  <si>
    <t>，1336574</t>
  </si>
  <si>
    <t>，1336595</t>
  </si>
  <si>
    <t>，1336596</t>
  </si>
  <si>
    <t>，1336603</t>
  </si>
  <si>
    <t>，1336610</t>
  </si>
  <si>
    <t>，1336614</t>
  </si>
  <si>
    <t>，1336617</t>
  </si>
  <si>
    <t>，1336661</t>
  </si>
  <si>
    <t>，1336678</t>
  </si>
  <si>
    <t>，1336683</t>
  </si>
  <si>
    <t>，1336709</t>
  </si>
  <si>
    <t>，1336729</t>
  </si>
  <si>
    <t>，1336766</t>
  </si>
  <si>
    <t>，1336807</t>
  </si>
  <si>
    <t>，1336899</t>
  </si>
  <si>
    <t>，1336991</t>
  </si>
  <si>
    <t>，1336999</t>
  </si>
  <si>
    <t>，1336996</t>
  </si>
  <si>
    <t>，1337024</t>
  </si>
  <si>
    <t>，1337032</t>
  </si>
  <si>
    <t>，1337033</t>
  </si>
  <si>
    <t>，1337036</t>
  </si>
  <si>
    <t>，1337047</t>
  </si>
  <si>
    <t>，1337050</t>
  </si>
  <si>
    <t>，1337056</t>
  </si>
  <si>
    <t>，1337061</t>
  </si>
  <si>
    <t>，1337075</t>
  </si>
  <si>
    <t>，1337102</t>
  </si>
  <si>
    <t>，1337105</t>
  </si>
  <si>
    <t>，1337140</t>
  </si>
  <si>
    <t>，1337147</t>
  </si>
  <si>
    <t>，1337161</t>
  </si>
  <si>
    <t>，1337201</t>
  </si>
  <si>
    <t>，1337207</t>
  </si>
  <si>
    <t>，1337243</t>
  </si>
  <si>
    <t>1337295关闭，采购号找不到</t>
  </si>
  <si>
    <t>，1337295</t>
  </si>
  <si>
    <t>，1337370</t>
  </si>
  <si>
    <t>，1337400</t>
  </si>
  <si>
    <t>，1337370，1337400，1337419，1337426，1337432，1337436，1337431，1337477，1337415，1337494，1337499，1337500，1337504，1337510，1337526，1337530，1337531，1337556，1337673，1337749，1337772，1337797，1337868，1337877，1337870，1337903，1337914，1337975，1338000，1338005，1338009，1338013，1338015，1338052，1338054，1338055，1338080，1338083，1338144，1338187，1338220，1338222，1338221，1338226，1338240，1338207，1338254，1338268，1338272，1338349，1338382，1338395，1338405，1338414，1338417，1338400，1338472，1338495，1338586，1338582，1338601，1338611，1338633，1338634，1338638，1338643，1338645，1338653，1338654，1338663，1338674，1338677，1338692</t>
  </si>
  <si>
    <t>，1337419</t>
  </si>
  <si>
    <t>，1337426</t>
  </si>
  <si>
    <t>，1337432</t>
  </si>
  <si>
    <t>，1337436</t>
  </si>
  <si>
    <t>，1337431</t>
  </si>
  <si>
    <t>，1337477</t>
  </si>
  <si>
    <t>，1337415</t>
  </si>
  <si>
    <t>，1337494</t>
  </si>
  <si>
    <t>，1337499</t>
  </si>
  <si>
    <t>，1337500</t>
  </si>
  <si>
    <t>，1337504</t>
  </si>
  <si>
    <t>，1337510</t>
  </si>
  <si>
    <t>，1337526</t>
  </si>
  <si>
    <t>，1337530</t>
  </si>
  <si>
    <t>，1337531</t>
  </si>
  <si>
    <t>，1337556</t>
  </si>
  <si>
    <t>，1337673</t>
  </si>
  <si>
    <t>，1337749</t>
  </si>
  <si>
    <t>，1337772</t>
  </si>
  <si>
    <t>，1337797</t>
  </si>
  <si>
    <t>，1337868</t>
  </si>
  <si>
    <t>，1337877</t>
  </si>
  <si>
    <t>，1337870</t>
  </si>
  <si>
    <t>，1337903</t>
  </si>
  <si>
    <t>，1337914</t>
  </si>
  <si>
    <t>，1337975</t>
  </si>
  <si>
    <t>，1338000</t>
  </si>
  <si>
    <t>，1338005</t>
  </si>
  <si>
    <t>，1338009</t>
  </si>
  <si>
    <t>，1338013</t>
  </si>
  <si>
    <t>，1338015</t>
  </si>
  <si>
    <t>，1338052</t>
  </si>
  <si>
    <t>，1338054</t>
  </si>
  <si>
    <t>，1338055</t>
  </si>
  <si>
    <t>，1338080</t>
  </si>
  <si>
    <t>，1338083</t>
  </si>
  <si>
    <t>，1338144</t>
  </si>
  <si>
    <t>，1338187</t>
  </si>
  <si>
    <t>，1338220</t>
  </si>
  <si>
    <t>，1338222</t>
  </si>
  <si>
    <t>，1338221</t>
  </si>
  <si>
    <t>，1338226</t>
  </si>
  <si>
    <t>，1338240</t>
  </si>
  <si>
    <t>，1338207</t>
  </si>
  <si>
    <t>，1338254</t>
  </si>
  <si>
    <t>，1338268</t>
  </si>
  <si>
    <t>，1338272</t>
  </si>
  <si>
    <t>，1338349</t>
  </si>
  <si>
    <t>，1338382</t>
  </si>
  <si>
    <t>，1338395</t>
  </si>
  <si>
    <t>，1338405</t>
  </si>
  <si>
    <t>，1338414</t>
  </si>
  <si>
    <t>，1338417</t>
  </si>
  <si>
    <t>，1338400</t>
  </si>
  <si>
    <t>，1338472</t>
  </si>
  <si>
    <t>，1338495</t>
  </si>
  <si>
    <t>，1338586</t>
  </si>
  <si>
    <t>，1338582</t>
  </si>
  <si>
    <t>，1338601</t>
  </si>
  <si>
    <t>，1338611</t>
  </si>
  <si>
    <t>，1338633</t>
  </si>
  <si>
    <t>，1338634</t>
  </si>
  <si>
    <t>，1338638</t>
  </si>
  <si>
    <t>，1338643</t>
  </si>
  <si>
    <t>，1338645</t>
  </si>
  <si>
    <t>，1338653</t>
  </si>
  <si>
    <t>，1338654</t>
  </si>
  <si>
    <t>，1338663</t>
  </si>
  <si>
    <t>，1338674</t>
  </si>
  <si>
    <t>，1338677</t>
  </si>
  <si>
    <t>，1338692</t>
  </si>
  <si>
    <t>，1338694</t>
  </si>
  <si>
    <t>，1338700</t>
  </si>
  <si>
    <t>，1338734</t>
  </si>
  <si>
    <t>，1338700，1338734，1338741，1338748，1338749，1338776，1338782，1338789，1338827，1338860，1338859，1338866，1338910，1338923，1339033，1339048，1339066，1339107，1339182，1339196，1339202，1339203，1339204，1339207，1339229，1339237，1339259，1339286，1339322，1339330，1339353，1339368，1339374，1339380，1339393，1339408，1339412，1339429，1339444，1339453，1339461，1339465，1339494，1339502，1339536，1339551，1339554，1339587，1339594，1339595，1339607，1339616，1339627，1339637，1339645，1339646，1339648，1339651，1339657，1339658，1339683，1339689，1339711，1339723，1339752，1339781，1339791，1339800，1339814，1339822，1339824，1339835，1339840，1339843，1339862，1339849，1339861，1339874，1339883，1339891，1339899，1339938，1339939，1339980，1339994，1340004，1340007，1340018，1340032，1340036，1340040，1340069，1340088，1340108，1340131，1340219，1340237，1340265，1340295，1340309，1340327，1340421，1340432，1340440，1340484，1340494，1340517，1340529，1340531，1340541，1340554，1340557，1340600，1340608，1340624，1340627，1340640，1340656，1340667，1340672，1340676，1340679，1340715，1340828，1340832，1340848，1340860，1340871，1340882，1340935，1340992，1340993，1340994，1340997，1341029，1341037，1341049，1341067，1341072，1341077，1341110，1341130，1341136，1341190，1341191，1341319，1341341，1341353，1341363，1341367，1341381，1341400，1341442，1341445，1341469，1341482，1341498，1341540，1341547，1341560，1341596，1341605，1341622，1341631，1341655</t>
  </si>
  <si>
    <t>，1338741</t>
  </si>
  <si>
    <t>，1338748</t>
  </si>
  <si>
    <t>，1338749</t>
  </si>
  <si>
    <t>，1338776</t>
  </si>
  <si>
    <t>，1338782</t>
  </si>
  <si>
    <t>，1338789</t>
  </si>
  <si>
    <t>，1338827</t>
  </si>
  <si>
    <t>，1338860</t>
  </si>
  <si>
    <t>，1338859</t>
  </si>
  <si>
    <t>，1338866</t>
  </si>
  <si>
    <t>，1338910</t>
  </si>
  <si>
    <t>，1338923</t>
  </si>
  <si>
    <t>，1339033</t>
  </si>
  <si>
    <t>，1339048</t>
  </si>
  <si>
    <t>，1339066</t>
  </si>
  <si>
    <t>，1339107</t>
  </si>
  <si>
    <t>，1339182</t>
  </si>
  <si>
    <t>，1339196</t>
  </si>
  <si>
    <t>，1339202</t>
  </si>
  <si>
    <t>，1339203</t>
  </si>
  <si>
    <t>，1339204</t>
  </si>
  <si>
    <t>，1339207</t>
  </si>
  <si>
    <t>，1339229</t>
  </si>
  <si>
    <t>，1339237</t>
  </si>
  <si>
    <t>，1339259</t>
  </si>
  <si>
    <t>，1339286</t>
  </si>
  <si>
    <t>，1339322</t>
  </si>
  <si>
    <t>，1339330</t>
  </si>
  <si>
    <t>，1339353</t>
  </si>
  <si>
    <t>，1339368</t>
  </si>
  <si>
    <t>，1339374</t>
  </si>
  <si>
    <t>，1339380</t>
  </si>
  <si>
    <t>，1339393</t>
  </si>
  <si>
    <t>，1339408</t>
  </si>
  <si>
    <t>，1339412</t>
  </si>
  <si>
    <t>，1339429</t>
  </si>
  <si>
    <t>，1339444</t>
  </si>
  <si>
    <t>，1339453</t>
  </si>
  <si>
    <t>，1339461</t>
  </si>
  <si>
    <t>，1339465</t>
  </si>
  <si>
    <t>，1339494</t>
  </si>
  <si>
    <t>，1339502</t>
  </si>
  <si>
    <t>，1339536</t>
  </si>
  <si>
    <t>，1339551</t>
  </si>
  <si>
    <t>，1339554</t>
  </si>
  <si>
    <t>，1339587</t>
  </si>
  <si>
    <t>，1339594</t>
  </si>
  <si>
    <t>，1339595</t>
  </si>
  <si>
    <t>，1339607</t>
  </si>
  <si>
    <t>，1339616</t>
  </si>
  <si>
    <t>，1339627</t>
  </si>
  <si>
    <t>，1339637</t>
  </si>
  <si>
    <t>，1339645</t>
  </si>
  <si>
    <t>，1339646</t>
  </si>
  <si>
    <t>，1339648</t>
  </si>
  <si>
    <t>，1339651</t>
  </si>
  <si>
    <t>，1339657</t>
  </si>
  <si>
    <t>，1339658</t>
  </si>
  <si>
    <t>，1339683</t>
  </si>
  <si>
    <t>，1339689</t>
  </si>
  <si>
    <t>，1339711</t>
  </si>
  <si>
    <t>，1339723</t>
  </si>
  <si>
    <t>，1339752</t>
  </si>
  <si>
    <t>，1339781</t>
  </si>
  <si>
    <t>，1339791</t>
  </si>
  <si>
    <t>，1339800</t>
  </si>
  <si>
    <t>，1339814</t>
  </si>
  <si>
    <t>，1339822</t>
  </si>
  <si>
    <t>，1339824</t>
  </si>
  <si>
    <t>，1339835</t>
  </si>
  <si>
    <t>，1339840</t>
  </si>
  <si>
    <t>，1339843</t>
  </si>
  <si>
    <t>，1339862</t>
  </si>
  <si>
    <t>，1339849</t>
  </si>
  <si>
    <t>，1339861</t>
  </si>
  <si>
    <t>，1339874</t>
  </si>
  <si>
    <t>，1339883</t>
  </si>
  <si>
    <t>，1339891</t>
  </si>
  <si>
    <t>，1339899</t>
  </si>
  <si>
    <t>，1339938</t>
  </si>
  <si>
    <t>，1339939</t>
  </si>
  <si>
    <t>，1339980</t>
  </si>
  <si>
    <t>，1339994</t>
  </si>
  <si>
    <t>，1340004</t>
  </si>
  <si>
    <t>，1340007</t>
  </si>
  <si>
    <t>，1340018</t>
  </si>
  <si>
    <t>，1340032</t>
  </si>
  <si>
    <t>，1340036</t>
  </si>
  <si>
    <t>，1340040</t>
  </si>
  <si>
    <t>，1340069</t>
  </si>
  <si>
    <t>，1340088</t>
  </si>
  <si>
    <t>，1340108</t>
  </si>
  <si>
    <t>，1340131</t>
  </si>
  <si>
    <t>，1340219</t>
  </si>
  <si>
    <t>，1340237</t>
  </si>
  <si>
    <t>，1340265</t>
  </si>
  <si>
    <t>，1340295</t>
  </si>
  <si>
    <t>，1340309</t>
  </si>
  <si>
    <t>，1340327</t>
  </si>
  <si>
    <t>，1340421</t>
  </si>
  <si>
    <t>，1340432</t>
  </si>
  <si>
    <t>，1340440</t>
  </si>
  <si>
    <t>，1340484</t>
  </si>
  <si>
    <t>，1340494</t>
  </si>
  <si>
    <t>，1340517</t>
  </si>
  <si>
    <t>，1340529</t>
  </si>
  <si>
    <t>，1340531</t>
  </si>
  <si>
    <t>，1340541</t>
  </si>
  <si>
    <t>，1340554</t>
  </si>
  <si>
    <t>，1340557</t>
  </si>
  <si>
    <t>，1340600</t>
  </si>
  <si>
    <t>，1340608</t>
  </si>
  <si>
    <t>，1340624</t>
  </si>
  <si>
    <t>，1340627</t>
  </si>
  <si>
    <t>，1340640</t>
  </si>
  <si>
    <t>，1340656</t>
  </si>
  <si>
    <t>，1340667</t>
  </si>
  <si>
    <t>，1340672</t>
  </si>
  <si>
    <t>，1340676</t>
  </si>
  <si>
    <t>，1340679</t>
  </si>
  <si>
    <t>，1340715</t>
  </si>
  <si>
    <t>，1340828</t>
  </si>
  <si>
    <t>，1340832</t>
  </si>
  <si>
    <t>，1340848</t>
  </si>
  <si>
    <t>，1340860</t>
  </si>
  <si>
    <t>，1340871</t>
  </si>
  <si>
    <t>，1340882</t>
  </si>
  <si>
    <t>，1340935</t>
  </si>
  <si>
    <t>，1340992</t>
  </si>
  <si>
    <t>，1340993</t>
  </si>
  <si>
    <t>，1340994</t>
  </si>
  <si>
    <t>，1340997</t>
  </si>
  <si>
    <t>，1341029</t>
  </si>
  <si>
    <t>，1341037</t>
  </si>
  <si>
    <t>，1341049</t>
  </si>
  <si>
    <t>，1341067</t>
  </si>
  <si>
    <t>，1341072</t>
  </si>
  <si>
    <t>，1341077</t>
  </si>
  <si>
    <t>，1341110</t>
  </si>
  <si>
    <t>，1341130</t>
  </si>
  <si>
    <t>，1341136</t>
  </si>
  <si>
    <t>，1341190</t>
  </si>
  <si>
    <t>，1341191</t>
  </si>
  <si>
    <t>，1341319</t>
  </si>
  <si>
    <t>，1341341</t>
  </si>
  <si>
    <t>，1341353</t>
  </si>
  <si>
    <t>，1341363</t>
  </si>
  <si>
    <t>，1341367</t>
  </si>
  <si>
    <t>，1341381</t>
  </si>
  <si>
    <t>，1341400</t>
  </si>
  <si>
    <t>，1341442</t>
  </si>
  <si>
    <t>，1341445</t>
  </si>
  <si>
    <t>，1341469</t>
  </si>
  <si>
    <t>，1341482</t>
  </si>
  <si>
    <t>，1341498</t>
  </si>
  <si>
    <t>，1341540</t>
  </si>
  <si>
    <t>，1341547</t>
  </si>
  <si>
    <t>，1341560</t>
  </si>
  <si>
    <t>，1341596</t>
  </si>
  <si>
    <t>，1341605</t>
  </si>
  <si>
    <t>，1341622</t>
  </si>
  <si>
    <t>，1341631</t>
  </si>
  <si>
    <t>，1341655</t>
  </si>
  <si>
    <t>，1341656</t>
  </si>
  <si>
    <t>，1341682</t>
  </si>
  <si>
    <t>，1341689</t>
  </si>
  <si>
    <t>，1341682，1341689，1341741，1341736，1341743，1341776，1341820，1341810，1341883，1341890，1341900，1341908，1341919，1341945，1341941，1342021，1342084，1342091，1342124，1342125，1342133，1342167，1342191，1342212，1342217，1342226，1342233，1342259，1342287，1342323，1342331，1342360</t>
  </si>
  <si>
    <t>，1341741</t>
  </si>
  <si>
    <t>，1341736</t>
  </si>
  <si>
    <t>，1341743</t>
  </si>
  <si>
    <t>，1341776</t>
  </si>
  <si>
    <t>，1341820</t>
  </si>
  <si>
    <t>，1341810</t>
  </si>
  <si>
    <t>，1341883</t>
  </si>
  <si>
    <t>，1341890</t>
  </si>
  <si>
    <t>，1341900</t>
  </si>
  <si>
    <t>，1341908</t>
  </si>
  <si>
    <t>，1341919</t>
  </si>
  <si>
    <t>，1341945</t>
  </si>
  <si>
    <t>，1341941</t>
  </si>
  <si>
    <t>，1342021</t>
  </si>
  <si>
    <t>，1342084</t>
  </si>
  <si>
    <t>，1342091</t>
  </si>
  <si>
    <t>，1342124</t>
  </si>
  <si>
    <t>，1342125</t>
  </si>
  <si>
    <t>，1342133</t>
  </si>
  <si>
    <t>，1342167</t>
  </si>
  <si>
    <t>，1342191</t>
  </si>
  <si>
    <t>，1342212</t>
  </si>
  <si>
    <t>，1342217</t>
  </si>
  <si>
    <t>，1342226</t>
  </si>
  <si>
    <t>，1342233</t>
  </si>
  <si>
    <t>，1342259</t>
  </si>
  <si>
    <t>，1342287</t>
  </si>
  <si>
    <t>，1342323</t>
  </si>
  <si>
    <t>，1342331</t>
  </si>
  <si>
    <t>，1342360</t>
  </si>
  <si>
    <t>，1342366</t>
  </si>
  <si>
    <t>，1342368</t>
  </si>
  <si>
    <t>，1342408</t>
  </si>
  <si>
    <t>，1342410</t>
  </si>
  <si>
    <t>，1342408，1342410，1342426，1342442，1342445，1342480，1342502，1342517，1342528，1342529，1342592，1342602，1342607，1342624，1342643，1342730，1342768，1342882，1342903，1342938，1342952，1343006，1343057，1343059，1343062，1343065，1343068，1343086，1343223，1343276，1343274，1343363，1343381，1343476</t>
  </si>
  <si>
    <t>，1342426</t>
  </si>
  <si>
    <t>，1342442</t>
  </si>
  <si>
    <t>，1342445</t>
  </si>
  <si>
    <t>，1342480</t>
  </si>
  <si>
    <t>，1342502</t>
  </si>
  <si>
    <t>，1342517</t>
  </si>
  <si>
    <t>，1342528</t>
  </si>
  <si>
    <t>，1342529</t>
  </si>
  <si>
    <t>，1342592</t>
  </si>
  <si>
    <t>，1342602</t>
  </si>
  <si>
    <t>，1342607</t>
  </si>
  <si>
    <t>，1342624</t>
  </si>
  <si>
    <t>，1342643</t>
  </si>
  <si>
    <t>，1342730</t>
  </si>
  <si>
    <t>，1342768</t>
  </si>
  <si>
    <t>，1342882</t>
  </si>
  <si>
    <t>，1342903</t>
  </si>
  <si>
    <t>，1342938</t>
  </si>
  <si>
    <t>，1342952</t>
  </si>
  <si>
    <t>，1343006</t>
  </si>
  <si>
    <t>，1343057</t>
  </si>
  <si>
    <t>，1343059</t>
  </si>
  <si>
    <t>，1343062</t>
  </si>
  <si>
    <t>，1343065</t>
  </si>
  <si>
    <t>，1343068</t>
  </si>
  <si>
    <t>，1343086</t>
  </si>
  <si>
    <t>，1343223</t>
  </si>
  <si>
    <t>，1343276</t>
  </si>
  <si>
    <t>，1343274</t>
  </si>
  <si>
    <t>，1343363</t>
  </si>
  <si>
    <t>，1343381</t>
  </si>
  <si>
    <t>，1343476</t>
  </si>
  <si>
    <t xml:space="preserve">订单关闭 </t>
  </si>
  <si>
    <t>，1343558</t>
  </si>
  <si>
    <t>，1343619</t>
  </si>
  <si>
    <t>，1343720</t>
  </si>
  <si>
    <t>，1343619，1343720，1343764，1344025，1344040，1344063，1344115，1344137，1344139，1344165，1344173，1344179，1344199，1344267，1344545，1326857，1291559</t>
  </si>
  <si>
    <t>，1343764</t>
  </si>
  <si>
    <t>，1344025</t>
  </si>
  <si>
    <t>，1344040</t>
  </si>
  <si>
    <t>，1344063</t>
  </si>
  <si>
    <t>，1344115</t>
  </si>
  <si>
    <t>，1344137</t>
  </si>
  <si>
    <t>，1344139</t>
  </si>
  <si>
    <t>，1344165</t>
  </si>
  <si>
    <t>，1344173</t>
  </si>
  <si>
    <t>，1344179</t>
  </si>
  <si>
    <t>，1344199</t>
  </si>
  <si>
    <t>，1344267</t>
  </si>
  <si>
    <t>，1344545</t>
  </si>
  <si>
    <t>041/2222832</t>
  </si>
  <si>
    <t xml:space="preserve"> 1326857</t>
  </si>
  <si>
    <t>，1326857</t>
  </si>
  <si>
    <t>付款编号：P180815115532322</t>
  </si>
  <si>
    <t>041/2063859</t>
  </si>
  <si>
    <t>，1291559</t>
  </si>
  <si>
    <t>1008+973</t>
  </si>
  <si>
    <t>确定应付：2747547.08</t>
  </si>
  <si>
    <t>GTA：1068  付款编号：P180815143018322</t>
  </si>
  <si>
    <t>GTA直连：2763635.14  付款编号：P180817162105322</t>
  </si>
  <si>
    <t>1326857:1374 付款编号：P180815115532322</t>
  </si>
  <si>
    <t>扣1323428预付款：18520</t>
  </si>
  <si>
    <t>先付一百万，付款编号：P180816153851989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</si>
</sst>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dd/mm/yy;@"/>
    <numFmt numFmtId="177" formatCode="_-* #,##0.00_-;\-* #,##0.00_-;_-* &quot;-&quot;??_-;_-@_-"/>
  </numFmts>
  <fonts count="37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34" fillId="15" borderId="7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0" borderId="0"/>
  </cellStyleXfs>
  <cellXfs count="79">
    <xf numFmtId="0" fontId="0" fillId="0" borderId="0" xfId="0"/>
    <xf numFmtId="0" fontId="1" fillId="0" borderId="0" xfId="18"/>
    <xf numFmtId="0" fontId="2" fillId="0" borderId="0" xfId="18" applyFont="1"/>
    <xf numFmtId="0" fontId="3" fillId="0" borderId="0" xfId="18" applyFont="1" applyFill="1"/>
    <xf numFmtId="0" fontId="4" fillId="0" borderId="0" xfId="18" applyFont="1" applyFill="1"/>
    <xf numFmtId="0" fontId="5" fillId="0" borderId="0" xfId="18" applyFont="1"/>
    <xf numFmtId="0" fontId="5" fillId="0" borderId="0" xfId="18" applyFont="1" applyBorder="1"/>
    <xf numFmtId="0" fontId="1" fillId="0" borderId="0" xfId="18" applyBorder="1"/>
    <xf numFmtId="0" fontId="1" fillId="0" borderId="0" xfId="18" applyBorder="1" applyAlignment="1">
      <alignment horizontal="left"/>
    </xf>
    <xf numFmtId="0" fontId="6" fillId="0" borderId="0" xfId="18" applyFont="1"/>
    <xf numFmtId="0" fontId="7" fillId="0" borderId="0" xfId="18" applyFont="1"/>
    <xf numFmtId="176" fontId="1" fillId="0" borderId="0" xfId="18" applyNumberFormat="1" applyAlignment="1">
      <alignment horizontal="left"/>
    </xf>
    <xf numFmtId="0" fontId="5" fillId="0" borderId="0" xfId="18" applyFont="1" applyFill="1" applyAlignment="1">
      <alignment vertical="top" wrapText="1"/>
    </xf>
    <xf numFmtId="0" fontId="8" fillId="0" borderId="0" xfId="18" applyFont="1" applyFill="1" applyAlignment="1">
      <alignment vertical="top" wrapText="1"/>
    </xf>
    <xf numFmtId="4" fontId="1" fillId="0" borderId="0" xfId="18" applyNumberFormat="1"/>
    <xf numFmtId="14" fontId="1" fillId="0" borderId="0" xfId="18" applyNumberFormat="1"/>
    <xf numFmtId="0" fontId="0" fillId="0" borderId="0" xfId="0" applyFill="1"/>
    <xf numFmtId="0" fontId="0" fillId="2" borderId="0" xfId="0" applyFill="1"/>
    <xf numFmtId="0" fontId="9" fillId="0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9" fillId="6" borderId="0" xfId="0" applyFont="1" applyFill="1"/>
    <xf numFmtId="0" fontId="0" fillId="7" borderId="0" xfId="0" applyFill="1"/>
    <xf numFmtId="0" fontId="2" fillId="0" borderId="0" xfId="50" applyFont="1"/>
    <xf numFmtId="0" fontId="1" fillId="0" borderId="0" xfId="50"/>
    <xf numFmtId="0" fontId="3" fillId="0" borderId="0" xfId="50" applyFont="1" applyFill="1"/>
    <xf numFmtId="0" fontId="4" fillId="0" borderId="0" xfId="50" applyFont="1" applyFill="1"/>
    <xf numFmtId="0" fontId="5" fillId="0" borderId="0" xfId="50" applyFont="1"/>
    <xf numFmtId="0" fontId="5" fillId="0" borderId="0" xfId="50" applyFont="1" applyBorder="1"/>
    <xf numFmtId="0" fontId="1" fillId="0" borderId="0" xfId="50" applyBorder="1"/>
    <xf numFmtId="0" fontId="1" fillId="0" borderId="0" xfId="50" applyBorder="1" applyAlignment="1">
      <alignment horizontal="left"/>
    </xf>
    <xf numFmtId="0" fontId="6" fillId="0" borderId="0" xfId="50" applyFont="1"/>
    <xf numFmtId="0" fontId="7" fillId="0" borderId="0" xfId="50" applyFont="1"/>
    <xf numFmtId="176" fontId="1" fillId="0" borderId="0" xfId="50" applyNumberFormat="1" applyAlignment="1">
      <alignment horizontal="left"/>
    </xf>
    <xf numFmtId="0" fontId="0" fillId="0" borderId="0" xfId="0" applyNumberFormat="1"/>
    <xf numFmtId="14" fontId="0" fillId="0" borderId="0" xfId="0" applyNumberFormat="1"/>
    <xf numFmtId="0" fontId="0" fillId="8" borderId="0" xfId="0" applyFill="1"/>
    <xf numFmtId="0" fontId="0" fillId="8" borderId="0" xfId="0" applyNumberFormat="1" applyFill="1"/>
    <xf numFmtId="14" fontId="0" fillId="8" borderId="0" xfId="0" applyNumberFormat="1" applyFill="1"/>
    <xf numFmtId="0" fontId="0" fillId="2" borderId="0" xfId="0" applyNumberFormat="1" applyFill="1"/>
    <xf numFmtId="14" fontId="0" fillId="2" borderId="0" xfId="0" applyNumberFormat="1" applyFill="1"/>
    <xf numFmtId="0" fontId="10" fillId="0" borderId="0" xfId="50" applyFont="1"/>
    <xf numFmtId="0" fontId="11" fillId="8" borderId="0" xfId="0" applyFont="1" applyFill="1"/>
    <xf numFmtId="0" fontId="9" fillId="0" borderId="0" xfId="0" applyNumberFormat="1" applyFont="1" applyFill="1"/>
    <xf numFmtId="14" fontId="9" fillId="0" borderId="0" xfId="0" applyNumberFormat="1" applyFont="1" applyFill="1"/>
    <xf numFmtId="0" fontId="11" fillId="8" borderId="0" xfId="0" applyNumberFormat="1" applyFont="1" applyFill="1"/>
    <xf numFmtId="0" fontId="0" fillId="3" borderId="0" xfId="0" applyNumberFormat="1" applyFill="1"/>
    <xf numFmtId="14" fontId="0" fillId="3" borderId="0" xfId="0" applyNumberFormat="1" applyFill="1"/>
    <xf numFmtId="0" fontId="0" fillId="4" borderId="0" xfId="0" applyNumberFormat="1" applyFill="1"/>
    <xf numFmtId="14" fontId="0" fillId="4" borderId="0" xfId="0" applyNumberFormat="1" applyFill="1"/>
    <xf numFmtId="0" fontId="0" fillId="5" borderId="0" xfId="0" applyNumberFormat="1" applyFill="1"/>
    <xf numFmtId="14" fontId="0" fillId="5" borderId="0" xfId="0" applyNumberFormat="1" applyFill="1"/>
    <xf numFmtId="0" fontId="0" fillId="0" borderId="0" xfId="0" applyNumberFormat="1" applyFill="1"/>
    <xf numFmtId="14" fontId="0" fillId="0" borderId="0" xfId="0" applyNumberFormat="1" applyFill="1"/>
    <xf numFmtId="14" fontId="0" fillId="6" borderId="0" xfId="0" applyNumberFormat="1" applyFill="1"/>
    <xf numFmtId="0" fontId="0" fillId="6" borderId="0" xfId="0" applyNumberFormat="1" applyFill="1"/>
    <xf numFmtId="0" fontId="9" fillId="6" borderId="0" xfId="0" applyNumberFormat="1" applyFont="1" applyFill="1"/>
    <xf numFmtId="14" fontId="9" fillId="6" borderId="0" xfId="0" applyNumberFormat="1" applyFont="1" applyFill="1"/>
    <xf numFmtId="0" fontId="9" fillId="6" borderId="0" xfId="0" applyFont="1" applyFill="1" applyAlignment="1">
      <alignment horizontal="center" vertical="center"/>
    </xf>
    <xf numFmtId="0" fontId="9" fillId="2" borderId="0" xfId="0" applyFont="1" applyFill="1"/>
    <xf numFmtId="0" fontId="0" fillId="7" borderId="0" xfId="0" applyNumberFormat="1" applyFill="1"/>
    <xf numFmtId="14" fontId="0" fillId="7" borderId="0" xfId="0" applyNumberFormat="1" applyFill="1"/>
    <xf numFmtId="0" fontId="11" fillId="7" borderId="0" xfId="0" applyNumberFormat="1" applyFont="1" applyFill="1"/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Fill="1" applyAlignment="1"/>
    <xf numFmtId="0" fontId="12" fillId="2" borderId="0" xfId="0" applyFont="1" applyFill="1" applyAlignment="1"/>
    <xf numFmtId="0" fontId="5" fillId="2" borderId="0" xfId="50" applyFont="1" applyFill="1" applyAlignment="1">
      <alignment vertical="top" wrapText="1"/>
    </xf>
    <xf numFmtId="0" fontId="13" fillId="2" borderId="0" xfId="0" applyNumberFormat="1" applyFont="1" applyFill="1"/>
    <xf numFmtId="0" fontId="14" fillId="2" borderId="0" xfId="0" applyFont="1" applyFill="1"/>
    <xf numFmtId="177" fontId="13" fillId="2" borderId="0" xfId="8" applyFont="1" applyFill="1"/>
    <xf numFmtId="0" fontId="15" fillId="2" borderId="0" xfId="0" applyFont="1" applyFill="1"/>
    <xf numFmtId="0" fontId="16" fillId="2" borderId="0" xfId="0" applyFont="1" applyFill="1"/>
    <xf numFmtId="0" fontId="5" fillId="0" borderId="0" xfId="50" applyFont="1" applyFill="1" applyAlignment="1">
      <alignment vertical="top" wrapText="1"/>
    </xf>
    <xf numFmtId="0" fontId="8" fillId="0" borderId="0" xfId="50" applyFont="1" applyFill="1" applyAlignment="1">
      <alignment vertical="top" wrapText="1"/>
    </xf>
    <xf numFmtId="4" fontId="1" fillId="0" borderId="0" xfId="50" applyNumberFormat="1"/>
    <xf numFmtId="14" fontId="1" fillId="0" borderId="0" xfId="5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_Sheet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</cellStyles>
  <dxfs count="3">
    <dxf>
      <font>
        <color rgb="FF9C0006"/>
      </font>
    </dxf>
    <dxf>
      <fill>
        <patternFill patternType="solid">
          <bgColor theme="2" tint="-0.5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GTA%20%200802%20&#31995;&#324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1344587</v>
          </cell>
          <cell r="B2" t="str">
            <v>济州琥珀酒店中心店</v>
          </cell>
          <cell r="C2" t="str">
            <v>2299706</v>
          </cell>
          <cell r="D2" t="str">
            <v/>
          </cell>
          <cell r="E2" t="str">
            <v/>
          </cell>
          <cell r="F2" t="str">
            <v>828.91</v>
          </cell>
          <cell r="G2" t="str">
            <v>RMB</v>
          </cell>
          <cell r="H2" t="str">
            <v>1</v>
          </cell>
          <cell r="I2">
            <v>952</v>
          </cell>
        </row>
        <row r="3">
          <cell r="A3">
            <v>1340805</v>
          </cell>
          <cell r="B3" t="str">
            <v>济州琥珀酒店中心店</v>
          </cell>
          <cell r="C3" t="str">
            <v>2283641</v>
          </cell>
          <cell r="D3" t="str">
            <v/>
          </cell>
          <cell r="E3" t="str">
            <v/>
          </cell>
          <cell r="F3" t="str">
            <v>510.38</v>
          </cell>
          <cell r="G3" t="str">
            <v>RMB</v>
          </cell>
          <cell r="H3" t="str">
            <v>1</v>
          </cell>
          <cell r="I3">
            <v>588</v>
          </cell>
        </row>
        <row r="4">
          <cell r="A4">
            <v>1341657</v>
          </cell>
          <cell r="B4" t="str">
            <v>巴厘岛洲际度假酒店</v>
          </cell>
          <cell r="C4" t="str">
            <v>2287400</v>
          </cell>
          <cell r="D4" t="str">
            <v>1258924</v>
          </cell>
          <cell r="E4" t="str">
            <v/>
          </cell>
          <cell r="F4" t="str">
            <v>1342.58</v>
          </cell>
          <cell r="G4" t="str">
            <v>RMB</v>
          </cell>
          <cell r="H4" t="str">
            <v>1</v>
          </cell>
          <cell r="I4">
            <v>1548</v>
          </cell>
        </row>
        <row r="5">
          <cell r="A5">
            <v>1345175</v>
          </cell>
          <cell r="B5" t="str">
            <v>巴厘岛洲际度假酒店</v>
          </cell>
          <cell r="C5" t="str">
            <v>2302263</v>
          </cell>
          <cell r="D5" t="str">
            <v/>
          </cell>
          <cell r="E5" t="str">
            <v/>
          </cell>
          <cell r="F5" t="str">
            <v>4045.5</v>
          </cell>
          <cell r="G5" t="str">
            <v>RMB</v>
          </cell>
          <cell r="H5" t="str">
            <v>1</v>
          </cell>
          <cell r="I5">
            <v>4650</v>
          </cell>
        </row>
        <row r="6">
          <cell r="A6">
            <v>1339556</v>
          </cell>
          <cell r="B6" t="str">
            <v>巴厘岛洲际度假酒店</v>
          </cell>
          <cell r="C6" t="str">
            <v>2278315</v>
          </cell>
          <cell r="D6" t="str">
            <v>1258290</v>
          </cell>
          <cell r="E6" t="str">
            <v/>
          </cell>
          <cell r="F6" t="str">
            <v>5380.37</v>
          </cell>
          <cell r="G6" t="str">
            <v>RMB</v>
          </cell>
          <cell r="H6" t="str">
            <v>1</v>
          </cell>
          <cell r="I6">
            <v>6228</v>
          </cell>
        </row>
        <row r="7">
          <cell r="A7">
            <v>1332964</v>
          </cell>
          <cell r="B7" t="str">
            <v>巴厘岛洲际度假酒店</v>
          </cell>
          <cell r="C7" t="str">
            <v>2247734</v>
          </cell>
          <cell r="D7" t="str">
            <v>1256281</v>
          </cell>
          <cell r="E7" t="str">
            <v/>
          </cell>
          <cell r="F7" t="str">
            <v>5294.06</v>
          </cell>
          <cell r="G7" t="str">
            <v>RMB</v>
          </cell>
          <cell r="H7" t="str">
            <v>1</v>
          </cell>
          <cell r="I7">
            <v>6243</v>
          </cell>
        </row>
        <row r="8">
          <cell r="A8">
            <v>1339689</v>
          </cell>
          <cell r="B8" t="str">
            <v>巴厘岛图班哈里斯酒店</v>
          </cell>
          <cell r="C8" t="str">
            <v>2278941</v>
          </cell>
          <cell r="D8" t="str">
            <v>282534,282686</v>
          </cell>
          <cell r="E8" t="str">
            <v/>
          </cell>
          <cell r="F8" t="str">
            <v>428.49</v>
          </cell>
          <cell r="G8" t="str">
            <v>RMB</v>
          </cell>
          <cell r="H8" t="str">
            <v>1</v>
          </cell>
          <cell r="I8">
            <v>496</v>
          </cell>
        </row>
        <row r="9">
          <cell r="A9">
            <v>1337147</v>
          </cell>
          <cell r="B9" t="str">
            <v>巴厘岛图班哈里斯酒店</v>
          </cell>
          <cell r="C9" t="str">
            <v>2267100</v>
          </cell>
          <cell r="D9" t="str">
            <v>281887</v>
          </cell>
          <cell r="E9" t="str">
            <v/>
          </cell>
          <cell r="F9" t="str">
            <v>273.38</v>
          </cell>
          <cell r="G9" t="str">
            <v>RMB</v>
          </cell>
          <cell r="H9" t="str">
            <v>1</v>
          </cell>
          <cell r="I9">
            <v>320</v>
          </cell>
        </row>
        <row r="10">
          <cell r="A10">
            <v>1343209</v>
          </cell>
          <cell r="B10" t="str">
            <v>吉隆坡基欧酒店</v>
          </cell>
          <cell r="C10" t="str">
            <v>2293735</v>
          </cell>
          <cell r="D10" t="str">
            <v/>
          </cell>
          <cell r="E10" t="str">
            <v/>
          </cell>
          <cell r="F10" t="str">
            <v>614.01</v>
          </cell>
          <cell r="G10" t="str">
            <v>RMB</v>
          </cell>
          <cell r="H10" t="str">
            <v>1</v>
          </cell>
          <cell r="I10">
            <v>706</v>
          </cell>
        </row>
        <row r="11">
          <cell r="A11">
            <v>1342405</v>
          </cell>
          <cell r="B11" t="str">
            <v>吉隆坡基欧酒店</v>
          </cell>
          <cell r="C11" t="str">
            <v>2290276</v>
          </cell>
          <cell r="D11" t="str">
            <v/>
          </cell>
          <cell r="E11" t="str">
            <v/>
          </cell>
          <cell r="F11" t="str">
            <v>608.82</v>
          </cell>
          <cell r="G11" t="str">
            <v>RMB</v>
          </cell>
          <cell r="H11" t="str">
            <v>1</v>
          </cell>
          <cell r="I11">
            <v>704</v>
          </cell>
        </row>
        <row r="12">
          <cell r="A12">
            <v>1331242</v>
          </cell>
          <cell r="B12" t="str">
            <v>济州岛华美达广场大酒店</v>
          </cell>
          <cell r="C12" t="str">
            <v>2241304</v>
          </cell>
          <cell r="D12" t="str">
            <v>1316965</v>
          </cell>
          <cell r="E12" t="str">
            <v/>
          </cell>
          <cell r="F12" t="str">
            <v>3016.74</v>
          </cell>
          <cell r="G12" t="str">
            <v>RMB</v>
          </cell>
          <cell r="H12" t="str">
            <v>1</v>
          </cell>
          <cell r="I12">
            <v>3560</v>
          </cell>
        </row>
        <row r="13">
          <cell r="A13">
            <v>1331319</v>
          </cell>
          <cell r="B13" t="str">
            <v>济州岛华美达广场大酒店</v>
          </cell>
          <cell r="C13" t="str">
            <v>2241509</v>
          </cell>
          <cell r="D13" t="str">
            <v>1317002</v>
          </cell>
          <cell r="E13" t="str">
            <v/>
          </cell>
          <cell r="F13" t="str">
            <v>4525.12</v>
          </cell>
          <cell r="G13" t="str">
            <v>RMB</v>
          </cell>
          <cell r="H13" t="str">
            <v>1</v>
          </cell>
          <cell r="I13">
            <v>5340</v>
          </cell>
        </row>
        <row r="14">
          <cell r="A14">
            <v>1319109</v>
          </cell>
          <cell r="B14" t="str">
            <v>济州岛华美达广场大酒店</v>
          </cell>
          <cell r="C14" t="str">
            <v>2188987</v>
          </cell>
          <cell r="D14" t="str">
            <v>1310024</v>
          </cell>
          <cell r="E14" t="str">
            <v/>
          </cell>
          <cell r="F14" t="str">
            <v>954.72</v>
          </cell>
          <cell r="G14" t="str">
            <v>RMB</v>
          </cell>
          <cell r="H14" t="str">
            <v>1</v>
          </cell>
          <cell r="I14">
            <v>1167</v>
          </cell>
        </row>
        <row r="15">
          <cell r="A15">
            <v>1332965</v>
          </cell>
          <cell r="B15" t="str">
            <v>济州岛华美达广场大酒店</v>
          </cell>
          <cell r="C15" t="str">
            <v>2247737</v>
          </cell>
          <cell r="D15" t="str">
            <v>1317728</v>
          </cell>
          <cell r="E15" t="str">
            <v/>
          </cell>
          <cell r="F15" t="str">
            <v>19.96</v>
          </cell>
          <cell r="G15" t="str">
            <v>RMB</v>
          </cell>
          <cell r="H15" t="str">
            <v>1</v>
          </cell>
          <cell r="I15">
            <v>23.54</v>
          </cell>
        </row>
        <row r="16">
          <cell r="A16">
            <v>1343237</v>
          </cell>
          <cell r="B16" t="str">
            <v>吉隆坡黄金棕榈度假村</v>
          </cell>
          <cell r="C16" t="str">
            <v>2293808</v>
          </cell>
          <cell r="D16" t="str">
            <v>459075</v>
          </cell>
          <cell r="E16" t="str">
            <v/>
          </cell>
          <cell r="F16" t="str">
            <v>1020.16</v>
          </cell>
          <cell r="G16" t="str">
            <v>RMB</v>
          </cell>
          <cell r="H16" t="str">
            <v>1</v>
          </cell>
          <cell r="I16">
            <v>1173</v>
          </cell>
        </row>
        <row r="17">
          <cell r="A17">
            <v>1329974</v>
          </cell>
          <cell r="B17" t="str">
            <v>河内日兴酒店</v>
          </cell>
          <cell r="C17" t="str">
            <v>2236881</v>
          </cell>
          <cell r="D17" t="str">
            <v>522713</v>
          </cell>
          <cell r="E17" t="str">
            <v/>
          </cell>
          <cell r="F17" t="str">
            <v>1434.09</v>
          </cell>
          <cell r="G17" t="str">
            <v>RMB</v>
          </cell>
          <cell r="H17" t="str">
            <v>1</v>
          </cell>
          <cell r="I17">
            <v>1684</v>
          </cell>
        </row>
        <row r="18">
          <cell r="A18">
            <v>1329966</v>
          </cell>
          <cell r="B18" t="str">
            <v>河内日兴酒店</v>
          </cell>
          <cell r="C18" t="str">
            <v>2236844</v>
          </cell>
          <cell r="D18" t="str">
            <v>522715</v>
          </cell>
          <cell r="E18" t="str">
            <v/>
          </cell>
          <cell r="F18" t="str">
            <v>3162.84</v>
          </cell>
          <cell r="G18" t="str">
            <v>RMB</v>
          </cell>
          <cell r="H18" t="str">
            <v>1</v>
          </cell>
          <cell r="I18">
            <v>3714</v>
          </cell>
        </row>
        <row r="19">
          <cell r="A19">
            <v>1332751</v>
          </cell>
          <cell r="B19" t="str">
            <v>新加坡庄家大酒店</v>
          </cell>
          <cell r="C19" t="str">
            <v>2246968</v>
          </cell>
          <cell r="D19" t="str">
            <v>R18/0707/202512877</v>
          </cell>
          <cell r="E19" t="str">
            <v/>
          </cell>
          <cell r="F19" t="str">
            <v>2106.43</v>
          </cell>
          <cell r="G19" t="str">
            <v>RMB</v>
          </cell>
          <cell r="H19" t="str">
            <v>1</v>
          </cell>
          <cell r="I19">
            <v>2484</v>
          </cell>
        </row>
        <row r="20">
          <cell r="A20">
            <v>1332752</v>
          </cell>
          <cell r="B20" t="str">
            <v>新加坡庄家大酒店</v>
          </cell>
          <cell r="C20" t="str">
            <v>2246969</v>
          </cell>
          <cell r="D20" t="str">
            <v>R18/0707/202513455</v>
          </cell>
          <cell r="E20" t="str">
            <v/>
          </cell>
          <cell r="F20" t="str">
            <v>1404.29</v>
          </cell>
          <cell r="G20" t="str">
            <v>RMB</v>
          </cell>
          <cell r="H20" t="str">
            <v>1</v>
          </cell>
          <cell r="I20">
            <v>1656</v>
          </cell>
        </row>
        <row r="21">
          <cell r="A21">
            <v>1320751</v>
          </cell>
          <cell r="B21" t="str">
            <v>新加坡庄家大酒店</v>
          </cell>
          <cell r="C21" t="str">
            <v>2195440</v>
          </cell>
          <cell r="D21" t="str">
            <v>R18/0613/141601748</v>
          </cell>
          <cell r="E21" t="str">
            <v/>
          </cell>
          <cell r="F21" t="str">
            <v>1206.93</v>
          </cell>
          <cell r="G21" t="str">
            <v>RMB</v>
          </cell>
          <cell r="H21" t="str">
            <v>1</v>
          </cell>
          <cell r="I21">
            <v>1476</v>
          </cell>
        </row>
        <row r="22">
          <cell r="A22">
            <v>1328761</v>
          </cell>
          <cell r="B22" t="str">
            <v>新加坡庄家大酒店</v>
          </cell>
          <cell r="C22" t="str">
            <v>2231396</v>
          </cell>
          <cell r="D22" t="str">
            <v>R18/0701/040744673</v>
          </cell>
          <cell r="E22" t="str">
            <v/>
          </cell>
          <cell r="F22" t="str">
            <v>4862.74</v>
          </cell>
          <cell r="G22" t="str">
            <v>RMB</v>
          </cell>
          <cell r="H22" t="str">
            <v>1</v>
          </cell>
          <cell r="I22">
            <v>5752</v>
          </cell>
        </row>
        <row r="23">
          <cell r="A23">
            <v>1329579</v>
          </cell>
          <cell r="B23" t="str">
            <v>新加坡庄家大酒店</v>
          </cell>
          <cell r="C23" t="str">
            <v>2235023</v>
          </cell>
          <cell r="D23" t="str">
            <v>R18/0702/20551045</v>
          </cell>
          <cell r="E23" t="str">
            <v/>
          </cell>
          <cell r="F23" t="str">
            <v>1208.92</v>
          </cell>
          <cell r="G23" t="str">
            <v>RMB</v>
          </cell>
          <cell r="H23" t="str">
            <v>1</v>
          </cell>
          <cell r="I23">
            <v>1430</v>
          </cell>
        </row>
        <row r="24">
          <cell r="A24">
            <v>1338689</v>
          </cell>
          <cell r="B24" t="str">
            <v>新加坡庄家大酒店</v>
          </cell>
          <cell r="C24" t="str">
            <v>2274496</v>
          </cell>
          <cell r="D24" t="str">
            <v>R18/0720/06051586</v>
          </cell>
          <cell r="E24" t="str">
            <v/>
          </cell>
          <cell r="F24" t="str">
            <v>2876.72</v>
          </cell>
          <cell r="G24" t="str">
            <v>RMB</v>
          </cell>
          <cell r="H24" t="str">
            <v>1</v>
          </cell>
          <cell r="I24">
            <v>3328</v>
          </cell>
        </row>
        <row r="25">
          <cell r="A25">
            <v>1333399</v>
          </cell>
          <cell r="B25" t="str">
            <v>新加坡庄家大酒店</v>
          </cell>
          <cell r="C25" t="str">
            <v>2249246</v>
          </cell>
          <cell r="D25" t="str">
            <v>R18/0709/073508181</v>
          </cell>
          <cell r="E25" t="str">
            <v/>
          </cell>
          <cell r="F25" t="str">
            <v>5617.15</v>
          </cell>
          <cell r="G25" t="str">
            <v>RMB</v>
          </cell>
          <cell r="H25" t="str">
            <v>1</v>
          </cell>
          <cell r="I25">
            <v>6624</v>
          </cell>
        </row>
        <row r="26">
          <cell r="A26">
            <v>1344756</v>
          </cell>
          <cell r="B26" t="str">
            <v>吉隆坡宴宾雅酒店</v>
          </cell>
          <cell r="C26" t="str">
            <v>2300380</v>
          </cell>
          <cell r="D26" t="str">
            <v/>
          </cell>
          <cell r="E26" t="str">
            <v/>
          </cell>
          <cell r="F26" t="str">
            <v>748.8</v>
          </cell>
          <cell r="G26" t="str">
            <v>RMB</v>
          </cell>
          <cell r="H26" t="str">
            <v>1</v>
          </cell>
          <cell r="I26">
            <v>860</v>
          </cell>
        </row>
        <row r="27">
          <cell r="A27">
            <v>1307301</v>
          </cell>
          <cell r="B27" t="str">
            <v>吉隆坡洲际酒店</v>
          </cell>
          <cell r="C27" t="str">
            <v>2144131</v>
          </cell>
          <cell r="D27" t="str">
            <v/>
          </cell>
          <cell r="E27" t="str">
            <v/>
          </cell>
          <cell r="F27" t="str">
            <v>1493.41</v>
          </cell>
          <cell r="G27" t="str">
            <v>RMB</v>
          </cell>
          <cell r="H27" t="str">
            <v>1</v>
          </cell>
          <cell r="I27">
            <v>1846</v>
          </cell>
        </row>
        <row r="28">
          <cell r="A28">
            <v>1307302</v>
          </cell>
          <cell r="B28" t="str">
            <v>吉隆坡洲际酒店</v>
          </cell>
          <cell r="C28" t="str">
            <v>2144133</v>
          </cell>
          <cell r="D28" t="str">
            <v/>
          </cell>
          <cell r="E28" t="str">
            <v/>
          </cell>
          <cell r="F28" t="str">
            <v>1493.41</v>
          </cell>
          <cell r="G28" t="str">
            <v>RMB</v>
          </cell>
          <cell r="H28" t="str">
            <v>1</v>
          </cell>
          <cell r="I28">
            <v>1846</v>
          </cell>
        </row>
        <row r="29">
          <cell r="A29">
            <v>1310793</v>
          </cell>
          <cell r="B29" t="str">
            <v>吉隆坡洲际酒店</v>
          </cell>
          <cell r="C29" t="str">
            <v>2158734</v>
          </cell>
          <cell r="D29" t="str">
            <v>65641329</v>
          </cell>
          <cell r="E29" t="str">
            <v/>
          </cell>
          <cell r="F29" t="str">
            <v>700.63</v>
          </cell>
          <cell r="G29" t="str">
            <v>RMB</v>
          </cell>
          <cell r="H29" t="str">
            <v>1</v>
          </cell>
          <cell r="I29">
            <v>862</v>
          </cell>
        </row>
        <row r="30">
          <cell r="A30">
            <v>1331626</v>
          </cell>
          <cell r="B30" t="str">
            <v>新加坡泛太平洋酒店</v>
          </cell>
          <cell r="C30" t="str">
            <v>2242667</v>
          </cell>
          <cell r="D30" t="str">
            <v>103395120</v>
          </cell>
          <cell r="E30" t="str">
            <v/>
          </cell>
          <cell r="F30" t="str">
            <v>3450.61</v>
          </cell>
          <cell r="G30" t="str">
            <v>RMB</v>
          </cell>
          <cell r="H30" t="str">
            <v>1</v>
          </cell>
          <cell r="I30">
            <v>4072</v>
          </cell>
        </row>
        <row r="31">
          <cell r="A31">
            <v>1317910</v>
          </cell>
          <cell r="B31" t="str">
            <v>哥打京那巴鲁艾美酒店</v>
          </cell>
          <cell r="C31" t="str">
            <v>2184811</v>
          </cell>
          <cell r="D31" t="str">
            <v>638820</v>
          </cell>
          <cell r="E31" t="str">
            <v/>
          </cell>
          <cell r="F31" t="str">
            <v>1349.33</v>
          </cell>
          <cell r="G31" t="str">
            <v>RMB</v>
          </cell>
          <cell r="H31" t="str">
            <v>1</v>
          </cell>
          <cell r="I31">
            <v>1654</v>
          </cell>
        </row>
        <row r="32">
          <cell r="A32">
            <v>1338417</v>
          </cell>
          <cell r="B32" t="str">
            <v>香格里拉</v>
          </cell>
          <cell r="C32" t="str">
            <v>2273178</v>
          </cell>
          <cell r="D32" t="str">
            <v>2273178</v>
          </cell>
          <cell r="E32" t="str">
            <v/>
          </cell>
          <cell r="F32" t="str">
            <v>2256.94</v>
          </cell>
          <cell r="G32" t="str">
            <v>RMB</v>
          </cell>
          <cell r="H32" t="str">
            <v>1</v>
          </cell>
          <cell r="I32">
            <v>2632</v>
          </cell>
        </row>
        <row r="33">
          <cell r="A33">
            <v>1333214</v>
          </cell>
          <cell r="B33" t="str">
            <v>岘港萨诺瓦酒店</v>
          </cell>
          <cell r="C33" t="str">
            <v>2248611</v>
          </cell>
          <cell r="D33" t="str">
            <v>105913</v>
          </cell>
          <cell r="E33" t="str">
            <v/>
          </cell>
          <cell r="F33" t="str">
            <v>591.9</v>
          </cell>
          <cell r="G33" t="str">
            <v>RMB</v>
          </cell>
          <cell r="H33" t="str">
            <v>1</v>
          </cell>
          <cell r="I33">
            <v>698</v>
          </cell>
        </row>
        <row r="34">
          <cell r="A34">
            <v>1328218</v>
          </cell>
          <cell r="B34" t="str">
            <v>岘港萨诺瓦酒店</v>
          </cell>
          <cell r="C34" t="str">
            <v>2229050</v>
          </cell>
          <cell r="D34" t="str">
            <v>105313</v>
          </cell>
          <cell r="E34" t="str">
            <v/>
          </cell>
          <cell r="F34" t="str">
            <v>1284.38</v>
          </cell>
          <cell r="G34" t="str">
            <v>RMB</v>
          </cell>
          <cell r="H34" t="str">
            <v>1</v>
          </cell>
          <cell r="I34">
            <v>1518</v>
          </cell>
        </row>
        <row r="35">
          <cell r="A35">
            <v>1332591</v>
          </cell>
          <cell r="B35" t="str">
            <v>吉隆坡双威克里欧酒店</v>
          </cell>
          <cell r="C35" t="str">
            <v>2246474</v>
          </cell>
          <cell r="D35" t="str">
            <v>7982950</v>
          </cell>
          <cell r="E35" t="str">
            <v/>
          </cell>
          <cell r="F35" t="str">
            <v>1831.68</v>
          </cell>
          <cell r="G35" t="str">
            <v>RMB</v>
          </cell>
          <cell r="H35" t="str">
            <v>1</v>
          </cell>
          <cell r="I35">
            <v>2160</v>
          </cell>
        </row>
        <row r="36">
          <cell r="A36">
            <v>1315683</v>
          </cell>
          <cell r="B36" t="str">
            <v>甲米奥南菲奥雷度假村</v>
          </cell>
          <cell r="C36" t="str">
            <v>2177750</v>
          </cell>
          <cell r="D36" t="str">
            <v>13338</v>
          </cell>
          <cell r="E36" t="str">
            <v/>
          </cell>
          <cell r="F36" t="str">
            <v>1497.14</v>
          </cell>
          <cell r="G36" t="str">
            <v>RMB</v>
          </cell>
          <cell r="H36" t="str">
            <v>1</v>
          </cell>
          <cell r="I36">
            <v>1826</v>
          </cell>
        </row>
        <row r="37">
          <cell r="A37">
            <v>1342305</v>
          </cell>
          <cell r="B37" t="str">
            <v>釜山宜必思釜大使酒店</v>
          </cell>
          <cell r="C37" t="str">
            <v>2289867</v>
          </cell>
          <cell r="D37" t="str">
            <v>1471340</v>
          </cell>
          <cell r="E37" t="str">
            <v/>
          </cell>
          <cell r="F37" t="str">
            <v>604.5</v>
          </cell>
          <cell r="G37" t="str">
            <v>RMB</v>
          </cell>
          <cell r="H37" t="str">
            <v>1</v>
          </cell>
          <cell r="I37">
            <v>699</v>
          </cell>
        </row>
        <row r="38">
          <cell r="A38">
            <v>1335804</v>
          </cell>
          <cell r="B38" t="str">
            <v>釜山宜必思釜大使酒店</v>
          </cell>
          <cell r="C38" t="str">
            <v>2260906</v>
          </cell>
          <cell r="D38" t="str">
            <v>1464350</v>
          </cell>
          <cell r="E38" t="str">
            <v/>
          </cell>
          <cell r="F38" t="str">
            <v>478.32</v>
          </cell>
          <cell r="G38" t="str">
            <v>RMB</v>
          </cell>
          <cell r="H38" t="str">
            <v>1</v>
          </cell>
          <cell r="I38">
            <v>562</v>
          </cell>
        </row>
        <row r="39">
          <cell r="A39">
            <v>1304636</v>
          </cell>
          <cell r="B39" t="str">
            <v>济州新罗舒泰酒店</v>
          </cell>
          <cell r="C39" t="str">
            <v>2131257</v>
          </cell>
          <cell r="D39" t="str">
            <v/>
          </cell>
          <cell r="E39" t="str">
            <v/>
          </cell>
          <cell r="F39" t="str">
            <v>1112.71</v>
          </cell>
          <cell r="G39" t="str">
            <v>RMB</v>
          </cell>
          <cell r="H39" t="str">
            <v>1</v>
          </cell>
          <cell r="I39">
            <v>1370</v>
          </cell>
        </row>
        <row r="40">
          <cell r="A40">
            <v>1310002</v>
          </cell>
          <cell r="B40" t="str">
            <v>济州新罗舒泰酒店</v>
          </cell>
          <cell r="C40" t="str">
            <v>2155280</v>
          </cell>
          <cell r="D40" t="str">
            <v>13045685</v>
          </cell>
          <cell r="E40" t="str">
            <v/>
          </cell>
          <cell r="F40" t="str">
            <v>846.35</v>
          </cell>
          <cell r="G40" t="str">
            <v>RMB</v>
          </cell>
          <cell r="H40" t="str">
            <v>1</v>
          </cell>
          <cell r="I40">
            <v>1040</v>
          </cell>
        </row>
        <row r="41">
          <cell r="A41">
            <v>1319167</v>
          </cell>
          <cell r="B41" t="str">
            <v>济州新罗舒泰酒店</v>
          </cell>
          <cell r="C41" t="str">
            <v>2189253</v>
          </cell>
          <cell r="D41" t="str">
            <v>041/2189253</v>
          </cell>
          <cell r="E41" t="str">
            <v/>
          </cell>
          <cell r="F41" t="str">
            <v>1693.47</v>
          </cell>
          <cell r="G41" t="str">
            <v>RMB</v>
          </cell>
          <cell r="H41" t="str">
            <v>1</v>
          </cell>
          <cell r="I41">
            <v>2070</v>
          </cell>
        </row>
        <row r="42">
          <cell r="A42">
            <v>1323037</v>
          </cell>
          <cell r="B42" t="str">
            <v>济州新罗舒泰酒店</v>
          </cell>
          <cell r="C42" t="str">
            <v>2203737</v>
          </cell>
          <cell r="D42" t="str">
            <v>15142818</v>
          </cell>
          <cell r="E42" t="str">
            <v/>
          </cell>
          <cell r="F42" t="str">
            <v>1296.64</v>
          </cell>
          <cell r="G42" t="str">
            <v>RMB</v>
          </cell>
          <cell r="H42" t="str">
            <v>1</v>
          </cell>
          <cell r="I42">
            <v>1578</v>
          </cell>
        </row>
        <row r="43">
          <cell r="A43">
            <v>1305891</v>
          </cell>
          <cell r="B43" t="str">
            <v>济州新罗舒泰酒店</v>
          </cell>
          <cell r="C43" t="str">
            <v>2137412</v>
          </cell>
          <cell r="D43" t="str">
            <v/>
          </cell>
          <cell r="E43" t="str">
            <v/>
          </cell>
          <cell r="F43" t="str">
            <v>4758.75</v>
          </cell>
          <cell r="G43" t="str">
            <v>RMB</v>
          </cell>
          <cell r="H43" t="str">
            <v>1</v>
          </cell>
          <cell r="I43">
            <v>5875</v>
          </cell>
        </row>
        <row r="44">
          <cell r="A44">
            <v>1320304</v>
          </cell>
          <cell r="B44" t="str">
            <v>济州新罗舒泰酒店</v>
          </cell>
          <cell r="C44" t="str">
            <v>2193633</v>
          </cell>
          <cell r="D44" t="str">
            <v>295858/295857</v>
          </cell>
          <cell r="E44" t="str">
            <v/>
          </cell>
          <cell r="F44" t="str">
            <v>1301.62</v>
          </cell>
          <cell r="G44" t="str">
            <v>RMB</v>
          </cell>
          <cell r="H44" t="str">
            <v>1</v>
          </cell>
          <cell r="I44">
            <v>1592</v>
          </cell>
        </row>
        <row r="45">
          <cell r="A45">
            <v>1331110</v>
          </cell>
          <cell r="B45" t="str">
            <v>济州新罗舒泰酒店</v>
          </cell>
          <cell r="C45" t="str">
            <v>2240886</v>
          </cell>
          <cell r="D45" t="str">
            <v/>
          </cell>
          <cell r="E45" t="str">
            <v/>
          </cell>
          <cell r="F45" t="str">
            <v>1650.74</v>
          </cell>
          <cell r="G45" t="str">
            <v>RMB</v>
          </cell>
          <cell r="H45" t="str">
            <v>1</v>
          </cell>
          <cell r="I45">
            <v>1948</v>
          </cell>
        </row>
        <row r="46">
          <cell r="A46">
            <v>1310573</v>
          </cell>
          <cell r="B46" t="str">
            <v>济州新罗舒泰酒店</v>
          </cell>
          <cell r="C46" t="str">
            <v>2157779</v>
          </cell>
          <cell r="D46" t="str">
            <v>290944</v>
          </cell>
          <cell r="E46" t="str">
            <v/>
          </cell>
          <cell r="F46" t="str">
            <v>710.42</v>
          </cell>
          <cell r="G46" t="str">
            <v>RMB</v>
          </cell>
          <cell r="H46" t="str">
            <v>1</v>
          </cell>
          <cell r="I46">
            <v>872</v>
          </cell>
        </row>
        <row r="47">
          <cell r="A47">
            <v>1310982</v>
          </cell>
          <cell r="B47" t="str">
            <v>济州新罗舒泰酒店</v>
          </cell>
          <cell r="C47" t="str">
            <v>2159587</v>
          </cell>
          <cell r="D47" t="str">
            <v>041/2159587</v>
          </cell>
          <cell r="E47" t="str">
            <v/>
          </cell>
          <cell r="F47" t="str">
            <v>642.11</v>
          </cell>
          <cell r="G47" t="str">
            <v>RMB</v>
          </cell>
          <cell r="H47" t="str">
            <v>1</v>
          </cell>
          <cell r="I47">
            <v>790</v>
          </cell>
        </row>
        <row r="48">
          <cell r="A48">
            <v>1331723</v>
          </cell>
          <cell r="B48" t="str">
            <v>济州新罗舒泰酒店</v>
          </cell>
          <cell r="C48" t="str">
            <v>2243152</v>
          </cell>
          <cell r="D48" t="str">
            <v>301429</v>
          </cell>
          <cell r="E48" t="str">
            <v/>
          </cell>
          <cell r="F48" t="str">
            <v>1710.46</v>
          </cell>
          <cell r="G48" t="str">
            <v>RMB</v>
          </cell>
          <cell r="H48" t="str">
            <v>1</v>
          </cell>
          <cell r="I48">
            <v>2018</v>
          </cell>
        </row>
        <row r="49">
          <cell r="A49">
            <v>1316815</v>
          </cell>
          <cell r="B49" t="str">
            <v>济州新罗舒泰酒店</v>
          </cell>
          <cell r="C49" t="str">
            <v>2181779</v>
          </cell>
          <cell r="D49" t="str">
            <v>294048</v>
          </cell>
          <cell r="E49" t="str">
            <v/>
          </cell>
          <cell r="F49" t="str">
            <v>650.21</v>
          </cell>
          <cell r="G49" t="str">
            <v>RMB</v>
          </cell>
          <cell r="H49" t="str">
            <v>1</v>
          </cell>
          <cell r="I49">
            <v>794</v>
          </cell>
        </row>
        <row r="50">
          <cell r="A50">
            <v>1318669</v>
          </cell>
          <cell r="B50" t="str">
            <v>济州新罗舒泰酒店</v>
          </cell>
          <cell r="C50" t="str">
            <v>2187627</v>
          </cell>
          <cell r="D50" t="str">
            <v>15112219</v>
          </cell>
          <cell r="E50" t="str">
            <v/>
          </cell>
          <cell r="F50" t="str">
            <v>683.49</v>
          </cell>
          <cell r="G50" t="str">
            <v>RMB</v>
          </cell>
          <cell r="H50" t="str">
            <v>1</v>
          </cell>
          <cell r="I50">
            <v>837</v>
          </cell>
        </row>
        <row r="51">
          <cell r="A51">
            <v>1319556</v>
          </cell>
          <cell r="B51" t="str">
            <v>济州新罗舒泰酒店</v>
          </cell>
          <cell r="C51" t="str">
            <v>2190758</v>
          </cell>
          <cell r="D51" t="str">
            <v>295336</v>
          </cell>
          <cell r="E51" t="str">
            <v/>
          </cell>
          <cell r="F51" t="str">
            <v>564.49</v>
          </cell>
          <cell r="G51" t="str">
            <v>RMB</v>
          </cell>
          <cell r="H51" t="str">
            <v>1</v>
          </cell>
          <cell r="I51">
            <v>690</v>
          </cell>
        </row>
        <row r="52">
          <cell r="A52">
            <v>1316769</v>
          </cell>
          <cell r="B52" t="str">
            <v>甲米兰塔岛拉维瓦林水疗中心度假村</v>
          </cell>
          <cell r="C52" t="str">
            <v>2181568</v>
          </cell>
          <cell r="D52" t="str">
            <v>17179</v>
          </cell>
          <cell r="E52" t="str">
            <v/>
          </cell>
          <cell r="F52" t="str">
            <v>553.58</v>
          </cell>
          <cell r="G52" t="str">
            <v>RMB</v>
          </cell>
          <cell r="H52" t="str">
            <v>1</v>
          </cell>
          <cell r="I52">
            <v>676</v>
          </cell>
        </row>
        <row r="53">
          <cell r="A53">
            <v>1343953</v>
          </cell>
          <cell r="B53" t="str">
            <v>哥打京那巴鲁城市快捷酒店</v>
          </cell>
          <cell r="C53" t="str">
            <v>2296709</v>
          </cell>
          <cell r="D53" t="str">
            <v/>
          </cell>
          <cell r="E53" t="str">
            <v/>
          </cell>
          <cell r="F53" t="str">
            <v>507.9</v>
          </cell>
          <cell r="G53" t="str">
            <v>RMB</v>
          </cell>
          <cell r="H53" t="str">
            <v>1</v>
          </cell>
          <cell r="I53">
            <v>584</v>
          </cell>
        </row>
        <row r="54">
          <cell r="A54">
            <v>1333212</v>
          </cell>
          <cell r="B54" t="str">
            <v>哥打京那巴鲁城市快捷酒店</v>
          </cell>
          <cell r="C54" t="str">
            <v>2248602</v>
          </cell>
          <cell r="D54" t="str">
            <v>37473332</v>
          </cell>
          <cell r="E54" t="str">
            <v/>
          </cell>
          <cell r="F54" t="str">
            <v>256.94</v>
          </cell>
          <cell r="G54" t="str">
            <v>RMB</v>
          </cell>
          <cell r="H54" t="str">
            <v>1</v>
          </cell>
          <cell r="I54">
            <v>303</v>
          </cell>
        </row>
        <row r="55">
          <cell r="A55">
            <v>1342911</v>
          </cell>
          <cell r="B55" t="str">
            <v>哥打京那巴鲁城市快捷酒店</v>
          </cell>
          <cell r="C55" t="str">
            <v>2292268</v>
          </cell>
          <cell r="D55" t="str">
            <v/>
          </cell>
          <cell r="E55" t="str">
            <v/>
          </cell>
          <cell r="F55" t="str">
            <v>506.62</v>
          </cell>
          <cell r="G55" t="str">
            <v>RMB</v>
          </cell>
          <cell r="H55" t="str">
            <v>1</v>
          </cell>
          <cell r="I55">
            <v>584</v>
          </cell>
        </row>
        <row r="56">
          <cell r="A56">
            <v>1305032</v>
          </cell>
          <cell r="B56" t="str">
            <v>哥打京那巴鲁城市快捷酒店</v>
          </cell>
          <cell r="C56" t="str">
            <v>2133335</v>
          </cell>
          <cell r="D56" t="str">
            <v>37458326</v>
          </cell>
          <cell r="E56" t="str">
            <v/>
          </cell>
          <cell r="F56" t="str">
            <v>492.62</v>
          </cell>
          <cell r="G56" t="str">
            <v>RMB</v>
          </cell>
          <cell r="H56" t="str">
            <v>1</v>
          </cell>
          <cell r="I56">
            <v>606</v>
          </cell>
        </row>
        <row r="57">
          <cell r="A57">
            <v>1343954</v>
          </cell>
          <cell r="B57" t="str">
            <v>哥打京那巴鲁城市快捷酒店</v>
          </cell>
          <cell r="C57" t="str">
            <v>2296722</v>
          </cell>
          <cell r="D57" t="str">
            <v/>
          </cell>
          <cell r="E57" t="str">
            <v/>
          </cell>
          <cell r="F57" t="str">
            <v>507.9</v>
          </cell>
          <cell r="G57" t="str">
            <v>RMB</v>
          </cell>
          <cell r="H57" t="str">
            <v>1</v>
          </cell>
          <cell r="I57">
            <v>584</v>
          </cell>
        </row>
        <row r="58">
          <cell r="A58">
            <v>1343822</v>
          </cell>
          <cell r="B58" t="str">
            <v>哥打京那巴鲁城市快捷酒店</v>
          </cell>
          <cell r="C58" t="str">
            <v>2296134</v>
          </cell>
          <cell r="D58" t="str">
            <v>37478582</v>
          </cell>
          <cell r="E58" t="str">
            <v/>
          </cell>
          <cell r="F58" t="str">
            <v>717.5</v>
          </cell>
          <cell r="G58" t="str">
            <v>RMB</v>
          </cell>
          <cell r="H58" t="str">
            <v>1</v>
          </cell>
          <cell r="I58">
            <v>825</v>
          </cell>
        </row>
        <row r="59">
          <cell r="A59">
            <v>1341314</v>
          </cell>
          <cell r="B59" t="str">
            <v>哥打京那巴鲁城市快捷酒店</v>
          </cell>
          <cell r="C59" t="str">
            <v>2286300</v>
          </cell>
          <cell r="D59" t="str">
            <v/>
          </cell>
          <cell r="E59" t="str">
            <v/>
          </cell>
          <cell r="F59" t="str">
            <v>470.08</v>
          </cell>
          <cell r="G59" t="str">
            <v>RMB</v>
          </cell>
          <cell r="H59" t="str">
            <v>1</v>
          </cell>
          <cell r="I59">
            <v>542</v>
          </cell>
        </row>
        <row r="60">
          <cell r="A60">
            <v>1341317</v>
          </cell>
          <cell r="B60" t="str">
            <v>哥打京那巴鲁城市快捷酒店</v>
          </cell>
          <cell r="C60" t="str">
            <v>2286306</v>
          </cell>
          <cell r="D60" t="str">
            <v/>
          </cell>
          <cell r="E60" t="str">
            <v/>
          </cell>
          <cell r="F60" t="str">
            <v>235.04</v>
          </cell>
          <cell r="G60" t="str">
            <v>RMB</v>
          </cell>
          <cell r="H60" t="str">
            <v>1</v>
          </cell>
          <cell r="I60">
            <v>271</v>
          </cell>
        </row>
        <row r="61">
          <cell r="A61">
            <v>1341147</v>
          </cell>
          <cell r="B61" t="str">
            <v>哥打京那巴鲁城市快捷酒店</v>
          </cell>
          <cell r="C61" t="str">
            <v>2285599</v>
          </cell>
          <cell r="D61" t="str">
            <v/>
          </cell>
          <cell r="E61" t="str">
            <v/>
          </cell>
          <cell r="F61" t="str">
            <v>1013.01</v>
          </cell>
          <cell r="G61" t="str">
            <v>RMB</v>
          </cell>
          <cell r="H61" t="str">
            <v>1</v>
          </cell>
          <cell r="I61">
            <v>1168</v>
          </cell>
        </row>
        <row r="62">
          <cell r="A62">
            <v>1316724</v>
          </cell>
          <cell r="B62" t="str">
            <v>哥打京那巴鲁城市快捷酒店</v>
          </cell>
          <cell r="C62" t="str">
            <v>2181472</v>
          </cell>
          <cell r="D62" t="str">
            <v>3746886</v>
          </cell>
          <cell r="E62" t="str">
            <v/>
          </cell>
          <cell r="F62" t="str">
            <v>2196.29</v>
          </cell>
          <cell r="G62" t="str">
            <v>RMB</v>
          </cell>
          <cell r="H62" t="str">
            <v>1</v>
          </cell>
          <cell r="I62">
            <v>2682</v>
          </cell>
        </row>
        <row r="63">
          <cell r="A63">
            <v>1311060</v>
          </cell>
          <cell r="B63" t="str">
            <v>甲米安达曼珍珠度假村</v>
          </cell>
          <cell r="C63" t="str">
            <v>2159931</v>
          </cell>
          <cell r="D63" t="str">
            <v>1801354</v>
          </cell>
          <cell r="E63" t="str">
            <v/>
          </cell>
          <cell r="F63" t="str">
            <v>809.55</v>
          </cell>
          <cell r="G63" t="str">
            <v>RMB</v>
          </cell>
          <cell r="H63" t="str">
            <v>1</v>
          </cell>
          <cell r="I63">
            <v>996</v>
          </cell>
        </row>
        <row r="64">
          <cell r="A64">
            <v>1295494</v>
          </cell>
          <cell r="B64" t="str">
            <v>布鲁塞尔机场托恩酒店</v>
          </cell>
          <cell r="C64" t="str">
            <v>2086992</v>
          </cell>
          <cell r="D64" t="str">
            <v>332964331</v>
          </cell>
          <cell r="E64" t="str">
            <v/>
          </cell>
          <cell r="F64" t="str">
            <v>384.77</v>
          </cell>
          <cell r="G64" t="str">
            <v>RMB</v>
          </cell>
          <cell r="H64" t="str">
            <v>1</v>
          </cell>
          <cell r="I64">
            <v>480</v>
          </cell>
        </row>
        <row r="65">
          <cell r="A65">
            <v>1343766</v>
          </cell>
          <cell r="B65" t="str">
            <v>鲜花精品酒店</v>
          </cell>
          <cell r="C65" t="str">
            <v>2295919</v>
          </cell>
          <cell r="D65" t="str">
            <v>2248</v>
          </cell>
          <cell r="E65" t="str">
            <v/>
          </cell>
          <cell r="F65" t="str">
            <v>1228.02</v>
          </cell>
          <cell r="G65" t="str">
            <v>RMB</v>
          </cell>
          <cell r="H65" t="str">
            <v>1</v>
          </cell>
          <cell r="I65">
            <v>1412</v>
          </cell>
        </row>
        <row r="66">
          <cell r="A66">
            <v>1341106</v>
          </cell>
          <cell r="B66" t="str">
            <v>维亚勒瀑布会议酒店</v>
          </cell>
          <cell r="C66" t="str">
            <v>2285239</v>
          </cell>
          <cell r="D66" t="str">
            <v>113175</v>
          </cell>
          <cell r="E66" t="str">
            <v/>
          </cell>
          <cell r="F66" t="str">
            <v>314.83</v>
          </cell>
          <cell r="G66" t="str">
            <v>RMB</v>
          </cell>
          <cell r="H66" t="str">
            <v>1</v>
          </cell>
          <cell r="I66">
            <v>363</v>
          </cell>
        </row>
        <row r="67">
          <cell r="A67">
            <v>1307119</v>
          </cell>
          <cell r="B67" t="str">
            <v>贝纳霍夫酒店</v>
          </cell>
          <cell r="C67" t="str">
            <v>2143372</v>
          </cell>
          <cell r="D67" t="str">
            <v>16849</v>
          </cell>
          <cell r="E67" t="str">
            <v/>
          </cell>
          <cell r="F67" t="str">
            <v>1908.43</v>
          </cell>
          <cell r="G67" t="str">
            <v>RMB</v>
          </cell>
          <cell r="H67" t="str">
            <v>1</v>
          </cell>
          <cell r="I67">
            <v>2359</v>
          </cell>
        </row>
        <row r="68">
          <cell r="A68">
            <v>1335810</v>
          </cell>
          <cell r="B68" t="str">
            <v>因特拉肯大陆中央酒店</v>
          </cell>
          <cell r="C68" t="str">
            <v>2260936</v>
          </cell>
          <cell r="D68" t="str">
            <v>已确认  无确认号</v>
          </cell>
          <cell r="E68" t="str">
            <v/>
          </cell>
          <cell r="F68" t="str">
            <v>2401.8</v>
          </cell>
          <cell r="G68" t="str">
            <v>RMB</v>
          </cell>
          <cell r="H68" t="str">
            <v>1</v>
          </cell>
          <cell r="I68">
            <v>2822</v>
          </cell>
        </row>
        <row r="69">
          <cell r="A69">
            <v>1329635</v>
          </cell>
          <cell r="B69" t="str">
            <v>因特拉肯大陆中央酒店</v>
          </cell>
          <cell r="C69" t="str">
            <v>2235274</v>
          </cell>
          <cell r="D69" t="str">
            <v/>
          </cell>
          <cell r="E69" t="str">
            <v/>
          </cell>
          <cell r="F69" t="str">
            <v>1888.62</v>
          </cell>
          <cell r="G69" t="str">
            <v>RMB</v>
          </cell>
          <cell r="H69" t="str">
            <v>1</v>
          </cell>
          <cell r="I69">
            <v>2234</v>
          </cell>
        </row>
        <row r="70">
          <cell r="A70">
            <v>1310240</v>
          </cell>
          <cell r="B70" t="str">
            <v>因特拉肯大陆中央酒店</v>
          </cell>
          <cell r="C70" t="str">
            <v>2156363</v>
          </cell>
          <cell r="D70" t="str">
            <v>已核,无确认号</v>
          </cell>
          <cell r="E70" t="str">
            <v/>
          </cell>
          <cell r="F70" t="str">
            <v>5457.68</v>
          </cell>
          <cell r="G70" t="str">
            <v>RMB</v>
          </cell>
          <cell r="H70" t="str">
            <v>1</v>
          </cell>
          <cell r="I70">
            <v>6699</v>
          </cell>
        </row>
        <row r="71">
          <cell r="A71">
            <v>1319399</v>
          </cell>
          <cell r="B71" t="str">
            <v>因特拉肯大陆中央酒店</v>
          </cell>
          <cell r="C71" t="str">
            <v>2190147</v>
          </cell>
          <cell r="D71" t="str">
            <v/>
          </cell>
          <cell r="E71" t="str">
            <v/>
          </cell>
          <cell r="F71" t="str">
            <v>1344.14</v>
          </cell>
          <cell r="G71" t="str">
            <v>RMB</v>
          </cell>
          <cell r="H71" t="str">
            <v>1</v>
          </cell>
          <cell r="I71">
            <v>1643</v>
          </cell>
        </row>
        <row r="72">
          <cell r="A72">
            <v>1332297</v>
          </cell>
          <cell r="B72" t="str">
            <v>因特拉肯大陆中央酒店</v>
          </cell>
          <cell r="C72" t="str">
            <v>2245411</v>
          </cell>
          <cell r="D72" t="str">
            <v/>
          </cell>
          <cell r="E72" t="str">
            <v/>
          </cell>
          <cell r="F72" t="str">
            <v>2800.47</v>
          </cell>
          <cell r="G72" t="str">
            <v>RMB</v>
          </cell>
          <cell r="H72" t="str">
            <v>1</v>
          </cell>
          <cell r="I72">
            <v>3304</v>
          </cell>
        </row>
        <row r="73">
          <cell r="A73">
            <v>1332688</v>
          </cell>
          <cell r="B73" t="str">
            <v>因特拉肯瑞士高地城市品质酒店</v>
          </cell>
          <cell r="C73" t="str">
            <v>2246763</v>
          </cell>
          <cell r="D73" t="str">
            <v>260109</v>
          </cell>
          <cell r="E73" t="str">
            <v/>
          </cell>
          <cell r="F73" t="str">
            <v>1051.52</v>
          </cell>
          <cell r="G73" t="str">
            <v>RMB</v>
          </cell>
          <cell r="H73" t="str">
            <v>1</v>
          </cell>
          <cell r="I73">
            <v>1240</v>
          </cell>
        </row>
        <row r="74">
          <cell r="A74">
            <v>1342847</v>
          </cell>
          <cell r="B74" t="str">
            <v>因特拉肯多诺德酒店</v>
          </cell>
          <cell r="C74" t="str">
            <v>2291991</v>
          </cell>
          <cell r="D74" t="str">
            <v/>
          </cell>
          <cell r="E74" t="str">
            <v/>
          </cell>
          <cell r="F74" t="str">
            <v>2260.71</v>
          </cell>
          <cell r="G74" t="str">
            <v>RMB</v>
          </cell>
          <cell r="H74" t="str">
            <v>1</v>
          </cell>
          <cell r="I74">
            <v>2606</v>
          </cell>
        </row>
        <row r="75">
          <cell r="A75">
            <v>1295737</v>
          </cell>
          <cell r="B75" t="str">
            <v>因特拉肯多诺德酒店</v>
          </cell>
          <cell r="C75" t="str">
            <v>2087965</v>
          </cell>
          <cell r="D75" t="str">
            <v>385384,385385</v>
          </cell>
          <cell r="E75" t="str">
            <v/>
          </cell>
          <cell r="F75" t="str">
            <v>2228.45</v>
          </cell>
          <cell r="G75" t="str">
            <v>RMB</v>
          </cell>
          <cell r="H75" t="str">
            <v>1</v>
          </cell>
          <cell r="I75">
            <v>2780</v>
          </cell>
        </row>
        <row r="76">
          <cell r="A76">
            <v>1327524</v>
          </cell>
          <cell r="B76" t="str">
            <v>日内瓦德列可+朗尚瑞士品质酒店</v>
          </cell>
          <cell r="C76" t="str">
            <v>2225719</v>
          </cell>
          <cell r="D76" t="str">
            <v>358683</v>
          </cell>
          <cell r="E76" t="str">
            <v/>
          </cell>
          <cell r="F76" t="str">
            <v>971.1</v>
          </cell>
          <cell r="G76" t="str">
            <v>RMB</v>
          </cell>
          <cell r="H76" t="str">
            <v>1</v>
          </cell>
          <cell r="I76">
            <v>1151</v>
          </cell>
        </row>
        <row r="77">
          <cell r="A77">
            <v>1344060</v>
          </cell>
          <cell r="B77" t="str">
            <v>摩尔库尔酒店西站旅舍</v>
          </cell>
          <cell r="C77" t="str">
            <v>2297225</v>
          </cell>
          <cell r="D77" t="str">
            <v>2297225</v>
          </cell>
          <cell r="E77" t="str">
            <v/>
          </cell>
          <cell r="F77" t="str">
            <v>1354.12</v>
          </cell>
          <cell r="G77" t="str">
            <v>RMB</v>
          </cell>
          <cell r="H77" t="str">
            <v>1</v>
          </cell>
          <cell r="I77">
            <v>1557</v>
          </cell>
        </row>
        <row r="78">
          <cell r="A78">
            <v>1328740</v>
          </cell>
          <cell r="B78" t="str">
            <v>大陆公园酒店</v>
          </cell>
          <cell r="C78" t="str">
            <v>2231229</v>
          </cell>
          <cell r="D78" t="str">
            <v>158278</v>
          </cell>
          <cell r="E78" t="str">
            <v/>
          </cell>
          <cell r="F78" t="str">
            <v>4470.48</v>
          </cell>
          <cell r="G78" t="str">
            <v>RMB</v>
          </cell>
          <cell r="H78" t="str">
            <v>1</v>
          </cell>
          <cell r="I78">
            <v>5288</v>
          </cell>
        </row>
        <row r="79">
          <cell r="A79">
            <v>1343797</v>
          </cell>
          <cell r="B79" t="str">
            <v>维赛斯克鲁兹酒店</v>
          </cell>
          <cell r="C79" t="str">
            <v>2296065</v>
          </cell>
          <cell r="D79" t="str">
            <v>646370</v>
          </cell>
          <cell r="E79" t="str">
            <v/>
          </cell>
          <cell r="F79" t="str">
            <v>1560.24</v>
          </cell>
          <cell r="G79" t="str">
            <v>RMB</v>
          </cell>
          <cell r="H79" t="str">
            <v>1</v>
          </cell>
          <cell r="I79">
            <v>1794</v>
          </cell>
        </row>
        <row r="80">
          <cell r="A80">
            <v>1317965</v>
          </cell>
          <cell r="B80" t="str">
            <v>维赛斯克鲁兹酒店</v>
          </cell>
          <cell r="C80" t="str">
            <v>2184989</v>
          </cell>
          <cell r="D80" t="str">
            <v>640330</v>
          </cell>
          <cell r="E80" t="str">
            <v/>
          </cell>
          <cell r="F80" t="str">
            <v>4374.32</v>
          </cell>
          <cell r="G80" t="str">
            <v>RMB</v>
          </cell>
          <cell r="H80" t="str">
            <v>1</v>
          </cell>
          <cell r="I80">
            <v>5362</v>
          </cell>
        </row>
        <row r="81">
          <cell r="A81">
            <v>1307403</v>
          </cell>
          <cell r="B81" t="str">
            <v>维赛斯克鲁兹酒店</v>
          </cell>
          <cell r="C81" t="str">
            <v>2144544</v>
          </cell>
          <cell r="D81" t="str">
            <v>636976</v>
          </cell>
          <cell r="E81" t="str">
            <v/>
          </cell>
          <cell r="F81" t="str">
            <v>4285.27</v>
          </cell>
          <cell r="G81" t="str">
            <v>RMB</v>
          </cell>
          <cell r="H81" t="str">
            <v>1</v>
          </cell>
          <cell r="I81">
            <v>5297</v>
          </cell>
        </row>
        <row r="82">
          <cell r="A82">
            <v>1297060</v>
          </cell>
          <cell r="B82" t="str">
            <v>诺普尔卢塞恩酒店</v>
          </cell>
          <cell r="C82" t="str">
            <v>2094503</v>
          </cell>
          <cell r="D82" t="str">
            <v>199583</v>
          </cell>
          <cell r="E82" t="str">
            <v/>
          </cell>
          <cell r="F82" t="str">
            <v>4586.41</v>
          </cell>
          <cell r="G82" t="str">
            <v>RMB</v>
          </cell>
          <cell r="H82" t="str">
            <v>1</v>
          </cell>
          <cell r="I82">
            <v>5718</v>
          </cell>
        </row>
        <row r="83">
          <cell r="A83">
            <v>1315368</v>
          </cell>
          <cell r="B83" t="str">
            <v>巴伊兰贝尔酒店</v>
          </cell>
          <cell r="C83" t="str">
            <v>2176222</v>
          </cell>
          <cell r="D83" t="str">
            <v>041/2176222</v>
          </cell>
          <cell r="E83" t="str">
            <v/>
          </cell>
          <cell r="F83" t="str">
            <v>2581.05</v>
          </cell>
          <cell r="G83" t="str">
            <v>RMB</v>
          </cell>
          <cell r="H83" t="str">
            <v>1</v>
          </cell>
          <cell r="I83">
            <v>3148</v>
          </cell>
        </row>
        <row r="84">
          <cell r="A84">
            <v>1345085</v>
          </cell>
          <cell r="B84" t="str">
            <v>卢塞恩施威霍夫酒店</v>
          </cell>
          <cell r="C84" t="str">
            <v>2301827</v>
          </cell>
          <cell r="D84" t="str">
            <v/>
          </cell>
          <cell r="E84" t="str">
            <v/>
          </cell>
          <cell r="F84" t="str">
            <v>7306.26</v>
          </cell>
          <cell r="G84" t="str">
            <v>RMB</v>
          </cell>
          <cell r="H84" t="str">
            <v>1</v>
          </cell>
          <cell r="I84">
            <v>8398</v>
          </cell>
        </row>
        <row r="85">
          <cell r="A85">
            <v>1343968</v>
          </cell>
          <cell r="B85" t="str">
            <v>卢塞恩西伯格瑞士品质酒店</v>
          </cell>
          <cell r="C85" t="str">
            <v>2296796</v>
          </cell>
          <cell r="D85" t="str">
            <v/>
          </cell>
          <cell r="E85" t="str">
            <v/>
          </cell>
          <cell r="F85" t="str">
            <v>2983.94</v>
          </cell>
          <cell r="G85" t="str">
            <v>RMB</v>
          </cell>
          <cell r="H85" t="str">
            <v>1</v>
          </cell>
          <cell r="I85">
            <v>3431</v>
          </cell>
        </row>
        <row r="86">
          <cell r="A86">
            <v>1341447</v>
          </cell>
          <cell r="B86" t="str">
            <v>卢塞恩西伯格瑞士品质酒店</v>
          </cell>
          <cell r="C86" t="str">
            <v>2286742</v>
          </cell>
          <cell r="D86" t="str">
            <v/>
          </cell>
          <cell r="E86" t="str">
            <v/>
          </cell>
          <cell r="F86" t="str">
            <v>925.41</v>
          </cell>
          <cell r="G86" t="str">
            <v>RMB</v>
          </cell>
          <cell r="H86" t="str">
            <v>1</v>
          </cell>
          <cell r="I86">
            <v>1067</v>
          </cell>
        </row>
        <row r="87">
          <cell r="A87">
            <v>1328913</v>
          </cell>
          <cell r="B87" t="str">
            <v>卢塞恩宜必思尚品酒店</v>
          </cell>
          <cell r="C87" t="str">
            <v>2232090</v>
          </cell>
          <cell r="D87" t="str">
            <v>80705063</v>
          </cell>
          <cell r="E87" t="str">
            <v/>
          </cell>
          <cell r="F87" t="str">
            <v>1004.34</v>
          </cell>
          <cell r="G87" t="str">
            <v>RMB</v>
          </cell>
          <cell r="H87" t="str">
            <v>1</v>
          </cell>
          <cell r="I87">
            <v>1188</v>
          </cell>
        </row>
        <row r="88">
          <cell r="A88">
            <v>1310414</v>
          </cell>
          <cell r="B88" t="str">
            <v>希尔顿惠斯勒度假村和温泉中心</v>
          </cell>
          <cell r="C88" t="str">
            <v>2157102</v>
          </cell>
          <cell r="D88" t="str">
            <v>3449116158</v>
          </cell>
          <cell r="E88" t="str">
            <v/>
          </cell>
          <cell r="F88" t="str">
            <v>878.25</v>
          </cell>
          <cell r="G88" t="str">
            <v>RMB</v>
          </cell>
          <cell r="H88" t="str">
            <v>1</v>
          </cell>
          <cell r="I88">
            <v>1078</v>
          </cell>
        </row>
        <row r="89">
          <cell r="A89">
            <v>1327288</v>
          </cell>
          <cell r="B89" t="str">
            <v>福克斯酒店</v>
          </cell>
          <cell r="C89" t="str">
            <v>2224706</v>
          </cell>
          <cell r="D89" t="str">
            <v>15223</v>
          </cell>
          <cell r="E89" t="str">
            <v/>
          </cell>
          <cell r="F89" t="str">
            <v>1407</v>
          </cell>
          <cell r="G89" t="str">
            <v>RMB</v>
          </cell>
          <cell r="H89" t="str">
            <v>1</v>
          </cell>
          <cell r="I89">
            <v>1675</v>
          </cell>
        </row>
        <row r="90">
          <cell r="A90">
            <v>1303102</v>
          </cell>
          <cell r="B90" t="str">
            <v>费尔蒙班夫温泉酒店</v>
          </cell>
          <cell r="C90" t="str">
            <v>2123971</v>
          </cell>
          <cell r="D90" t="str">
            <v>90862205</v>
          </cell>
          <cell r="E90" t="str">
            <v/>
          </cell>
          <cell r="F90" t="str">
            <v>6785.56</v>
          </cell>
          <cell r="G90" t="str">
            <v>RMB</v>
          </cell>
          <cell r="H90" t="str">
            <v>1</v>
          </cell>
          <cell r="I90">
            <v>8370</v>
          </cell>
        </row>
        <row r="91">
          <cell r="A91">
            <v>1324414</v>
          </cell>
          <cell r="B91" t="str">
            <v>日星高山翁根酒店 </v>
          </cell>
          <cell r="C91" t="str">
            <v>2211139</v>
          </cell>
          <cell r="D91" t="str">
            <v>351946</v>
          </cell>
          <cell r="E91" t="str">
            <v/>
          </cell>
          <cell r="F91" t="str">
            <v>1792.9</v>
          </cell>
          <cell r="G91" t="str">
            <v>RMB</v>
          </cell>
          <cell r="H91" t="str">
            <v>1</v>
          </cell>
          <cell r="I91">
            <v>2169</v>
          </cell>
        </row>
        <row r="92">
          <cell r="A92">
            <v>1340283</v>
          </cell>
          <cell r="B92" t="str">
            <v>德比酒店</v>
          </cell>
          <cell r="C92" t="str">
            <v>2281391</v>
          </cell>
          <cell r="D92" t="str">
            <v/>
          </cell>
          <cell r="E92" t="str">
            <v/>
          </cell>
          <cell r="F92" t="str">
            <v>1505.78</v>
          </cell>
          <cell r="G92" t="str">
            <v>RMB</v>
          </cell>
          <cell r="H92" t="str">
            <v>1</v>
          </cell>
          <cell r="I92">
            <v>1743</v>
          </cell>
        </row>
        <row r="93">
          <cell r="A93">
            <v>1337424</v>
          </cell>
          <cell r="B93" t="str">
            <v>吉娜贝尔疗养酒店</v>
          </cell>
          <cell r="C93" t="str">
            <v>2268560</v>
          </cell>
          <cell r="D93" t="str">
            <v/>
          </cell>
          <cell r="E93" t="str">
            <v/>
          </cell>
          <cell r="F93" t="str">
            <v>2829.44</v>
          </cell>
          <cell r="G93" t="str">
            <v>RMB</v>
          </cell>
          <cell r="H93" t="str">
            <v>1</v>
          </cell>
          <cell r="I93">
            <v>3312</v>
          </cell>
        </row>
        <row r="94">
          <cell r="A94">
            <v>1339265</v>
          </cell>
          <cell r="B94" t="str">
            <v>布鲁塞尔欧洲家乐福NH酒店</v>
          </cell>
          <cell r="C94" t="str">
            <v>2277202</v>
          </cell>
          <cell r="D94" t="str">
            <v>55760646</v>
          </cell>
          <cell r="E94" t="str">
            <v/>
          </cell>
          <cell r="F94" t="str">
            <v>1544.65</v>
          </cell>
          <cell r="G94" t="str">
            <v>RMB</v>
          </cell>
          <cell r="H94" t="str">
            <v>1</v>
          </cell>
          <cell r="I94">
            <v>1788</v>
          </cell>
        </row>
        <row r="95">
          <cell r="A95">
            <v>1323527</v>
          </cell>
          <cell r="B95" t="str">
            <v>马里伏酒店</v>
          </cell>
          <cell r="C95" t="str">
            <v>2206788</v>
          </cell>
          <cell r="D95" t="str">
            <v>402471</v>
          </cell>
          <cell r="E95" t="str">
            <v/>
          </cell>
          <cell r="F95" t="str">
            <v>1230.11</v>
          </cell>
          <cell r="G95" t="str">
            <v>RMB</v>
          </cell>
          <cell r="H95" t="str">
            <v>1</v>
          </cell>
          <cell r="I95">
            <v>1486</v>
          </cell>
        </row>
        <row r="96">
          <cell r="A96">
            <v>1333242</v>
          </cell>
          <cell r="B96" t="str">
            <v>马里伏酒店</v>
          </cell>
          <cell r="C96" t="str">
            <v>2248699</v>
          </cell>
          <cell r="D96" t="str">
            <v>407401</v>
          </cell>
          <cell r="E96" t="str">
            <v/>
          </cell>
          <cell r="F96" t="str">
            <v>971.81</v>
          </cell>
          <cell r="G96" t="str">
            <v>RMB</v>
          </cell>
          <cell r="H96" t="str">
            <v>1</v>
          </cell>
          <cell r="I96">
            <v>1146</v>
          </cell>
        </row>
        <row r="97">
          <cell r="A97">
            <v>1331328</v>
          </cell>
          <cell r="B97" t="str">
            <v>马里伏酒店</v>
          </cell>
          <cell r="C97" t="str">
            <v>2241570</v>
          </cell>
          <cell r="D97" t="str">
            <v>406963</v>
          </cell>
          <cell r="E97" t="str">
            <v/>
          </cell>
          <cell r="F97" t="str">
            <v>487.26</v>
          </cell>
          <cell r="G97" t="str">
            <v>RMB</v>
          </cell>
          <cell r="H97" t="str">
            <v>1</v>
          </cell>
          <cell r="I97">
            <v>575</v>
          </cell>
        </row>
        <row r="98">
          <cell r="A98">
            <v>1318027</v>
          </cell>
          <cell r="B98" t="str">
            <v>斯洛茨奥旅舍</v>
          </cell>
          <cell r="C98" t="str">
            <v>2185120</v>
          </cell>
          <cell r="D98" t="str">
            <v/>
          </cell>
          <cell r="E98" t="str">
            <v/>
          </cell>
          <cell r="F98" t="str">
            <v>869.64</v>
          </cell>
          <cell r="G98" t="str">
            <v>RMB</v>
          </cell>
          <cell r="H98" t="str">
            <v>1</v>
          </cell>
          <cell r="I98">
            <v>1066</v>
          </cell>
        </row>
        <row r="99">
          <cell r="A99">
            <v>1325108</v>
          </cell>
          <cell r="B99" t="str">
            <v>阿勒格拉酒店</v>
          </cell>
          <cell r="C99" t="str">
            <v>2214286</v>
          </cell>
          <cell r="D99" t="str">
            <v>ah</v>
          </cell>
          <cell r="E99" t="str">
            <v/>
          </cell>
          <cell r="F99" t="str">
            <v>1075.18</v>
          </cell>
          <cell r="G99" t="str">
            <v>RMB</v>
          </cell>
          <cell r="H99" t="str">
            <v>1</v>
          </cell>
          <cell r="I99">
            <v>1294</v>
          </cell>
        </row>
        <row r="100">
          <cell r="A100">
            <v>1331628</v>
          </cell>
          <cell r="B100" t="str">
            <v>阿勒格拉酒店</v>
          </cell>
          <cell r="C100" t="str">
            <v>2242681</v>
          </cell>
          <cell r="D100" t="str">
            <v>697712</v>
          </cell>
          <cell r="E100" t="str">
            <v/>
          </cell>
          <cell r="F100" t="str">
            <v>1138.06</v>
          </cell>
          <cell r="G100" t="str">
            <v>RMB</v>
          </cell>
          <cell r="H100" t="str">
            <v>1</v>
          </cell>
          <cell r="I100">
            <v>1343</v>
          </cell>
        </row>
        <row r="101">
          <cell r="A101">
            <v>1323905</v>
          </cell>
          <cell r="B101" t="str">
            <v>阿勒格拉酒店</v>
          </cell>
          <cell r="C101" t="str">
            <v>2208737</v>
          </cell>
          <cell r="D101" t="str">
            <v>692597</v>
          </cell>
          <cell r="E101" t="str">
            <v/>
          </cell>
          <cell r="F101" t="str">
            <v>1030.61</v>
          </cell>
          <cell r="G101" t="str">
            <v>RMB</v>
          </cell>
          <cell r="H101" t="str">
            <v>1</v>
          </cell>
          <cell r="I101">
            <v>1245</v>
          </cell>
        </row>
        <row r="102">
          <cell r="A102">
            <v>1337993</v>
          </cell>
          <cell r="B102" t="str">
            <v>苏黎世阿德勒酒店</v>
          </cell>
          <cell r="C102" t="str">
            <v>2271269</v>
          </cell>
          <cell r="D102" t="str">
            <v/>
          </cell>
          <cell r="E102" t="str">
            <v/>
          </cell>
          <cell r="F102" t="str">
            <v>1417.51</v>
          </cell>
          <cell r="G102" t="str">
            <v>RMB</v>
          </cell>
          <cell r="H102" t="str">
            <v>1</v>
          </cell>
          <cell r="I102">
            <v>1655</v>
          </cell>
        </row>
        <row r="103">
          <cell r="A103">
            <v>1329286</v>
          </cell>
          <cell r="B103" t="str">
            <v>苏黎世机场NH酒店</v>
          </cell>
          <cell r="C103" t="str">
            <v>2233618</v>
          </cell>
          <cell r="D103" t="str">
            <v>54806481</v>
          </cell>
          <cell r="E103" t="str">
            <v/>
          </cell>
          <cell r="F103" t="str">
            <v>2652.87</v>
          </cell>
          <cell r="G103" t="str">
            <v>RMB</v>
          </cell>
          <cell r="H103" t="str">
            <v>1</v>
          </cell>
          <cell r="I103">
            <v>3138</v>
          </cell>
        </row>
        <row r="104">
          <cell r="A104">
            <v>1312261</v>
          </cell>
          <cell r="B104" t="str">
            <v>迎宾酒店</v>
          </cell>
          <cell r="C104" t="str">
            <v>2164168</v>
          </cell>
          <cell r="D104" t="str">
            <v/>
          </cell>
          <cell r="E104" t="str">
            <v/>
          </cell>
          <cell r="F104" t="str">
            <v>1902.45</v>
          </cell>
          <cell r="G104" t="str">
            <v>RMB</v>
          </cell>
          <cell r="H104" t="str">
            <v>1</v>
          </cell>
          <cell r="I104">
            <v>2330</v>
          </cell>
        </row>
        <row r="105">
          <cell r="A105">
            <v>1335303</v>
          </cell>
          <cell r="B105" t="str">
            <v>剧院法斯班德酒店</v>
          </cell>
          <cell r="C105" t="str">
            <v>2258089</v>
          </cell>
          <cell r="D105" t="str">
            <v>1066185653</v>
          </cell>
          <cell r="E105" t="str">
            <v/>
          </cell>
          <cell r="F105" t="str">
            <v>1166.94</v>
          </cell>
          <cell r="G105" t="str">
            <v>RMB</v>
          </cell>
          <cell r="H105" t="str">
            <v>1</v>
          </cell>
          <cell r="I105">
            <v>1369</v>
          </cell>
        </row>
        <row r="106">
          <cell r="A106">
            <v>1345632</v>
          </cell>
          <cell r="B106" t="str">
            <v>贾斯珀城堡酒店</v>
          </cell>
          <cell r="C106" t="str">
            <v>2304296</v>
          </cell>
          <cell r="D106" t="str">
            <v/>
          </cell>
          <cell r="E106" t="str">
            <v/>
          </cell>
          <cell r="F106" t="str">
            <v>928.49</v>
          </cell>
          <cell r="G106" t="str">
            <v>RMB</v>
          </cell>
          <cell r="H106" t="str">
            <v>1</v>
          </cell>
          <cell r="I106">
            <v>1066</v>
          </cell>
        </row>
        <row r="107">
          <cell r="A107">
            <v>1321981</v>
          </cell>
          <cell r="B107" t="str">
            <v>贾斯珀城堡酒店</v>
          </cell>
          <cell r="C107" t="str">
            <v>2200212</v>
          </cell>
          <cell r="D107" t="str">
            <v>253282</v>
          </cell>
          <cell r="E107" t="str">
            <v/>
          </cell>
          <cell r="F107" t="str">
            <v>1425.6</v>
          </cell>
          <cell r="G107" t="str">
            <v>RMB</v>
          </cell>
          <cell r="H107" t="str">
            <v>1</v>
          </cell>
          <cell r="I107">
            <v>1743</v>
          </cell>
        </row>
        <row r="108">
          <cell r="A108">
            <v>1336555</v>
          </cell>
          <cell r="B108" t="str">
            <v>庞玛洛酒店</v>
          </cell>
          <cell r="C108" t="str">
            <v>2264359</v>
          </cell>
          <cell r="D108" t="str">
            <v>86883</v>
          </cell>
          <cell r="E108" t="str">
            <v/>
          </cell>
          <cell r="F108" t="str">
            <v>3021.66</v>
          </cell>
          <cell r="G108" t="str">
            <v>RMB</v>
          </cell>
          <cell r="H108" t="str">
            <v>1</v>
          </cell>
          <cell r="I108">
            <v>3537</v>
          </cell>
        </row>
        <row r="109">
          <cell r="A109">
            <v>1340393</v>
          </cell>
          <cell r="B109" t="str">
            <v>苏黎世吕特里索雷尔酒位</v>
          </cell>
          <cell r="C109" t="str">
            <v>2281821</v>
          </cell>
          <cell r="D109" t="str">
            <v/>
          </cell>
          <cell r="E109" t="str">
            <v/>
          </cell>
          <cell r="F109" t="str">
            <v>1580.07</v>
          </cell>
          <cell r="G109" t="str">
            <v>RMB</v>
          </cell>
          <cell r="H109" t="str">
            <v>1</v>
          </cell>
          <cell r="I109">
            <v>1829</v>
          </cell>
        </row>
        <row r="110">
          <cell r="A110">
            <v>1323500</v>
          </cell>
          <cell r="B110" t="str">
            <v>苏黎世吕特里索雷尔酒位</v>
          </cell>
          <cell r="C110" t="str">
            <v>2206580</v>
          </cell>
          <cell r="D110" t="str">
            <v>041/2206580</v>
          </cell>
          <cell r="E110" t="str">
            <v/>
          </cell>
          <cell r="F110" t="str">
            <v>1296.07</v>
          </cell>
          <cell r="G110" t="str">
            <v>RMB</v>
          </cell>
          <cell r="H110" t="str">
            <v>1</v>
          </cell>
          <cell r="I110">
            <v>1575</v>
          </cell>
        </row>
        <row r="111">
          <cell r="A111">
            <v>1333904</v>
          </cell>
          <cell r="B111" t="str">
            <v>费尔蒙特洛里耶堡酒店</v>
          </cell>
          <cell r="C111" t="str">
            <v>2251681</v>
          </cell>
          <cell r="D111" t="str">
            <v>36580242</v>
          </cell>
          <cell r="E111" t="str">
            <v/>
          </cell>
          <cell r="F111" t="str">
            <v>3323.5</v>
          </cell>
          <cell r="G111" t="str">
            <v>RMB</v>
          </cell>
          <cell r="H111" t="str">
            <v>1</v>
          </cell>
          <cell r="I111">
            <v>3935</v>
          </cell>
        </row>
        <row r="112">
          <cell r="A112">
            <v>1338158</v>
          </cell>
          <cell r="B112" t="str">
            <v>美憬阁欧洲大陆苏黎世酒店</v>
          </cell>
          <cell r="C112" t="str">
            <v>2272122</v>
          </cell>
          <cell r="D112" t="str">
            <v>503930482</v>
          </cell>
          <cell r="E112" t="str">
            <v/>
          </cell>
          <cell r="F112" t="str">
            <v>1436.31</v>
          </cell>
          <cell r="G112" t="str">
            <v>RMB</v>
          </cell>
          <cell r="H112" t="str">
            <v>1</v>
          </cell>
          <cell r="I112">
            <v>1675</v>
          </cell>
        </row>
        <row r="113">
          <cell r="A113">
            <v>1343800</v>
          </cell>
          <cell r="B113" t="str">
            <v>美憬阁欧洲大陆苏黎世酒店</v>
          </cell>
          <cell r="C113" t="str">
            <v>2296074</v>
          </cell>
          <cell r="D113" t="str">
            <v>504156296</v>
          </cell>
          <cell r="E113" t="str">
            <v/>
          </cell>
          <cell r="F113" t="str">
            <v>1725.48</v>
          </cell>
          <cell r="G113" t="str">
            <v>RMB</v>
          </cell>
          <cell r="H113" t="str">
            <v>1</v>
          </cell>
          <cell r="I113">
            <v>1984</v>
          </cell>
        </row>
        <row r="114">
          <cell r="A114">
            <v>1339407</v>
          </cell>
          <cell r="B114" t="str">
            <v>斯皮尔加滕贝斯特韦斯特酒店</v>
          </cell>
          <cell r="C114" t="str">
            <v>2277760</v>
          </cell>
          <cell r="D114" t="str">
            <v>253285</v>
          </cell>
          <cell r="E114" t="str">
            <v/>
          </cell>
          <cell r="F114" t="str">
            <v>616.82</v>
          </cell>
          <cell r="G114" t="str">
            <v>RMB</v>
          </cell>
          <cell r="H114" t="str">
            <v>1</v>
          </cell>
          <cell r="I114">
            <v>714</v>
          </cell>
        </row>
        <row r="115">
          <cell r="A115">
            <v>1328100</v>
          </cell>
          <cell r="B115" t="str">
            <v>斯皮尔加滕贝斯特韦斯特酒店</v>
          </cell>
          <cell r="C115" t="str">
            <v>2228483</v>
          </cell>
          <cell r="D115" t="str">
            <v/>
          </cell>
          <cell r="E115" t="str">
            <v/>
          </cell>
          <cell r="F115" t="str">
            <v>541.5</v>
          </cell>
          <cell r="G115" t="str">
            <v>RMB</v>
          </cell>
          <cell r="H115" t="str">
            <v>1</v>
          </cell>
          <cell r="I115">
            <v>640</v>
          </cell>
        </row>
        <row r="116">
          <cell r="A116">
            <v>1339970</v>
          </cell>
          <cell r="B116" t="str">
            <v>XTRA酒店</v>
          </cell>
          <cell r="C116" t="str">
            <v>2280008</v>
          </cell>
          <cell r="D116" t="str">
            <v>196790</v>
          </cell>
          <cell r="E116" t="str">
            <v/>
          </cell>
          <cell r="F116" t="str">
            <v>1532.56</v>
          </cell>
          <cell r="G116" t="str">
            <v>RMB</v>
          </cell>
          <cell r="H116" t="str">
            <v>1</v>
          </cell>
          <cell r="I116">
            <v>1774</v>
          </cell>
        </row>
        <row r="117">
          <cell r="A117">
            <v>1326226</v>
          </cell>
          <cell r="B117" t="str">
            <v>XTRA酒店</v>
          </cell>
          <cell r="C117" t="str">
            <v>2219537</v>
          </cell>
          <cell r="D117" t="str">
            <v>196029</v>
          </cell>
          <cell r="E117" t="str">
            <v/>
          </cell>
          <cell r="F117" t="str">
            <v>744.64</v>
          </cell>
          <cell r="G117" t="str">
            <v>RMB</v>
          </cell>
          <cell r="H117" t="str">
            <v>1</v>
          </cell>
          <cell r="I117">
            <v>892</v>
          </cell>
        </row>
        <row r="118">
          <cell r="A118">
            <v>1344592</v>
          </cell>
          <cell r="B118" t="str">
            <v>XTRA酒店</v>
          </cell>
          <cell r="C118" t="str">
            <v>2299764</v>
          </cell>
          <cell r="D118" t="str">
            <v>197022</v>
          </cell>
          <cell r="E118" t="str">
            <v/>
          </cell>
          <cell r="F118" t="str">
            <v>605.14</v>
          </cell>
          <cell r="G118" t="str">
            <v>RMB</v>
          </cell>
          <cell r="H118" t="str">
            <v>1</v>
          </cell>
          <cell r="I118">
            <v>695</v>
          </cell>
        </row>
        <row r="119">
          <cell r="A119">
            <v>1341690</v>
          </cell>
          <cell r="B119" t="str">
            <v>XTRA酒店</v>
          </cell>
          <cell r="C119" t="str">
            <v>2287557</v>
          </cell>
          <cell r="D119" t="str">
            <v>196880</v>
          </cell>
          <cell r="E119" t="str">
            <v/>
          </cell>
          <cell r="F119" t="str">
            <v>772.27</v>
          </cell>
          <cell r="G119" t="str">
            <v>RMB</v>
          </cell>
          <cell r="H119" t="str">
            <v>1</v>
          </cell>
          <cell r="I119">
            <v>893</v>
          </cell>
        </row>
        <row r="120">
          <cell r="A120">
            <v>1305039</v>
          </cell>
          <cell r="B120" t="str">
            <v>XTRA酒店</v>
          </cell>
          <cell r="C120" t="str">
            <v>2133365</v>
          </cell>
          <cell r="D120" t="str">
            <v>195186</v>
          </cell>
          <cell r="E120" t="str">
            <v/>
          </cell>
          <cell r="F120" t="str">
            <v>730.8</v>
          </cell>
          <cell r="G120" t="str">
            <v>RMB</v>
          </cell>
          <cell r="H120" t="str">
            <v>1</v>
          </cell>
          <cell r="I120">
            <v>899</v>
          </cell>
        </row>
        <row r="121">
          <cell r="A121">
            <v>1331673</v>
          </cell>
          <cell r="B121" t="str">
            <v>苏黎世斯托申酒店</v>
          </cell>
          <cell r="C121" t="str">
            <v>2242948</v>
          </cell>
          <cell r="D121" t="str">
            <v/>
          </cell>
          <cell r="E121" t="str">
            <v/>
          </cell>
          <cell r="F121" t="str">
            <v>6386.01</v>
          </cell>
          <cell r="G121" t="str">
            <v>RMB</v>
          </cell>
          <cell r="H121" t="str">
            <v>1</v>
          </cell>
          <cell r="I121">
            <v>7536</v>
          </cell>
        </row>
        <row r="122">
          <cell r="A122">
            <v>1327379</v>
          </cell>
          <cell r="B122" t="str">
            <v>魁北克协和酒店  </v>
          </cell>
          <cell r="C122" t="str">
            <v>2225184</v>
          </cell>
          <cell r="D122" t="str">
            <v>647576,647578</v>
          </cell>
          <cell r="E122" t="str">
            <v/>
          </cell>
          <cell r="F122" t="str">
            <v>1955.7</v>
          </cell>
          <cell r="G122" t="str">
            <v>RMB</v>
          </cell>
          <cell r="H122" t="str">
            <v>1</v>
          </cell>
          <cell r="I122">
            <v>2318</v>
          </cell>
        </row>
        <row r="123">
          <cell r="A123">
            <v>1323940</v>
          </cell>
          <cell r="B123" t="str">
            <v>魁北克协和酒店  </v>
          </cell>
          <cell r="C123" t="str">
            <v>2208971</v>
          </cell>
          <cell r="D123" t="str">
            <v/>
          </cell>
          <cell r="E123" t="str">
            <v/>
          </cell>
          <cell r="F123" t="str">
            <v>2126.02</v>
          </cell>
          <cell r="G123" t="str">
            <v>RMB</v>
          </cell>
          <cell r="H123" t="str">
            <v>1</v>
          </cell>
          <cell r="I123">
            <v>2572</v>
          </cell>
        </row>
        <row r="124">
          <cell r="A124">
            <v>1324208</v>
          </cell>
          <cell r="B124" t="str">
            <v>苏黎世歌剧院酒店</v>
          </cell>
          <cell r="C124" t="str">
            <v>2210254</v>
          </cell>
          <cell r="D124" t="str">
            <v>845568</v>
          </cell>
          <cell r="E124" t="str">
            <v/>
          </cell>
          <cell r="F124" t="str">
            <v>1642.45</v>
          </cell>
          <cell r="G124" t="str">
            <v>RMB</v>
          </cell>
          <cell r="H124" t="str">
            <v>1</v>
          </cell>
          <cell r="I124">
            <v>1987</v>
          </cell>
        </row>
        <row r="125">
          <cell r="A125">
            <v>1326103</v>
          </cell>
          <cell r="B125" t="str">
            <v>苏黎世歌剧院酒店</v>
          </cell>
          <cell r="C125" t="str">
            <v>2218881</v>
          </cell>
          <cell r="D125" t="str">
            <v/>
          </cell>
          <cell r="E125" t="str">
            <v/>
          </cell>
          <cell r="F125" t="str">
            <v>1940.98</v>
          </cell>
          <cell r="G125" t="str">
            <v>RMB</v>
          </cell>
          <cell r="H125" t="str">
            <v>1</v>
          </cell>
          <cell r="I125">
            <v>2336</v>
          </cell>
        </row>
        <row r="126">
          <cell r="A126">
            <v>1324203</v>
          </cell>
          <cell r="B126" t="str">
            <v>苏黎世歌剧院酒店</v>
          </cell>
          <cell r="C126" t="str">
            <v>2210277</v>
          </cell>
          <cell r="D126" t="str">
            <v>45569</v>
          </cell>
          <cell r="E126" t="str">
            <v/>
          </cell>
          <cell r="F126" t="str">
            <v>1642.45</v>
          </cell>
          <cell r="G126" t="str">
            <v>RMB</v>
          </cell>
          <cell r="H126" t="str">
            <v>1</v>
          </cell>
          <cell r="I126">
            <v>1987</v>
          </cell>
        </row>
        <row r="127">
          <cell r="A127">
            <v>1300577</v>
          </cell>
          <cell r="B127" t="str">
            <v>雅绅特温哥华机场公寓</v>
          </cell>
          <cell r="C127" t="str">
            <v>2111664</v>
          </cell>
          <cell r="D127" t="str">
            <v>5508530</v>
          </cell>
          <cell r="E127" t="str">
            <v/>
          </cell>
          <cell r="F127" t="str">
            <v>735.37</v>
          </cell>
          <cell r="G127" t="str">
            <v>RMB</v>
          </cell>
          <cell r="H127" t="str">
            <v>1</v>
          </cell>
          <cell r="I127">
            <v>910</v>
          </cell>
        </row>
        <row r="128">
          <cell r="A128">
            <v>1301521</v>
          </cell>
          <cell r="B128" t="str">
            <v>巴克利酒店</v>
          </cell>
          <cell r="C128" t="str">
            <v>2116139</v>
          </cell>
          <cell r="D128" t="str">
            <v>124429</v>
          </cell>
          <cell r="E128" t="str">
            <v/>
          </cell>
          <cell r="F128" t="str">
            <v>663.53</v>
          </cell>
          <cell r="G128" t="str">
            <v>RMB</v>
          </cell>
          <cell r="H128" t="str">
            <v>1</v>
          </cell>
          <cell r="I128">
            <v>821</v>
          </cell>
        </row>
        <row r="129">
          <cell r="A129">
            <v>1330028</v>
          </cell>
          <cell r="B129" t="str">
            <v>巴克利酒店</v>
          </cell>
          <cell r="C129" t="str">
            <v>2237082</v>
          </cell>
          <cell r="D129" t="str">
            <v>127236</v>
          </cell>
          <cell r="E129" t="str">
            <v/>
          </cell>
          <cell r="F129" t="str">
            <v>926.54</v>
          </cell>
          <cell r="G129" t="str">
            <v>RMB</v>
          </cell>
          <cell r="H129" t="str">
            <v>1</v>
          </cell>
          <cell r="I129">
            <v>1088</v>
          </cell>
        </row>
        <row r="130">
          <cell r="A130">
            <v>1323712</v>
          </cell>
          <cell r="B130" t="str">
            <v>巴克利酒店</v>
          </cell>
          <cell r="C130" t="str">
            <v>2207766</v>
          </cell>
          <cell r="D130" t="str">
            <v>126754</v>
          </cell>
          <cell r="E130" t="str">
            <v/>
          </cell>
          <cell r="F130" t="str">
            <v>1108.42</v>
          </cell>
          <cell r="G130" t="str">
            <v>RMB</v>
          </cell>
          <cell r="H130" t="str">
            <v>1</v>
          </cell>
          <cell r="I130">
            <v>1339</v>
          </cell>
        </row>
        <row r="131">
          <cell r="A131">
            <v>1334801</v>
          </cell>
          <cell r="B131" t="str">
            <v>巴克利酒店</v>
          </cell>
          <cell r="C131" t="str">
            <v>2255547</v>
          </cell>
          <cell r="D131" t="str">
            <v>127530</v>
          </cell>
          <cell r="E131" t="str">
            <v/>
          </cell>
          <cell r="F131" t="str">
            <v>1365.53</v>
          </cell>
          <cell r="G131" t="str">
            <v>RMB</v>
          </cell>
          <cell r="H131" t="str">
            <v>1</v>
          </cell>
          <cell r="I131">
            <v>1612</v>
          </cell>
        </row>
        <row r="132">
          <cell r="A132">
            <v>1330030</v>
          </cell>
          <cell r="B132" t="str">
            <v>巴克利酒店</v>
          </cell>
          <cell r="C132" t="str">
            <v>2237096</v>
          </cell>
          <cell r="D132" t="str">
            <v>127237</v>
          </cell>
          <cell r="E132" t="str">
            <v/>
          </cell>
          <cell r="F132" t="str">
            <v>926.54</v>
          </cell>
          <cell r="G132" t="str">
            <v>RMB</v>
          </cell>
          <cell r="H132" t="str">
            <v>1</v>
          </cell>
          <cell r="I132">
            <v>1088</v>
          </cell>
        </row>
        <row r="133">
          <cell r="A133">
            <v>1326769</v>
          </cell>
          <cell r="B133" t="str">
            <v>温哥华机场广场行政酒店</v>
          </cell>
          <cell r="C133" t="str">
            <v>2222489</v>
          </cell>
          <cell r="D133" t="str">
            <v>REAP73F6C</v>
          </cell>
          <cell r="E133" t="str">
            <v/>
          </cell>
          <cell r="F133" t="str">
            <v>2837.52</v>
          </cell>
          <cell r="G133" t="str">
            <v>RMB</v>
          </cell>
          <cell r="H133" t="str">
            <v>1</v>
          </cell>
          <cell r="I133">
            <v>3378</v>
          </cell>
        </row>
        <row r="134">
          <cell r="A134">
            <v>1318371</v>
          </cell>
          <cell r="B134" t="str">
            <v>温哥华机场航站楼费尔蒙酒店</v>
          </cell>
          <cell r="C134" t="str">
            <v>2186614</v>
          </cell>
          <cell r="D134" t="str">
            <v>36357374</v>
          </cell>
          <cell r="E134" t="str">
            <v/>
          </cell>
          <cell r="F134" t="str">
            <v>2336.29</v>
          </cell>
          <cell r="G134" t="str">
            <v>RMB</v>
          </cell>
          <cell r="H134" t="str">
            <v>1</v>
          </cell>
          <cell r="I134">
            <v>2861</v>
          </cell>
        </row>
        <row r="135">
          <cell r="A135">
            <v>1325270</v>
          </cell>
          <cell r="B135" t="str">
            <v>多伦多密西沙加中心诺富特酒店</v>
          </cell>
          <cell r="C135" t="str">
            <v>2214878</v>
          </cell>
          <cell r="D135" t="str">
            <v>35569905</v>
          </cell>
          <cell r="E135" t="str">
            <v/>
          </cell>
          <cell r="F135" t="str">
            <v>2712.06</v>
          </cell>
          <cell r="G135" t="str">
            <v>RMB</v>
          </cell>
          <cell r="H135" t="str">
            <v>1</v>
          </cell>
          <cell r="I135">
            <v>3264</v>
          </cell>
        </row>
        <row r="136">
          <cell r="A136">
            <v>1336574</v>
          </cell>
          <cell r="B136" t="str">
            <v>古希腊湾酒店</v>
          </cell>
          <cell r="C136" t="str">
            <v>2264444</v>
          </cell>
          <cell r="D136" t="str">
            <v/>
          </cell>
          <cell r="E136" t="str">
            <v/>
          </cell>
          <cell r="F136" t="str">
            <v>9605.75</v>
          </cell>
          <cell r="G136" t="str">
            <v>RMB</v>
          </cell>
          <cell r="H136" t="str">
            <v>1</v>
          </cell>
          <cell r="I136">
            <v>11244</v>
          </cell>
        </row>
        <row r="137">
          <cell r="A137">
            <v>1342938</v>
          </cell>
          <cell r="B137" t="str">
            <v>塞浦路斯希尔顿酒店</v>
          </cell>
          <cell r="C137" t="str">
            <v>2292403</v>
          </cell>
          <cell r="D137" t="str">
            <v>3464467512</v>
          </cell>
          <cell r="E137" t="str">
            <v/>
          </cell>
          <cell r="F137" t="str">
            <v>3084.83</v>
          </cell>
          <cell r="G137" t="str">
            <v>RMB</v>
          </cell>
          <cell r="H137" t="str">
            <v>1</v>
          </cell>
          <cell r="I137">
            <v>3556</v>
          </cell>
        </row>
        <row r="138">
          <cell r="A138">
            <v>1328537</v>
          </cell>
          <cell r="B138" t="str">
            <v>中心酒店 - 市中心</v>
          </cell>
          <cell r="C138" t="str">
            <v>2230427</v>
          </cell>
          <cell r="D138" t="str">
            <v>62632</v>
          </cell>
          <cell r="E138" t="str">
            <v/>
          </cell>
          <cell r="F138" t="str">
            <v>1328.97</v>
          </cell>
          <cell r="G138" t="str">
            <v>RMB</v>
          </cell>
          <cell r="H138" t="str">
            <v>1</v>
          </cell>
          <cell r="I138">
            <v>1572</v>
          </cell>
        </row>
        <row r="139">
          <cell r="A139">
            <v>1342133</v>
          </cell>
          <cell r="B139" t="str">
            <v>维也纳德沃夏克卡罗维发利酒店 </v>
          </cell>
          <cell r="C139" t="str">
            <v>2289135</v>
          </cell>
          <cell r="D139" t="str">
            <v>727165</v>
          </cell>
          <cell r="E139" t="str">
            <v/>
          </cell>
          <cell r="F139" t="str">
            <v>1327.47</v>
          </cell>
          <cell r="G139" t="str">
            <v>RMB</v>
          </cell>
          <cell r="H139" t="str">
            <v>1</v>
          </cell>
          <cell r="I139">
            <v>1535</v>
          </cell>
        </row>
        <row r="140">
          <cell r="A140">
            <v>1343725</v>
          </cell>
          <cell r="B140" t="str">
            <v>维也纳德沃夏克卡罗维发利酒店 </v>
          </cell>
          <cell r="C140" t="str">
            <v>2295830</v>
          </cell>
          <cell r="D140" t="str">
            <v/>
          </cell>
          <cell r="E140" t="str">
            <v/>
          </cell>
          <cell r="F140" t="str">
            <v>1009.72</v>
          </cell>
          <cell r="G140" t="str">
            <v>RMB</v>
          </cell>
          <cell r="H140" t="str">
            <v>1</v>
          </cell>
          <cell r="I140">
            <v>1161</v>
          </cell>
        </row>
        <row r="141">
          <cell r="A141">
            <v>1341836</v>
          </cell>
          <cell r="B141" t="str">
            <v>中央车站阿迪纳柏林公寓酒店</v>
          </cell>
          <cell r="C141" t="str">
            <v>2288330</v>
          </cell>
          <cell r="D141" t="str">
            <v/>
          </cell>
          <cell r="E141" t="str">
            <v/>
          </cell>
          <cell r="F141" t="str">
            <v>2608.24</v>
          </cell>
          <cell r="G141" t="str">
            <v>RMB</v>
          </cell>
          <cell r="H141" t="str">
            <v>1</v>
          </cell>
          <cell r="I141">
            <v>3016</v>
          </cell>
        </row>
        <row r="142">
          <cell r="A142">
            <v>1344435</v>
          </cell>
          <cell r="B142" t="str">
            <v>中央车站阿迪纳柏林公寓酒店</v>
          </cell>
          <cell r="C142" t="str">
            <v>2299085</v>
          </cell>
          <cell r="D142" t="str">
            <v/>
          </cell>
          <cell r="E142" t="str">
            <v/>
          </cell>
          <cell r="F142" t="str">
            <v>1678.71</v>
          </cell>
          <cell r="G142" t="str">
            <v>RMB</v>
          </cell>
          <cell r="H142" t="str">
            <v>1</v>
          </cell>
          <cell r="I142">
            <v>1928</v>
          </cell>
        </row>
        <row r="143">
          <cell r="A143">
            <v>1330049</v>
          </cell>
          <cell r="B143" t="str">
            <v>哥本哈根克拉丽奥机场酒店</v>
          </cell>
          <cell r="C143" t="str">
            <v>2237174</v>
          </cell>
          <cell r="D143" t="str">
            <v/>
          </cell>
          <cell r="E143" t="str">
            <v/>
          </cell>
          <cell r="F143" t="str">
            <v>2648.48</v>
          </cell>
          <cell r="G143" t="str">
            <v>RMB</v>
          </cell>
          <cell r="H143" t="str">
            <v>1</v>
          </cell>
          <cell r="I143">
            <v>3110</v>
          </cell>
        </row>
        <row r="144">
          <cell r="A144">
            <v>1329790</v>
          </cell>
          <cell r="B144" t="str">
            <v>哥本哈根克拉丽奥机场酒店</v>
          </cell>
          <cell r="C144" t="str">
            <v>2236086</v>
          </cell>
          <cell r="D144" t="str">
            <v/>
          </cell>
          <cell r="E144" t="str">
            <v/>
          </cell>
          <cell r="F144" t="str">
            <v>2571.83</v>
          </cell>
          <cell r="G144" t="str">
            <v>RMB</v>
          </cell>
          <cell r="H144" t="str">
            <v>1</v>
          </cell>
          <cell r="I144">
            <v>3020</v>
          </cell>
        </row>
        <row r="145">
          <cell r="A145">
            <v>1331591</v>
          </cell>
          <cell r="B145" t="str">
            <v>哥本哈根克拉丽奥机场酒店</v>
          </cell>
          <cell r="C145" t="str">
            <v>2242556</v>
          </cell>
          <cell r="D145" t="str">
            <v>3234R1559021</v>
          </cell>
          <cell r="E145" t="str">
            <v/>
          </cell>
          <cell r="F145" t="str">
            <v>1303.3</v>
          </cell>
          <cell r="G145" t="str">
            <v>RMB</v>
          </cell>
          <cell r="H145" t="str">
            <v>1</v>
          </cell>
          <cell r="I145">
            <v>1538</v>
          </cell>
        </row>
        <row r="146">
          <cell r="A146">
            <v>1344858</v>
          </cell>
          <cell r="B146" t="str">
            <v>哥本哈根克拉丽奥机场酒店</v>
          </cell>
          <cell r="C146" t="str">
            <v>2300734</v>
          </cell>
          <cell r="D146" t="str">
            <v/>
          </cell>
          <cell r="E146" t="str">
            <v/>
          </cell>
          <cell r="F146" t="str">
            <v>1367.87</v>
          </cell>
          <cell r="G146" t="str">
            <v>RMB</v>
          </cell>
          <cell r="H146" t="str">
            <v>1</v>
          </cell>
          <cell r="I146">
            <v>1571</v>
          </cell>
        </row>
        <row r="147">
          <cell r="A147">
            <v>1316364</v>
          </cell>
          <cell r="B147" t="str">
            <v>哥本哈根克拉丽奥机场酒店</v>
          </cell>
          <cell r="C147" t="str">
            <v>2180279</v>
          </cell>
          <cell r="D147" t="str">
            <v/>
          </cell>
          <cell r="E147" t="str">
            <v/>
          </cell>
          <cell r="F147" t="str">
            <v>1265.11</v>
          </cell>
          <cell r="G147" t="str">
            <v>RMB</v>
          </cell>
          <cell r="H147" t="str">
            <v>1</v>
          </cell>
          <cell r="I147">
            <v>1543</v>
          </cell>
        </row>
        <row r="148">
          <cell r="A148">
            <v>1331649</v>
          </cell>
          <cell r="B148" t="str">
            <v>杜塞尔多夫市中心美爵酒店</v>
          </cell>
          <cell r="C148" t="str">
            <v>2242806</v>
          </cell>
          <cell r="D148" t="str">
            <v/>
          </cell>
          <cell r="E148" t="str">
            <v/>
          </cell>
          <cell r="F148" t="str">
            <v>2008.34</v>
          </cell>
          <cell r="G148" t="str">
            <v>RMB</v>
          </cell>
          <cell r="H148" t="str">
            <v>1</v>
          </cell>
          <cell r="I148">
            <v>2370</v>
          </cell>
        </row>
        <row r="149">
          <cell r="A149">
            <v>1324320</v>
          </cell>
          <cell r="B149" t="str">
            <v>杜塞尔多夫市中心美爵酒店</v>
          </cell>
          <cell r="C149" t="str">
            <v>2210735</v>
          </cell>
          <cell r="D149" t="str">
            <v>351467722</v>
          </cell>
          <cell r="E149" t="str">
            <v/>
          </cell>
          <cell r="F149" t="str">
            <v>669.55</v>
          </cell>
          <cell r="G149" t="str">
            <v>RMB</v>
          </cell>
          <cell r="H149" t="str">
            <v>1</v>
          </cell>
          <cell r="I149">
            <v>810</v>
          </cell>
        </row>
        <row r="150">
          <cell r="A150">
            <v>1338322</v>
          </cell>
          <cell r="B150" t="str">
            <v>德雷斯顿豪斯阿尔特玛特高级之星酒店</v>
          </cell>
          <cell r="C150" t="str">
            <v>2272750</v>
          </cell>
          <cell r="D150" t="str">
            <v>71665</v>
          </cell>
          <cell r="E150" t="str">
            <v/>
          </cell>
          <cell r="F150" t="str">
            <v>491.35</v>
          </cell>
          <cell r="G150" t="str">
            <v>RMB</v>
          </cell>
          <cell r="H150" t="str">
            <v>1</v>
          </cell>
          <cell r="I150">
            <v>573</v>
          </cell>
        </row>
        <row r="151">
          <cell r="A151">
            <v>1343148</v>
          </cell>
          <cell r="B151" t="str">
            <v>彩色酒店  </v>
          </cell>
          <cell r="C151" t="str">
            <v>2293504</v>
          </cell>
          <cell r="D151" t="str">
            <v>693820</v>
          </cell>
          <cell r="E151" t="str">
            <v/>
          </cell>
          <cell r="F151" t="str">
            <v>1515.02</v>
          </cell>
          <cell r="G151" t="str">
            <v>RMB</v>
          </cell>
          <cell r="H151" t="str">
            <v>1</v>
          </cell>
          <cell r="I151">
            <v>1742</v>
          </cell>
        </row>
        <row r="152">
          <cell r="A152">
            <v>1337486</v>
          </cell>
          <cell r="B152" t="str">
            <v>法兰克福梅斯宜必思酒店 </v>
          </cell>
          <cell r="C152" t="str">
            <v>2268887</v>
          </cell>
          <cell r="D152" t="str">
            <v>36820208</v>
          </cell>
          <cell r="E152" t="str">
            <v/>
          </cell>
          <cell r="F152" t="str">
            <v>2516.78</v>
          </cell>
          <cell r="G152" t="str">
            <v>RMB</v>
          </cell>
          <cell r="H152" t="str">
            <v>1</v>
          </cell>
          <cell r="I152">
            <v>2946.02</v>
          </cell>
        </row>
        <row r="153">
          <cell r="A153">
            <v>1322246</v>
          </cell>
          <cell r="B153" t="str">
            <v>法兰克福诺富特酒店  </v>
          </cell>
          <cell r="C153" t="str">
            <v>2201088</v>
          </cell>
          <cell r="D153" t="str">
            <v>041/2201088</v>
          </cell>
          <cell r="E153" t="str">
            <v/>
          </cell>
          <cell r="F153" t="str">
            <v>1012.21</v>
          </cell>
          <cell r="G153" t="str">
            <v>RMB</v>
          </cell>
          <cell r="H153" t="str">
            <v>1</v>
          </cell>
          <cell r="I153">
            <v>1232</v>
          </cell>
        </row>
        <row r="154">
          <cell r="A154">
            <v>1327552</v>
          </cell>
          <cell r="B154" t="str">
            <v>法兰克福西区阿迪纳公寓式酒店 </v>
          </cell>
          <cell r="C154" t="str">
            <v>2225845</v>
          </cell>
          <cell r="D154" t="str">
            <v>2374743</v>
          </cell>
          <cell r="E154" t="str">
            <v/>
          </cell>
          <cell r="F154" t="str">
            <v>1169.37</v>
          </cell>
          <cell r="G154" t="str">
            <v>RMB</v>
          </cell>
          <cell r="H154" t="str">
            <v>1</v>
          </cell>
          <cell r="I154">
            <v>1386</v>
          </cell>
        </row>
        <row r="155">
          <cell r="A155">
            <v>1322955</v>
          </cell>
          <cell r="B155" t="str">
            <v>赞图姆阿尔法酒店</v>
          </cell>
          <cell r="C155" t="str">
            <v>2203431</v>
          </cell>
          <cell r="D155" t="str">
            <v>31282</v>
          </cell>
          <cell r="E155" t="str">
            <v/>
          </cell>
          <cell r="F155" t="str">
            <v>1091.22</v>
          </cell>
          <cell r="G155" t="str">
            <v>RMB</v>
          </cell>
          <cell r="H155" t="str">
            <v>1</v>
          </cell>
          <cell r="I155">
            <v>1328</v>
          </cell>
        </row>
        <row r="156">
          <cell r="A156">
            <v>1342527</v>
          </cell>
          <cell r="B156" t="str">
            <v>欧洲酒店</v>
          </cell>
          <cell r="C156" t="str">
            <v>2290721</v>
          </cell>
          <cell r="D156" t="str">
            <v/>
          </cell>
          <cell r="E156" t="str">
            <v/>
          </cell>
          <cell r="F156" t="str">
            <v>3149.03</v>
          </cell>
          <cell r="G156" t="str">
            <v>RMB</v>
          </cell>
          <cell r="H156" t="str">
            <v>1</v>
          </cell>
          <cell r="I156">
            <v>3630</v>
          </cell>
        </row>
        <row r="157">
          <cell r="A157">
            <v>1330153</v>
          </cell>
          <cell r="B157" t="str">
            <v>慕尼黑宜必思酒店</v>
          </cell>
          <cell r="C157" t="str">
            <v>2237583</v>
          </cell>
          <cell r="D157" t="str">
            <v>89171</v>
          </cell>
          <cell r="E157" t="str">
            <v/>
          </cell>
          <cell r="F157" t="str">
            <v>2718.31</v>
          </cell>
          <cell r="G157" t="str">
            <v>RMB</v>
          </cell>
          <cell r="H157" t="str">
            <v>1</v>
          </cell>
          <cell r="I157">
            <v>3192</v>
          </cell>
        </row>
        <row r="158">
          <cell r="A158">
            <v>1307764</v>
          </cell>
          <cell r="B158" t="str">
            <v>巴塞罗那机场TRYP酒店</v>
          </cell>
          <cell r="C158" t="str">
            <v>2146029</v>
          </cell>
          <cell r="D158" t="str">
            <v>230.928</v>
          </cell>
          <cell r="E158" t="str">
            <v/>
          </cell>
          <cell r="F158" t="str">
            <v>1291.82</v>
          </cell>
          <cell r="G158" t="str">
            <v>RMB</v>
          </cell>
          <cell r="H158" t="str">
            <v>1</v>
          </cell>
          <cell r="I158">
            <v>1587</v>
          </cell>
        </row>
        <row r="159">
          <cell r="A159">
            <v>1332980</v>
          </cell>
          <cell r="B159" t="str">
            <v>巴塞罗那巴莫斯酒店</v>
          </cell>
          <cell r="C159" t="str">
            <v>2247797</v>
          </cell>
          <cell r="D159" t="str">
            <v/>
          </cell>
          <cell r="E159" t="str">
            <v/>
          </cell>
          <cell r="F159" t="str">
            <v>5212.66</v>
          </cell>
          <cell r="G159" t="str">
            <v>RMB</v>
          </cell>
          <cell r="H159" t="str">
            <v>1</v>
          </cell>
          <cell r="I159">
            <v>6147</v>
          </cell>
        </row>
        <row r="160">
          <cell r="A160">
            <v>1329838</v>
          </cell>
          <cell r="B160" t="str">
            <v>巴西诺大酒店</v>
          </cell>
          <cell r="C160" t="str">
            <v>2236279</v>
          </cell>
          <cell r="D160" t="str">
            <v>161720</v>
          </cell>
          <cell r="E160" t="str">
            <v/>
          </cell>
          <cell r="F160" t="str">
            <v>3010.41</v>
          </cell>
          <cell r="G160" t="str">
            <v>RMB</v>
          </cell>
          <cell r="H160" t="str">
            <v>1</v>
          </cell>
          <cell r="I160">
            <v>3535</v>
          </cell>
        </row>
        <row r="161">
          <cell r="A161">
            <v>1337903</v>
          </cell>
          <cell r="B161" t="str">
            <v>塞科特科罗纳德卡斯蒂利亚酒店</v>
          </cell>
          <cell r="C161" t="str">
            <v>2270789</v>
          </cell>
          <cell r="D161" t="str">
            <v>134429</v>
          </cell>
          <cell r="E161" t="str">
            <v/>
          </cell>
          <cell r="F161" t="str">
            <v>443.67</v>
          </cell>
          <cell r="G161" t="str">
            <v>RMB</v>
          </cell>
          <cell r="H161" t="str">
            <v>1</v>
          </cell>
          <cell r="I161">
            <v>518</v>
          </cell>
        </row>
        <row r="162">
          <cell r="A162">
            <v>1341328</v>
          </cell>
          <cell r="B162" t="str">
            <v>旦汀贝斯特韦斯特高级酒店</v>
          </cell>
          <cell r="C162" t="str">
            <v>2286328</v>
          </cell>
          <cell r="D162" t="str">
            <v>49421</v>
          </cell>
          <cell r="E162" t="str">
            <v/>
          </cell>
          <cell r="F162" t="str">
            <v>2690.36</v>
          </cell>
          <cell r="G162" t="str">
            <v>RMB</v>
          </cell>
          <cell r="H162" t="str">
            <v>1</v>
          </cell>
          <cell r="I162">
            <v>3102</v>
          </cell>
        </row>
        <row r="163">
          <cell r="A163">
            <v>1343715</v>
          </cell>
          <cell r="B163" t="str">
            <v>坎东酒店</v>
          </cell>
          <cell r="C163" t="str">
            <v>2295759</v>
          </cell>
          <cell r="D163" t="str">
            <v>80002</v>
          </cell>
          <cell r="E163" t="str">
            <v/>
          </cell>
          <cell r="F163" t="str">
            <v>634.01</v>
          </cell>
          <cell r="G163" t="str">
            <v>RMB</v>
          </cell>
          <cell r="H163" t="str">
            <v>1</v>
          </cell>
          <cell r="I163">
            <v>729</v>
          </cell>
        </row>
        <row r="164">
          <cell r="A164">
            <v>1329078</v>
          </cell>
          <cell r="B164" t="str">
            <v>科隆巴塞罗那酒店</v>
          </cell>
          <cell r="C164" t="str">
            <v>2232785</v>
          </cell>
          <cell r="D164" t="str">
            <v>2303299</v>
          </cell>
          <cell r="E164" t="str">
            <v/>
          </cell>
          <cell r="F164" t="str">
            <v>4598.98</v>
          </cell>
          <cell r="G164" t="str">
            <v>RMB</v>
          </cell>
          <cell r="H164" t="str">
            <v>1</v>
          </cell>
          <cell r="I164">
            <v>5440</v>
          </cell>
        </row>
        <row r="165">
          <cell r="A165">
            <v>1334861</v>
          </cell>
          <cell r="B165" t="str">
            <v>芳塔尔国际机场国会酒店</v>
          </cell>
          <cell r="C165" t="str">
            <v>2255821</v>
          </cell>
          <cell r="D165" t="str">
            <v>540073</v>
          </cell>
          <cell r="E165" t="str">
            <v/>
          </cell>
          <cell r="F165" t="str">
            <v>714.95</v>
          </cell>
          <cell r="G165" t="str">
            <v>RMB</v>
          </cell>
          <cell r="H165" t="str">
            <v>1</v>
          </cell>
          <cell r="I165">
            <v>844</v>
          </cell>
        </row>
        <row r="166">
          <cell r="A166">
            <v>1334868</v>
          </cell>
          <cell r="B166" t="str">
            <v>芳塔尔国际机场国会酒店</v>
          </cell>
          <cell r="C166" t="str">
            <v>2255844</v>
          </cell>
          <cell r="D166" t="str">
            <v>540074</v>
          </cell>
          <cell r="E166" t="str">
            <v/>
          </cell>
          <cell r="F166" t="str">
            <v>808.98</v>
          </cell>
          <cell r="G166" t="str">
            <v>RMB</v>
          </cell>
          <cell r="H166" t="str">
            <v>1</v>
          </cell>
          <cell r="I166">
            <v>955</v>
          </cell>
        </row>
        <row r="167">
          <cell r="A167">
            <v>1336444</v>
          </cell>
          <cell r="B167" t="str">
            <v>哥特酒店</v>
          </cell>
          <cell r="C167" t="str">
            <v>2263897</v>
          </cell>
          <cell r="D167" t="str">
            <v>205004</v>
          </cell>
          <cell r="E167" t="str">
            <v/>
          </cell>
          <cell r="F167" t="str">
            <v>767.16</v>
          </cell>
          <cell r="G167" t="str">
            <v>RMB</v>
          </cell>
          <cell r="H167" t="str">
            <v>1</v>
          </cell>
          <cell r="I167">
            <v>898</v>
          </cell>
        </row>
        <row r="168">
          <cell r="A168">
            <v>1339610</v>
          </cell>
          <cell r="B168" t="str">
            <v>皇家酒店</v>
          </cell>
          <cell r="C168" t="str">
            <v>2278556</v>
          </cell>
          <cell r="D168" t="str">
            <v/>
          </cell>
          <cell r="E168" t="str">
            <v/>
          </cell>
          <cell r="F168" t="str">
            <v>1218.1</v>
          </cell>
          <cell r="G168" t="str">
            <v>RMB</v>
          </cell>
          <cell r="H168" t="str">
            <v>1</v>
          </cell>
          <cell r="I168">
            <v>1410</v>
          </cell>
        </row>
        <row r="169">
          <cell r="A169">
            <v>1322784</v>
          </cell>
          <cell r="B169" t="str">
            <v>皇家酒店</v>
          </cell>
          <cell r="C169" t="str">
            <v>2202722</v>
          </cell>
          <cell r="D169" t="str">
            <v>47264854-1</v>
          </cell>
          <cell r="E169" t="str">
            <v/>
          </cell>
          <cell r="F169" t="str">
            <v>1986.87</v>
          </cell>
          <cell r="G169" t="str">
            <v>RMB</v>
          </cell>
          <cell r="H169" t="str">
            <v>1</v>
          </cell>
          <cell r="I169">
            <v>2418</v>
          </cell>
        </row>
        <row r="170">
          <cell r="A170">
            <v>1338608</v>
          </cell>
          <cell r="B170" t="str">
            <v>瓜达卢佩酒店  </v>
          </cell>
          <cell r="C170" t="str">
            <v>2273979</v>
          </cell>
          <cell r="D170" t="str">
            <v/>
          </cell>
          <cell r="E170" t="str">
            <v/>
          </cell>
          <cell r="F170" t="str">
            <v>975.84</v>
          </cell>
          <cell r="G170" t="str">
            <v>RMB</v>
          </cell>
          <cell r="H170" t="str">
            <v>1</v>
          </cell>
          <cell r="I170">
            <v>1138</v>
          </cell>
        </row>
        <row r="171">
          <cell r="A171">
            <v>1330938</v>
          </cell>
          <cell r="B171" t="str">
            <v>赫尔辛基库姆鲁斯凯撒涅米酒店</v>
          </cell>
          <cell r="C171" t="str">
            <v>2240322</v>
          </cell>
          <cell r="D171" t="str">
            <v/>
          </cell>
          <cell r="E171" t="str">
            <v/>
          </cell>
          <cell r="F171" t="str">
            <v>1157.63</v>
          </cell>
          <cell r="G171" t="str">
            <v>RMB</v>
          </cell>
          <cell r="H171" t="str">
            <v>1</v>
          </cell>
          <cell r="I171">
            <v>1364</v>
          </cell>
        </row>
        <row r="172">
          <cell r="A172">
            <v>1338579</v>
          </cell>
          <cell r="B172" t="str">
            <v>赫尔辛基哈卡涅米积云酒店</v>
          </cell>
          <cell r="C172" t="str">
            <v>2273879</v>
          </cell>
          <cell r="D172" t="str">
            <v/>
          </cell>
          <cell r="E172" t="str">
            <v/>
          </cell>
          <cell r="F172" t="str">
            <v>566.81</v>
          </cell>
          <cell r="G172" t="str">
            <v>RMB</v>
          </cell>
          <cell r="H172" t="str">
            <v>1</v>
          </cell>
          <cell r="I172">
            <v>661</v>
          </cell>
        </row>
        <row r="173">
          <cell r="A173">
            <v>1330715</v>
          </cell>
          <cell r="B173" t="str">
            <v>赫尔辛基欧洲旅馆</v>
          </cell>
          <cell r="C173" t="str">
            <v>2239662</v>
          </cell>
          <cell r="D173" t="str">
            <v>144628</v>
          </cell>
          <cell r="E173" t="str">
            <v/>
          </cell>
          <cell r="F173" t="str">
            <v>383.61</v>
          </cell>
          <cell r="G173" t="str">
            <v>RMB</v>
          </cell>
          <cell r="H173" t="str">
            <v>1</v>
          </cell>
          <cell r="I173">
            <v>452</v>
          </cell>
        </row>
        <row r="174">
          <cell r="A174">
            <v>1345471</v>
          </cell>
          <cell r="B174" t="str">
            <v>格拉纳达阿尔贝辛炜森酒店  </v>
          </cell>
          <cell r="C174" t="str">
            <v>2303516</v>
          </cell>
          <cell r="D174" t="str">
            <v/>
          </cell>
          <cell r="E174" t="str">
            <v/>
          </cell>
          <cell r="F174" t="str">
            <v>407.16</v>
          </cell>
          <cell r="G174" t="str">
            <v>RMB</v>
          </cell>
          <cell r="H174" t="str">
            <v>1</v>
          </cell>
          <cell r="I174">
            <v>468</v>
          </cell>
        </row>
        <row r="175">
          <cell r="A175">
            <v>1344485</v>
          </cell>
          <cell r="B175" t="str">
            <v>索菲特斐济温泉度假酒店</v>
          </cell>
          <cell r="C175" t="str">
            <v>2299308</v>
          </cell>
          <cell r="D175" t="str">
            <v/>
          </cell>
          <cell r="E175" t="str">
            <v/>
          </cell>
          <cell r="F175" t="str">
            <v>12803.64</v>
          </cell>
          <cell r="G175" t="str">
            <v>RMB</v>
          </cell>
          <cell r="H175" t="str">
            <v>1</v>
          </cell>
          <cell r="I175">
            <v>14705</v>
          </cell>
        </row>
        <row r="176">
          <cell r="A176">
            <v>1332367</v>
          </cell>
          <cell r="B176" t="str">
            <v>格拉纳达城市之梦酒店</v>
          </cell>
          <cell r="C176" t="str">
            <v>2245650</v>
          </cell>
          <cell r="D176" t="str">
            <v>43755</v>
          </cell>
          <cell r="E176" t="str">
            <v/>
          </cell>
          <cell r="F176" t="str">
            <v>962.48</v>
          </cell>
          <cell r="G176" t="str">
            <v>RMB</v>
          </cell>
          <cell r="H176" t="str">
            <v>1</v>
          </cell>
          <cell r="I176">
            <v>1135</v>
          </cell>
        </row>
        <row r="177">
          <cell r="A177">
            <v>1328983</v>
          </cell>
          <cell r="B177" t="str">
            <v>赫尔辛基卡塔加诺卡酒店</v>
          </cell>
          <cell r="C177" t="str">
            <v>2232398</v>
          </cell>
          <cell r="D177" t="str">
            <v>1057815</v>
          </cell>
          <cell r="E177" t="str">
            <v/>
          </cell>
          <cell r="F177" t="str">
            <v>1700.1</v>
          </cell>
          <cell r="G177" t="str">
            <v>RMB</v>
          </cell>
          <cell r="H177" t="str">
            <v>1</v>
          </cell>
          <cell r="I177">
            <v>2011</v>
          </cell>
        </row>
        <row r="178">
          <cell r="A178">
            <v>1345405</v>
          </cell>
          <cell r="B178" t="str">
            <v>赫尔辛基卡塔加诺卡酒店</v>
          </cell>
          <cell r="C178" t="str">
            <v>2303218</v>
          </cell>
          <cell r="D178" t="str">
            <v/>
          </cell>
          <cell r="E178" t="str">
            <v/>
          </cell>
          <cell r="F178" t="str">
            <v>2822.28</v>
          </cell>
          <cell r="G178" t="str">
            <v>RMB</v>
          </cell>
          <cell r="H178" t="str">
            <v>1</v>
          </cell>
          <cell r="I178">
            <v>3244</v>
          </cell>
        </row>
        <row r="179">
          <cell r="A179">
            <v>1338236</v>
          </cell>
          <cell r="B179" t="str">
            <v>赫尔辛基卡塔加诺卡酒店</v>
          </cell>
          <cell r="C179" t="str">
            <v>2272291</v>
          </cell>
          <cell r="D179" t="str">
            <v>1065293</v>
          </cell>
          <cell r="E179" t="str">
            <v/>
          </cell>
          <cell r="F179" t="str">
            <v>798.33</v>
          </cell>
          <cell r="G179" t="str">
            <v>RMB</v>
          </cell>
          <cell r="H179" t="str">
            <v>1</v>
          </cell>
          <cell r="I179">
            <v>931</v>
          </cell>
        </row>
        <row r="180">
          <cell r="A180">
            <v>1342131</v>
          </cell>
          <cell r="B180" t="str">
            <v>托卡托卡度假酒店 </v>
          </cell>
          <cell r="C180" t="str">
            <v>2289132</v>
          </cell>
          <cell r="D180" t="str">
            <v>8479699,8479700</v>
          </cell>
          <cell r="E180" t="str">
            <v/>
          </cell>
          <cell r="F180" t="str">
            <v>1330.06</v>
          </cell>
          <cell r="G180" t="str">
            <v>RMB</v>
          </cell>
          <cell r="H180" t="str">
            <v>1</v>
          </cell>
          <cell r="I180">
            <v>1538</v>
          </cell>
        </row>
        <row r="181">
          <cell r="A181">
            <v>1325325</v>
          </cell>
          <cell r="B181" t="str">
            <v>阿纳卡普里酒店</v>
          </cell>
          <cell r="C181" t="str">
            <v>2215186</v>
          </cell>
          <cell r="D181" t="str">
            <v>100816</v>
          </cell>
          <cell r="E181" t="str">
            <v/>
          </cell>
          <cell r="F181" t="str">
            <v>574.15</v>
          </cell>
          <cell r="G181" t="str">
            <v>RMB</v>
          </cell>
          <cell r="H181" t="str">
            <v>1</v>
          </cell>
          <cell r="I181">
            <v>691</v>
          </cell>
        </row>
        <row r="182">
          <cell r="A182">
            <v>1345086</v>
          </cell>
          <cell r="B182" t="str">
            <v>赫尔辛基廉价睡眠旅馆</v>
          </cell>
          <cell r="C182" t="str">
            <v>2301828</v>
          </cell>
          <cell r="D182" t="str">
            <v/>
          </cell>
          <cell r="E182" t="str">
            <v/>
          </cell>
          <cell r="F182" t="str">
            <v>496.77</v>
          </cell>
          <cell r="G182" t="str">
            <v>RMB</v>
          </cell>
          <cell r="H182" t="str">
            <v>1</v>
          </cell>
          <cell r="I182">
            <v>571</v>
          </cell>
        </row>
        <row r="183">
          <cell r="A183">
            <v>1336174</v>
          </cell>
          <cell r="B183" t="str">
            <v>博塔思屋塔酒店</v>
          </cell>
          <cell r="C183" t="str">
            <v>2262741</v>
          </cell>
          <cell r="D183" t="str">
            <v>167925</v>
          </cell>
          <cell r="E183" t="str">
            <v/>
          </cell>
          <cell r="F183" t="str">
            <v>277.65</v>
          </cell>
          <cell r="G183" t="str">
            <v>RMB</v>
          </cell>
          <cell r="H183" t="str">
            <v>1</v>
          </cell>
          <cell r="I183">
            <v>325</v>
          </cell>
        </row>
        <row r="184">
          <cell r="A184">
            <v>1329703</v>
          </cell>
          <cell r="B184" t="str">
            <v>贝斯特韦斯特伯爵酒店</v>
          </cell>
          <cell r="C184" t="str">
            <v>2235647</v>
          </cell>
          <cell r="D184" t="str">
            <v>28505</v>
          </cell>
          <cell r="E184" t="str">
            <v/>
          </cell>
          <cell r="F184" t="str">
            <v>5364.07</v>
          </cell>
          <cell r="G184" t="str">
            <v>RMB</v>
          </cell>
          <cell r="H184" t="str">
            <v>1</v>
          </cell>
          <cell r="I184">
            <v>6345.01</v>
          </cell>
        </row>
        <row r="185">
          <cell r="A185">
            <v>1341961</v>
          </cell>
          <cell r="B185" t="str">
            <v>维尔查马丁酒店</v>
          </cell>
          <cell r="C185" t="str">
            <v>2288725</v>
          </cell>
          <cell r="D185" t="str">
            <v>LOURDES</v>
          </cell>
          <cell r="E185" t="str">
            <v/>
          </cell>
          <cell r="F185" t="str">
            <v>1839.43</v>
          </cell>
          <cell r="G185" t="str">
            <v>RMB</v>
          </cell>
          <cell r="H185" t="str">
            <v>1</v>
          </cell>
          <cell r="I185">
            <v>2127</v>
          </cell>
        </row>
        <row r="186">
          <cell r="A186">
            <v>1345331</v>
          </cell>
          <cell r="B186" t="str">
            <v>维尔查马丁酒店</v>
          </cell>
          <cell r="C186" t="str">
            <v>2302964</v>
          </cell>
          <cell r="D186" t="str">
            <v/>
          </cell>
          <cell r="E186" t="str">
            <v/>
          </cell>
          <cell r="F186" t="str">
            <v>662.07</v>
          </cell>
          <cell r="G186" t="str">
            <v>RMB</v>
          </cell>
          <cell r="H186" t="str">
            <v>1</v>
          </cell>
          <cell r="I186">
            <v>761</v>
          </cell>
        </row>
        <row r="187">
          <cell r="A187">
            <v>1324247</v>
          </cell>
          <cell r="B187" t="str">
            <v>科尔多瓦拜里奥霍斯佩斯宫殿酒店</v>
          </cell>
          <cell r="C187" t="str">
            <v>2210423</v>
          </cell>
          <cell r="D187" t="str">
            <v>24291194</v>
          </cell>
          <cell r="E187" t="str">
            <v/>
          </cell>
          <cell r="F187" t="str">
            <v>2805.48</v>
          </cell>
          <cell r="G187" t="str">
            <v>RMB</v>
          </cell>
          <cell r="H187" t="str">
            <v>1</v>
          </cell>
          <cell r="I187">
            <v>3394</v>
          </cell>
        </row>
        <row r="188">
          <cell r="A188">
            <v>1323504</v>
          </cell>
          <cell r="B188" t="str">
            <v>库特佐梅迭姆酒店</v>
          </cell>
          <cell r="C188" t="str">
            <v>2206671</v>
          </cell>
          <cell r="D188" t="str">
            <v>168307</v>
          </cell>
          <cell r="E188" t="str">
            <v/>
          </cell>
          <cell r="F188" t="str">
            <v>2336.88</v>
          </cell>
          <cell r="G188" t="str">
            <v>RMB</v>
          </cell>
          <cell r="H188" t="str">
            <v>1</v>
          </cell>
          <cell r="I188">
            <v>2823</v>
          </cell>
        </row>
        <row r="189">
          <cell r="A189">
            <v>1345563</v>
          </cell>
          <cell r="B189" t="str">
            <v>法兰达北佛罗里达城市之家酒店</v>
          </cell>
          <cell r="C189" t="str">
            <v>2304021</v>
          </cell>
          <cell r="D189" t="str">
            <v/>
          </cell>
          <cell r="E189" t="str">
            <v/>
          </cell>
          <cell r="F189" t="str">
            <v>570.72</v>
          </cell>
          <cell r="G189" t="str">
            <v>RMB</v>
          </cell>
          <cell r="H189" t="str">
            <v>1</v>
          </cell>
          <cell r="I189">
            <v>656</v>
          </cell>
        </row>
        <row r="190">
          <cell r="A190">
            <v>1339204</v>
          </cell>
          <cell r="B190" t="str">
            <v>弗朗西斯科一世酒店</v>
          </cell>
          <cell r="C190" t="str">
            <v>2277058</v>
          </cell>
          <cell r="D190" t="str">
            <v>143392</v>
          </cell>
          <cell r="E190" t="str">
            <v/>
          </cell>
          <cell r="F190" t="str">
            <v>431.09</v>
          </cell>
          <cell r="G190" t="str">
            <v>RMB</v>
          </cell>
          <cell r="H190" t="str">
            <v>1</v>
          </cell>
          <cell r="I190">
            <v>499</v>
          </cell>
        </row>
        <row r="191">
          <cell r="A191">
            <v>1330638</v>
          </cell>
          <cell r="B191" t="str">
            <v>弗朗西斯科一世酒店</v>
          </cell>
          <cell r="C191" t="str">
            <v>2239328</v>
          </cell>
          <cell r="D191" t="str">
            <v>142842</v>
          </cell>
          <cell r="E191" t="str">
            <v/>
          </cell>
          <cell r="F191" t="str">
            <v>2432.37</v>
          </cell>
          <cell r="G191" t="str">
            <v>RMB</v>
          </cell>
          <cell r="H191" t="str">
            <v>1</v>
          </cell>
          <cell r="I191">
            <v>2866</v>
          </cell>
        </row>
        <row r="192">
          <cell r="A192">
            <v>1330403</v>
          </cell>
          <cell r="B192" t="str">
            <v>弗朗西斯科一世酒店</v>
          </cell>
          <cell r="C192" t="str">
            <v>2238577</v>
          </cell>
          <cell r="D192" t="str">
            <v>142835</v>
          </cell>
          <cell r="E192" t="str">
            <v/>
          </cell>
          <cell r="F192" t="str">
            <v>1537</v>
          </cell>
          <cell r="G192" t="str">
            <v>RMB</v>
          </cell>
          <cell r="H192" t="str">
            <v>1</v>
          </cell>
          <cell r="I192">
            <v>1811</v>
          </cell>
        </row>
        <row r="193">
          <cell r="A193">
            <v>1345552</v>
          </cell>
          <cell r="B193" t="str">
            <v>帕塞欧戴尔普艺酒店</v>
          </cell>
          <cell r="C193" t="str">
            <v>2303935</v>
          </cell>
          <cell r="D193" t="str">
            <v/>
          </cell>
          <cell r="E193" t="str">
            <v/>
          </cell>
          <cell r="F193" t="str">
            <v>1181.46</v>
          </cell>
          <cell r="G193" t="str">
            <v>RMB</v>
          </cell>
          <cell r="H193" t="str">
            <v>1</v>
          </cell>
          <cell r="I193">
            <v>1358</v>
          </cell>
        </row>
        <row r="194">
          <cell r="A194">
            <v>1309125</v>
          </cell>
          <cell r="B194" t="str">
            <v>帕塞欧戴尔普艺酒店</v>
          </cell>
          <cell r="C194" t="str">
            <v>2151494</v>
          </cell>
          <cell r="D194" t="str">
            <v>643719</v>
          </cell>
          <cell r="E194" t="str">
            <v/>
          </cell>
          <cell r="F194" t="str">
            <v>4558.91</v>
          </cell>
          <cell r="G194" t="str">
            <v>RMB</v>
          </cell>
          <cell r="H194" t="str">
            <v>1</v>
          </cell>
          <cell r="I194">
            <v>5602</v>
          </cell>
        </row>
        <row r="195">
          <cell r="A195">
            <v>1338013</v>
          </cell>
          <cell r="B195" t="str">
            <v>新马德里酒店</v>
          </cell>
          <cell r="C195" t="str">
            <v>2271348</v>
          </cell>
          <cell r="D195" t="str">
            <v>506053</v>
          </cell>
          <cell r="E195" t="str">
            <v/>
          </cell>
          <cell r="F195" t="str">
            <v>376.86</v>
          </cell>
          <cell r="G195" t="str">
            <v>RMB</v>
          </cell>
          <cell r="H195" t="str">
            <v>1</v>
          </cell>
          <cell r="I195">
            <v>440</v>
          </cell>
        </row>
        <row r="196">
          <cell r="A196">
            <v>1336501</v>
          </cell>
          <cell r="B196" t="str">
            <v>新马德里酒店</v>
          </cell>
          <cell r="C196" t="str">
            <v>2264154</v>
          </cell>
          <cell r="D196" t="str">
            <v>041/22641541</v>
          </cell>
          <cell r="E196" t="str">
            <v/>
          </cell>
          <cell r="F196" t="str">
            <v>760.33</v>
          </cell>
          <cell r="G196" t="str">
            <v>RMB</v>
          </cell>
          <cell r="H196" t="str">
            <v>1</v>
          </cell>
          <cell r="I196">
            <v>890</v>
          </cell>
        </row>
        <row r="197">
          <cell r="A197">
            <v>1327740</v>
          </cell>
          <cell r="B197" t="str">
            <v>卡斯蒂利亚美利亚酒店</v>
          </cell>
          <cell r="C197" t="str">
            <v>2226810</v>
          </cell>
          <cell r="D197" t="str">
            <v>10563222</v>
          </cell>
          <cell r="E197" t="str">
            <v/>
          </cell>
          <cell r="F197" t="str">
            <v>870.7</v>
          </cell>
          <cell r="G197" t="str">
            <v>RMB</v>
          </cell>
          <cell r="H197" t="str">
            <v>1</v>
          </cell>
          <cell r="I197">
            <v>1032</v>
          </cell>
        </row>
        <row r="198">
          <cell r="A198">
            <v>1305459</v>
          </cell>
          <cell r="B198" t="str">
            <v>HM海梅三世酒店</v>
          </cell>
          <cell r="C198" t="str">
            <v>2135335</v>
          </cell>
          <cell r="D198" t="str">
            <v>8717</v>
          </cell>
          <cell r="E198" t="str">
            <v/>
          </cell>
          <cell r="F198" t="str">
            <v>2482.08</v>
          </cell>
          <cell r="G198" t="str">
            <v>RMB</v>
          </cell>
          <cell r="H198" t="str">
            <v>1</v>
          </cell>
          <cell r="I198">
            <v>3056</v>
          </cell>
        </row>
        <row r="199">
          <cell r="A199">
            <v>1345921</v>
          </cell>
          <cell r="B199" t="str">
            <v>马德里希尔肯门美洲酒店</v>
          </cell>
          <cell r="C199" t="str">
            <v>2305701</v>
          </cell>
          <cell r="D199" t="str">
            <v/>
          </cell>
          <cell r="E199" t="str">
            <v/>
          </cell>
          <cell r="F199" t="str">
            <v>756.03</v>
          </cell>
          <cell r="G199" t="str">
            <v>RMB</v>
          </cell>
          <cell r="H199" t="str">
            <v>1</v>
          </cell>
          <cell r="I199">
            <v>868</v>
          </cell>
        </row>
        <row r="200">
          <cell r="A200">
            <v>1337282</v>
          </cell>
          <cell r="B200" t="str">
            <v>马德里希尔肯门美洲酒店</v>
          </cell>
          <cell r="C200" t="str">
            <v>2267814</v>
          </cell>
          <cell r="D200" t="str">
            <v/>
          </cell>
          <cell r="E200" t="str">
            <v/>
          </cell>
          <cell r="F200" t="str">
            <v>946.56</v>
          </cell>
          <cell r="G200" t="str">
            <v>RMB</v>
          </cell>
          <cell r="H200" t="str">
            <v>1</v>
          </cell>
          <cell r="I200">
            <v>1108</v>
          </cell>
        </row>
        <row r="201">
          <cell r="A201">
            <v>1326539</v>
          </cell>
          <cell r="B201" t="str">
            <v>马德里希尔肯门美洲酒店</v>
          </cell>
          <cell r="C201" t="str">
            <v>2221017</v>
          </cell>
          <cell r="D201" t="str">
            <v>8990275</v>
          </cell>
          <cell r="E201" t="str">
            <v/>
          </cell>
          <cell r="F201" t="str">
            <v>544.29</v>
          </cell>
          <cell r="G201" t="str">
            <v>RMB</v>
          </cell>
          <cell r="H201" t="str">
            <v>1</v>
          </cell>
          <cell r="I201">
            <v>652</v>
          </cell>
        </row>
        <row r="202">
          <cell r="A202">
            <v>1338374</v>
          </cell>
          <cell r="B202" t="str">
            <v>佳利昂G3公寓酒店</v>
          </cell>
          <cell r="C202" t="str">
            <v>2273002</v>
          </cell>
          <cell r="D202" t="str">
            <v/>
          </cell>
          <cell r="E202" t="str">
            <v/>
          </cell>
          <cell r="F202" t="str">
            <v>905.52</v>
          </cell>
          <cell r="G202" t="str">
            <v>RMB</v>
          </cell>
          <cell r="H202" t="str">
            <v>1</v>
          </cell>
          <cell r="I202">
            <v>1056</v>
          </cell>
        </row>
        <row r="203">
          <cell r="A203">
            <v>1322756</v>
          </cell>
          <cell r="B203" t="str">
            <v>帕哈阿维尼翁南贝斯特韦斯特酒店</v>
          </cell>
          <cell r="C203" t="str">
            <v>2202568</v>
          </cell>
          <cell r="D203" t="str">
            <v>41729062</v>
          </cell>
          <cell r="E203" t="str">
            <v/>
          </cell>
          <cell r="F203" t="str">
            <v>1143.81</v>
          </cell>
          <cell r="G203" t="str">
            <v>RMB</v>
          </cell>
          <cell r="H203" t="str">
            <v>1</v>
          </cell>
          <cell r="I203">
            <v>1392</v>
          </cell>
        </row>
        <row r="204">
          <cell r="A204">
            <v>1345061</v>
          </cell>
          <cell r="B204" t="str">
            <v>帕哈阿维尼翁南贝斯特韦斯特酒店</v>
          </cell>
          <cell r="C204" t="str">
            <v>2301658</v>
          </cell>
          <cell r="D204" t="str">
            <v>69848154</v>
          </cell>
          <cell r="E204" t="str">
            <v/>
          </cell>
          <cell r="F204" t="str">
            <v>783</v>
          </cell>
          <cell r="G204" t="str">
            <v>RMB</v>
          </cell>
          <cell r="H204" t="str">
            <v>1</v>
          </cell>
          <cell r="I204">
            <v>900</v>
          </cell>
        </row>
        <row r="205">
          <cell r="A205">
            <v>1313852</v>
          </cell>
          <cell r="B205" t="str">
            <v>比斯托酒店</v>
          </cell>
          <cell r="C205" t="str">
            <v>2170144</v>
          </cell>
          <cell r="D205" t="str">
            <v>Z1779K5X</v>
          </cell>
          <cell r="E205" t="str">
            <v/>
          </cell>
          <cell r="F205" t="str">
            <v>722.24</v>
          </cell>
          <cell r="G205" t="str">
            <v>RMB</v>
          </cell>
          <cell r="H205" t="str">
            <v>1</v>
          </cell>
          <cell r="I205">
            <v>881</v>
          </cell>
        </row>
        <row r="206">
          <cell r="A206">
            <v>1341406</v>
          </cell>
          <cell r="B206" t="str">
            <v>丹尼利酒店</v>
          </cell>
          <cell r="C206" t="str">
            <v>2286597</v>
          </cell>
          <cell r="D206" t="str">
            <v/>
          </cell>
          <cell r="E206" t="str">
            <v/>
          </cell>
          <cell r="F206" t="str">
            <v>844.75</v>
          </cell>
          <cell r="G206" t="str">
            <v>RMB</v>
          </cell>
          <cell r="H206" t="str">
            <v>1</v>
          </cell>
          <cell r="I206">
            <v>974</v>
          </cell>
        </row>
        <row r="207">
          <cell r="A207">
            <v>1343521</v>
          </cell>
          <cell r="B207" t="str">
            <v>丹尼利酒店</v>
          </cell>
          <cell r="C207" t="str">
            <v>2295201</v>
          </cell>
          <cell r="D207" t="str">
            <v/>
          </cell>
          <cell r="E207" t="str">
            <v/>
          </cell>
          <cell r="F207" t="str">
            <v>965.37</v>
          </cell>
          <cell r="G207" t="str">
            <v>RMB</v>
          </cell>
          <cell r="H207" t="str">
            <v>1</v>
          </cell>
          <cell r="I207">
            <v>1110</v>
          </cell>
        </row>
        <row r="208">
          <cell r="A208">
            <v>1343596</v>
          </cell>
          <cell r="B208" t="str">
            <v>亚维侬库尔蒂码头凯瑞德酒店</v>
          </cell>
          <cell r="C208" t="str">
            <v>2295410</v>
          </cell>
          <cell r="D208" t="str">
            <v>2313333617</v>
          </cell>
          <cell r="E208" t="str">
            <v/>
          </cell>
          <cell r="F208" t="str">
            <v>618.36</v>
          </cell>
          <cell r="G208" t="str">
            <v>RMB</v>
          </cell>
          <cell r="H208" t="str">
            <v>1</v>
          </cell>
          <cell r="I208">
            <v>711</v>
          </cell>
        </row>
        <row r="209">
          <cell r="A209">
            <v>1343372</v>
          </cell>
          <cell r="B209" t="str">
            <v>亚维侬豪华酒店</v>
          </cell>
          <cell r="C209" t="str">
            <v>2294483</v>
          </cell>
          <cell r="D209" t="str">
            <v/>
          </cell>
          <cell r="E209" t="str">
            <v/>
          </cell>
          <cell r="F209" t="str">
            <v>2482.12</v>
          </cell>
          <cell r="G209" t="str">
            <v>RMB</v>
          </cell>
          <cell r="H209" t="str">
            <v>1</v>
          </cell>
          <cell r="I209">
            <v>2854</v>
          </cell>
        </row>
        <row r="210">
          <cell r="A210">
            <v>1328314</v>
          </cell>
          <cell r="B210" t="str">
            <v>亚维侬豪华酒店</v>
          </cell>
          <cell r="C210" t="str">
            <v>2229601</v>
          </cell>
          <cell r="D210" t="str">
            <v>63838</v>
          </cell>
          <cell r="E210" t="str">
            <v/>
          </cell>
          <cell r="F210" t="str">
            <v>4986.07</v>
          </cell>
          <cell r="G210" t="str">
            <v>RMB</v>
          </cell>
          <cell r="H210" t="str">
            <v>1</v>
          </cell>
          <cell r="I210">
            <v>5893</v>
          </cell>
        </row>
        <row r="211">
          <cell r="A211">
            <v>1345646</v>
          </cell>
          <cell r="B211" t="str">
            <v>亚维侬豪华酒店</v>
          </cell>
          <cell r="C211" t="str">
            <v>2304369</v>
          </cell>
          <cell r="D211" t="str">
            <v/>
          </cell>
          <cell r="E211" t="str">
            <v/>
          </cell>
          <cell r="F211" t="str">
            <v>971.17</v>
          </cell>
          <cell r="G211" t="str">
            <v>RMB</v>
          </cell>
          <cell r="H211" t="str">
            <v>1</v>
          </cell>
          <cell r="I211">
            <v>1115</v>
          </cell>
        </row>
        <row r="212">
          <cell r="A212">
            <v>1324670</v>
          </cell>
          <cell r="B212" t="str">
            <v>亚维侬豪华酒店</v>
          </cell>
          <cell r="C212" t="str">
            <v>2212228</v>
          </cell>
          <cell r="D212" t="str">
            <v>63550</v>
          </cell>
          <cell r="E212" t="str">
            <v/>
          </cell>
          <cell r="F212" t="str">
            <v>1637.24</v>
          </cell>
          <cell r="G212" t="str">
            <v>RMB</v>
          </cell>
          <cell r="H212" t="str">
            <v>1</v>
          </cell>
          <cell r="I212">
            <v>1974</v>
          </cell>
        </row>
        <row r="213">
          <cell r="A213">
            <v>1329692</v>
          </cell>
          <cell r="B213" t="str">
            <v>亚维侬豪华酒店</v>
          </cell>
          <cell r="C213" t="str">
            <v>2235596</v>
          </cell>
          <cell r="D213" t="str">
            <v>63754</v>
          </cell>
          <cell r="E213" t="str">
            <v/>
          </cell>
          <cell r="F213" t="str">
            <v>1193.7</v>
          </cell>
          <cell r="G213" t="str">
            <v>RMB</v>
          </cell>
          <cell r="H213" t="str">
            <v>1</v>
          </cell>
          <cell r="I213">
            <v>1412</v>
          </cell>
        </row>
        <row r="214">
          <cell r="A214">
            <v>1339330</v>
          </cell>
          <cell r="B214" t="str">
            <v>亚维侬豪华酒店</v>
          </cell>
          <cell r="C214" t="str">
            <v>2277460</v>
          </cell>
          <cell r="D214" t="str">
            <v>64513</v>
          </cell>
          <cell r="E214" t="str">
            <v/>
          </cell>
          <cell r="F214" t="str">
            <v>938.2</v>
          </cell>
          <cell r="G214" t="str">
            <v>RMB</v>
          </cell>
          <cell r="H214" t="str">
            <v>1</v>
          </cell>
          <cell r="I214">
            <v>1086</v>
          </cell>
        </row>
        <row r="215">
          <cell r="A215">
            <v>1323128</v>
          </cell>
          <cell r="B215" t="str">
            <v>亚维侬豪华酒店</v>
          </cell>
          <cell r="C215" t="str">
            <v>2204343</v>
          </cell>
          <cell r="D215" t="str">
            <v/>
          </cell>
          <cell r="E215" t="str">
            <v/>
          </cell>
          <cell r="F215" t="str">
            <v>1215.42</v>
          </cell>
          <cell r="G215" t="str">
            <v>RMB</v>
          </cell>
          <cell r="H215" t="str">
            <v>1</v>
          </cell>
          <cell r="I215">
            <v>1477</v>
          </cell>
        </row>
        <row r="216">
          <cell r="A216">
            <v>1330396</v>
          </cell>
          <cell r="B216" t="str">
            <v>亚维侬豪华酒店</v>
          </cell>
          <cell r="C216" t="str">
            <v>2238537</v>
          </cell>
          <cell r="D216" t="str">
            <v>63973</v>
          </cell>
          <cell r="E216" t="str">
            <v/>
          </cell>
          <cell r="F216" t="str">
            <v>3020.52</v>
          </cell>
          <cell r="G216" t="str">
            <v>RMB</v>
          </cell>
          <cell r="H216" t="str">
            <v>1</v>
          </cell>
          <cell r="I216">
            <v>3559</v>
          </cell>
        </row>
        <row r="217">
          <cell r="A217">
            <v>1334875</v>
          </cell>
          <cell r="B217" t="str">
            <v>亚维侬豪华酒店</v>
          </cell>
          <cell r="C217" t="str">
            <v>2255855</v>
          </cell>
          <cell r="D217" t="str">
            <v/>
          </cell>
          <cell r="E217" t="str">
            <v/>
          </cell>
          <cell r="F217" t="str">
            <v>871.67</v>
          </cell>
          <cell r="G217" t="str">
            <v>RMB</v>
          </cell>
          <cell r="H217" t="str">
            <v>1</v>
          </cell>
          <cell r="I217">
            <v>1029</v>
          </cell>
        </row>
        <row r="218">
          <cell r="A218">
            <v>1316764</v>
          </cell>
          <cell r="B218" t="str">
            <v>梅斯特拉萨酒店</v>
          </cell>
          <cell r="C218" t="str">
            <v>2181564</v>
          </cell>
          <cell r="D218" t="str">
            <v>110416</v>
          </cell>
          <cell r="E218" t="str">
            <v/>
          </cell>
          <cell r="F218" t="str">
            <v>1772.1</v>
          </cell>
          <cell r="G218" t="str">
            <v>RMB</v>
          </cell>
          <cell r="H218" t="str">
            <v>1</v>
          </cell>
          <cell r="I218">
            <v>2164</v>
          </cell>
        </row>
        <row r="219">
          <cell r="A219">
            <v>1340826</v>
          </cell>
          <cell r="B219" t="str">
            <v>维多利亚花园公寓式酒店</v>
          </cell>
          <cell r="C219" t="str">
            <v>2283733</v>
          </cell>
          <cell r="D219" t="str">
            <v/>
          </cell>
          <cell r="E219" t="str">
            <v/>
          </cell>
          <cell r="F219" t="str">
            <v>572.88</v>
          </cell>
          <cell r="G219" t="str">
            <v>RMB</v>
          </cell>
          <cell r="H219" t="str">
            <v>1</v>
          </cell>
          <cell r="I219">
            <v>660</v>
          </cell>
        </row>
        <row r="220">
          <cell r="A220">
            <v>1339657</v>
          </cell>
          <cell r="B220" t="str">
            <v>戴高乐机场舒适酒店</v>
          </cell>
          <cell r="C220" t="str">
            <v>2278862</v>
          </cell>
          <cell r="D220" t="str">
            <v>18203000015</v>
          </cell>
          <cell r="E220" t="str">
            <v/>
          </cell>
          <cell r="F220" t="str">
            <v>279.9</v>
          </cell>
          <cell r="G220" t="str">
            <v>RMB</v>
          </cell>
          <cell r="H220" t="str">
            <v>1</v>
          </cell>
          <cell r="I220">
            <v>324</v>
          </cell>
        </row>
        <row r="221">
          <cell r="A221">
            <v>1332758</v>
          </cell>
          <cell r="B221" t="str">
            <v>圣埃斯特万宫酒店</v>
          </cell>
          <cell r="C221" t="str">
            <v>2246991</v>
          </cell>
          <cell r="D221" t="str">
            <v/>
          </cell>
          <cell r="E221" t="str">
            <v/>
          </cell>
          <cell r="F221" t="str">
            <v>1001.49</v>
          </cell>
          <cell r="G221" t="str">
            <v>RMB</v>
          </cell>
          <cell r="H221" t="str">
            <v>1</v>
          </cell>
          <cell r="I221">
            <v>1181</v>
          </cell>
        </row>
        <row r="222">
          <cell r="A222">
            <v>1342445</v>
          </cell>
          <cell r="B222" t="str">
            <v>巴黎戴高乐机场贝斯特韦斯特酒店</v>
          </cell>
          <cell r="C222" t="str">
            <v>2290396</v>
          </cell>
          <cell r="D222" t="str">
            <v>058258</v>
          </cell>
          <cell r="E222" t="str">
            <v/>
          </cell>
          <cell r="F222" t="str">
            <v>595.97</v>
          </cell>
          <cell r="G222" t="str">
            <v>RMB</v>
          </cell>
          <cell r="H222" t="str">
            <v>1</v>
          </cell>
          <cell r="I222">
            <v>687</v>
          </cell>
        </row>
        <row r="223">
          <cell r="A223">
            <v>1333422</v>
          </cell>
          <cell r="B223" t="str">
            <v>巴黎戴高乐机场贝斯特韦斯特酒店</v>
          </cell>
          <cell r="C223" t="str">
            <v>2249356</v>
          </cell>
          <cell r="D223" t="str">
            <v>54210</v>
          </cell>
          <cell r="E223" t="str">
            <v/>
          </cell>
          <cell r="F223" t="str">
            <v>6446.5</v>
          </cell>
          <cell r="G223" t="str">
            <v>RMB</v>
          </cell>
          <cell r="H223" t="str">
            <v>1</v>
          </cell>
          <cell r="I223">
            <v>7602</v>
          </cell>
        </row>
        <row r="224">
          <cell r="A224">
            <v>1341622</v>
          </cell>
          <cell r="B224" t="str">
            <v>巴黎戴高乐机场凯悦酒店</v>
          </cell>
          <cell r="C224" t="str">
            <v>2287287</v>
          </cell>
          <cell r="D224" t="str">
            <v/>
          </cell>
          <cell r="E224" t="str">
            <v/>
          </cell>
          <cell r="F224" t="str">
            <v>689.5</v>
          </cell>
          <cell r="G224" t="str">
            <v>RMB</v>
          </cell>
          <cell r="H224" t="str">
            <v>1</v>
          </cell>
          <cell r="I224">
            <v>795</v>
          </cell>
        </row>
        <row r="225">
          <cell r="A225">
            <v>1339938</v>
          </cell>
          <cell r="B225" t="str">
            <v>巴黎戴高乐机场凯悦酒店</v>
          </cell>
          <cell r="C225" t="str">
            <v>2279925</v>
          </cell>
          <cell r="D225" t="str">
            <v>2279925</v>
          </cell>
          <cell r="E225" t="str">
            <v/>
          </cell>
          <cell r="F225" t="str">
            <v>1230.19</v>
          </cell>
          <cell r="G225" t="str">
            <v>RMB</v>
          </cell>
          <cell r="H225" t="str">
            <v>1</v>
          </cell>
          <cell r="I225">
            <v>1424</v>
          </cell>
        </row>
        <row r="226">
          <cell r="A226">
            <v>1339603</v>
          </cell>
          <cell r="B226" t="str">
            <v>巴黎戴高乐机场宜必思尚品酒店</v>
          </cell>
          <cell r="C226" t="str">
            <v>2278523</v>
          </cell>
          <cell r="D226" t="str">
            <v>815</v>
          </cell>
          <cell r="E226" t="str">
            <v/>
          </cell>
          <cell r="F226" t="str">
            <v>429.36</v>
          </cell>
          <cell r="G226" t="str">
            <v>RMB</v>
          </cell>
          <cell r="H226" t="str">
            <v>1</v>
          </cell>
          <cell r="I226">
            <v>497</v>
          </cell>
        </row>
        <row r="227">
          <cell r="A227">
            <v>1340036</v>
          </cell>
          <cell r="B227" t="str">
            <v>巴黎戴高乐机场宜必思尚品酒店</v>
          </cell>
          <cell r="C227" t="str">
            <v>2280310</v>
          </cell>
          <cell r="D227" t="str">
            <v>1017779</v>
          </cell>
          <cell r="E227" t="str">
            <v/>
          </cell>
          <cell r="F227" t="str">
            <v>524.39</v>
          </cell>
          <cell r="G227" t="str">
            <v>RMB</v>
          </cell>
          <cell r="H227" t="str">
            <v>1</v>
          </cell>
          <cell r="I227">
            <v>607</v>
          </cell>
        </row>
        <row r="228">
          <cell r="A228">
            <v>1340557</v>
          </cell>
          <cell r="B228" t="str">
            <v>巴黎戴高乐机场宜必思尚品酒店</v>
          </cell>
          <cell r="C228" t="str">
            <v>2282578</v>
          </cell>
          <cell r="D228" t="str">
            <v>1018339</v>
          </cell>
          <cell r="E228" t="str">
            <v/>
          </cell>
          <cell r="F228" t="str">
            <v>526.88</v>
          </cell>
          <cell r="G228" t="str">
            <v>RMB</v>
          </cell>
          <cell r="H228" t="str">
            <v>1</v>
          </cell>
          <cell r="I228">
            <v>607</v>
          </cell>
        </row>
        <row r="229">
          <cell r="A229">
            <v>1331731</v>
          </cell>
          <cell r="B229" t="str">
            <v>巴黎戴高乐机场宜必思尚品酒店</v>
          </cell>
          <cell r="C229" t="str">
            <v>2243190</v>
          </cell>
          <cell r="D229" t="str">
            <v/>
          </cell>
          <cell r="E229" t="str">
            <v/>
          </cell>
          <cell r="F229" t="str">
            <v>584.84</v>
          </cell>
          <cell r="G229" t="str">
            <v>RMB</v>
          </cell>
          <cell r="H229" t="str">
            <v>1</v>
          </cell>
          <cell r="I229">
            <v>690</v>
          </cell>
        </row>
        <row r="230">
          <cell r="A230">
            <v>1328715</v>
          </cell>
          <cell r="B230" t="str">
            <v>巴黎戴高乐机场宜必思尚品酒店</v>
          </cell>
          <cell r="C230" t="str">
            <v>2231058</v>
          </cell>
          <cell r="D230" t="str">
            <v>F1014218</v>
          </cell>
          <cell r="E230" t="str">
            <v/>
          </cell>
          <cell r="F230" t="str">
            <v>506.39</v>
          </cell>
          <cell r="G230" t="str">
            <v>RMB</v>
          </cell>
          <cell r="H230" t="str">
            <v>1</v>
          </cell>
          <cell r="I230">
            <v>599</v>
          </cell>
        </row>
        <row r="231">
          <cell r="A231">
            <v>1325873</v>
          </cell>
          <cell r="B231" t="str">
            <v>巴黎戴高乐机场宜必思尚品酒店</v>
          </cell>
          <cell r="C231" t="str">
            <v>2217638</v>
          </cell>
          <cell r="D231" t="str">
            <v>s1013201</v>
          </cell>
          <cell r="E231" t="str">
            <v/>
          </cell>
          <cell r="F231" t="str">
            <v>570</v>
          </cell>
          <cell r="G231" t="str">
            <v>RMB</v>
          </cell>
          <cell r="H231" t="str">
            <v>1</v>
          </cell>
          <cell r="I231">
            <v>686</v>
          </cell>
        </row>
        <row r="232">
          <cell r="A232">
            <v>1325388</v>
          </cell>
          <cell r="B232" t="str">
            <v>巴黎戴高乐机场宜必思尚品酒店</v>
          </cell>
          <cell r="C232" t="str">
            <v>2215523</v>
          </cell>
          <cell r="D232" t="str">
            <v>1013217</v>
          </cell>
          <cell r="E232" t="str">
            <v/>
          </cell>
          <cell r="F232" t="str">
            <v>498.54</v>
          </cell>
          <cell r="G232" t="str">
            <v>RMB</v>
          </cell>
          <cell r="H232" t="str">
            <v>1</v>
          </cell>
          <cell r="I232">
            <v>600</v>
          </cell>
        </row>
        <row r="233">
          <cell r="A233">
            <v>1339536</v>
          </cell>
          <cell r="B233" t="str">
            <v>巴黎戴高乐机场宜必思尚品酒店</v>
          </cell>
          <cell r="C233" t="str">
            <v>2278261</v>
          </cell>
          <cell r="D233" t="str">
            <v>0815</v>
          </cell>
          <cell r="E233" t="str">
            <v/>
          </cell>
          <cell r="F233" t="str">
            <v>524.39</v>
          </cell>
          <cell r="G233" t="str">
            <v>RMB</v>
          </cell>
          <cell r="H233" t="str">
            <v>1</v>
          </cell>
          <cell r="I233">
            <v>607</v>
          </cell>
        </row>
        <row r="234">
          <cell r="A234">
            <v>1339658</v>
          </cell>
          <cell r="B234" t="str">
            <v>巴黎戴高乐机场宜必思尚品酒店</v>
          </cell>
          <cell r="C234" t="str">
            <v>2278867</v>
          </cell>
          <cell r="D234" t="str">
            <v>1017996</v>
          </cell>
          <cell r="E234" t="str">
            <v/>
          </cell>
          <cell r="F234" t="str">
            <v>524.39</v>
          </cell>
          <cell r="G234" t="str">
            <v>RMB</v>
          </cell>
          <cell r="H234" t="str">
            <v>1</v>
          </cell>
          <cell r="I234">
            <v>607</v>
          </cell>
        </row>
        <row r="235">
          <cell r="A235">
            <v>1341136</v>
          </cell>
          <cell r="B235" t="str">
            <v>巴黎戴高乐机场宜必思尚品酒店</v>
          </cell>
          <cell r="C235" t="str">
            <v>2285416</v>
          </cell>
          <cell r="D235" t="str">
            <v>FF1018666 1018665</v>
          </cell>
          <cell r="E235" t="str">
            <v/>
          </cell>
          <cell r="F235" t="str">
            <v>1059.84</v>
          </cell>
          <cell r="G235" t="str">
            <v>RMB</v>
          </cell>
          <cell r="H235" t="str">
            <v>1</v>
          </cell>
          <cell r="I235">
            <v>1222</v>
          </cell>
        </row>
        <row r="236">
          <cell r="A236">
            <v>1332188</v>
          </cell>
          <cell r="B236" t="str">
            <v>巴黎戴高乐机场宜必思尚品酒店</v>
          </cell>
          <cell r="C236" t="str">
            <v>2245016</v>
          </cell>
          <cell r="D236" t="str">
            <v>OK</v>
          </cell>
          <cell r="E236" t="str">
            <v/>
          </cell>
          <cell r="F236" t="str">
            <v>511.95</v>
          </cell>
          <cell r="G236" t="str">
            <v>RMB</v>
          </cell>
          <cell r="H236" t="str">
            <v>1</v>
          </cell>
          <cell r="I236">
            <v>604</v>
          </cell>
        </row>
        <row r="237">
          <cell r="A237">
            <v>1332828</v>
          </cell>
          <cell r="B237" t="str">
            <v>巴黎戴高乐机场宜必思尚品酒店</v>
          </cell>
          <cell r="C237" t="str">
            <v>2247220</v>
          </cell>
          <cell r="D237" t="str">
            <v>f1015059</v>
          </cell>
          <cell r="E237" t="str">
            <v/>
          </cell>
          <cell r="F237" t="str">
            <v>501.17</v>
          </cell>
          <cell r="G237" t="str">
            <v>RMB</v>
          </cell>
          <cell r="H237" t="str">
            <v>1</v>
          </cell>
          <cell r="I237">
            <v>591</v>
          </cell>
        </row>
        <row r="238">
          <cell r="A238">
            <v>1328867</v>
          </cell>
          <cell r="B238" t="str">
            <v>巴黎戴高乐机场宜必思尚品酒店</v>
          </cell>
          <cell r="C238" t="str">
            <v>2231931</v>
          </cell>
          <cell r="D238" t="str">
            <v>1014048</v>
          </cell>
          <cell r="E238" t="str">
            <v/>
          </cell>
          <cell r="F238" t="str">
            <v>506.39</v>
          </cell>
          <cell r="G238" t="str">
            <v>RMB</v>
          </cell>
          <cell r="H238" t="str">
            <v>1</v>
          </cell>
          <cell r="I238">
            <v>599</v>
          </cell>
        </row>
        <row r="239">
          <cell r="A239">
            <v>1310049</v>
          </cell>
          <cell r="B239" t="str">
            <v>巴黎戴高乐机场鲁瓦西宜必思尚品酒店</v>
          </cell>
          <cell r="C239" t="str">
            <v>2155449</v>
          </cell>
          <cell r="D239" t="str">
            <v>8231SGC590</v>
          </cell>
          <cell r="E239" t="str">
            <v/>
          </cell>
          <cell r="F239" t="str">
            <v>592.45</v>
          </cell>
          <cell r="G239" t="str">
            <v>RMB</v>
          </cell>
          <cell r="H239" t="str">
            <v>1</v>
          </cell>
          <cell r="I239">
            <v>728</v>
          </cell>
        </row>
        <row r="240">
          <cell r="A240">
            <v>1322123</v>
          </cell>
          <cell r="B240" t="str">
            <v>巴黎戴高乐机场诺富特酒店</v>
          </cell>
          <cell r="C240" t="str">
            <v>2200714</v>
          </cell>
          <cell r="D240" t="str">
            <v>1014SGC792</v>
          </cell>
          <cell r="E240" t="str">
            <v/>
          </cell>
          <cell r="F240" t="str">
            <v>868.43</v>
          </cell>
          <cell r="G240" t="str">
            <v>RMB</v>
          </cell>
          <cell r="H240" t="str">
            <v>1</v>
          </cell>
          <cell r="I240">
            <v>1057</v>
          </cell>
        </row>
        <row r="241">
          <cell r="A241">
            <v>1345643</v>
          </cell>
          <cell r="B241" t="str">
            <v>铂尔曼巴黎戴高乐机场酒店</v>
          </cell>
          <cell r="C241" t="str">
            <v>2304350</v>
          </cell>
          <cell r="D241" t="str">
            <v/>
          </cell>
          <cell r="E241" t="str">
            <v/>
          </cell>
          <cell r="F241" t="str">
            <v>5994.22</v>
          </cell>
          <cell r="G241" t="str">
            <v>RMB</v>
          </cell>
          <cell r="H241" t="str">
            <v>1</v>
          </cell>
          <cell r="I241">
            <v>6882</v>
          </cell>
        </row>
        <row r="242">
          <cell r="A242">
            <v>1343870</v>
          </cell>
          <cell r="B242" t="str">
            <v>铂尔曼巴黎戴高乐机场酒店</v>
          </cell>
          <cell r="C242" t="str">
            <v>2296396</v>
          </cell>
          <cell r="D242" t="str">
            <v>GNPLDMRN</v>
          </cell>
          <cell r="E242" t="str">
            <v/>
          </cell>
          <cell r="F242" t="str">
            <v>997.55</v>
          </cell>
          <cell r="G242" t="str">
            <v>RMB</v>
          </cell>
          <cell r="H242" t="str">
            <v>1</v>
          </cell>
          <cell r="I242">
            <v>1147</v>
          </cell>
        </row>
        <row r="243">
          <cell r="A243">
            <v>1344260</v>
          </cell>
          <cell r="B243" t="str">
            <v>布莱顿水滨吉瑞斯旅馆</v>
          </cell>
          <cell r="C243" t="str">
            <v>2298168</v>
          </cell>
          <cell r="D243" t="str">
            <v>358941057,,358941056</v>
          </cell>
          <cell r="E243" t="str">
            <v/>
          </cell>
          <cell r="F243" t="str">
            <v>1266.28</v>
          </cell>
          <cell r="G243" t="str">
            <v>RMB</v>
          </cell>
          <cell r="H243" t="str">
            <v>1</v>
          </cell>
          <cell r="I243">
            <v>1456</v>
          </cell>
        </row>
        <row r="244">
          <cell r="A244">
            <v>1326206</v>
          </cell>
          <cell r="B244" t="str">
            <v>布莱顿水滨吉瑞斯旅馆</v>
          </cell>
          <cell r="C244" t="str">
            <v>2219372</v>
          </cell>
          <cell r="D244" t="str">
            <v>358665134</v>
          </cell>
          <cell r="E244" t="str">
            <v/>
          </cell>
          <cell r="F244" t="str">
            <v>2503.49</v>
          </cell>
          <cell r="G244" t="str">
            <v>RMB</v>
          </cell>
          <cell r="H244" t="str">
            <v>1</v>
          </cell>
          <cell r="I244">
            <v>3012.99</v>
          </cell>
        </row>
        <row r="245">
          <cell r="A245">
            <v>1341331</v>
          </cell>
          <cell r="B245" t="str">
            <v>塞维利亚美洲酒店</v>
          </cell>
          <cell r="C245" t="str">
            <v>2286330</v>
          </cell>
          <cell r="D245" t="str">
            <v/>
          </cell>
          <cell r="E245" t="str">
            <v/>
          </cell>
          <cell r="F245" t="str">
            <v>1627.05</v>
          </cell>
          <cell r="G245" t="str">
            <v>RMB</v>
          </cell>
          <cell r="H245" t="str">
            <v>1</v>
          </cell>
          <cell r="I245">
            <v>1876</v>
          </cell>
        </row>
        <row r="246">
          <cell r="A246">
            <v>1339971</v>
          </cell>
          <cell r="B246" t="str">
            <v>塞维利亚美洲酒店</v>
          </cell>
          <cell r="C246" t="str">
            <v>2280016</v>
          </cell>
          <cell r="D246" t="str">
            <v/>
          </cell>
          <cell r="E246" t="str">
            <v/>
          </cell>
          <cell r="F246" t="str">
            <v>1646.59</v>
          </cell>
          <cell r="G246" t="str">
            <v>RMB</v>
          </cell>
          <cell r="H246" t="str">
            <v>1</v>
          </cell>
          <cell r="I246">
            <v>1906</v>
          </cell>
        </row>
        <row r="247">
          <cell r="A247">
            <v>1342961</v>
          </cell>
          <cell r="B247" t="str">
            <v>塞维利亚美洲酒店</v>
          </cell>
          <cell r="C247" t="str">
            <v>2292536</v>
          </cell>
          <cell r="D247" t="str">
            <v/>
          </cell>
          <cell r="E247" t="str">
            <v/>
          </cell>
          <cell r="F247" t="str">
            <v>811.11</v>
          </cell>
          <cell r="G247" t="str">
            <v>RMB</v>
          </cell>
          <cell r="H247" t="str">
            <v>1</v>
          </cell>
          <cell r="I247">
            <v>935</v>
          </cell>
        </row>
        <row r="248">
          <cell r="A248">
            <v>1328912</v>
          </cell>
          <cell r="B248" t="str">
            <v>塞维利亚美洲酒店</v>
          </cell>
          <cell r="C248" t="str">
            <v>2232089</v>
          </cell>
          <cell r="D248" t="str">
            <v>52844</v>
          </cell>
          <cell r="E248" t="str">
            <v/>
          </cell>
          <cell r="F248" t="str">
            <v>491.18</v>
          </cell>
          <cell r="G248" t="str">
            <v>RMB</v>
          </cell>
          <cell r="H248" t="str">
            <v>1</v>
          </cell>
          <cell r="I248">
            <v>581</v>
          </cell>
        </row>
        <row r="249">
          <cell r="A249">
            <v>1341287</v>
          </cell>
          <cell r="B249" t="str">
            <v>塞维利亚德比酒店</v>
          </cell>
          <cell r="C249" t="str">
            <v>2286199</v>
          </cell>
          <cell r="D249" t="str">
            <v/>
          </cell>
          <cell r="E249" t="str">
            <v/>
          </cell>
          <cell r="F249" t="str">
            <v>629.66</v>
          </cell>
          <cell r="G249" t="str">
            <v>RMB</v>
          </cell>
          <cell r="H249" t="str">
            <v>1</v>
          </cell>
          <cell r="I249">
            <v>726</v>
          </cell>
        </row>
        <row r="250">
          <cell r="A250">
            <v>1327761</v>
          </cell>
          <cell r="B250" t="str">
            <v>塞维利亚德比酒店</v>
          </cell>
          <cell r="C250" t="str">
            <v>2226908</v>
          </cell>
          <cell r="D250" t="str">
            <v>45546</v>
          </cell>
          <cell r="E250" t="str">
            <v/>
          </cell>
          <cell r="F250" t="str">
            <v>731.49</v>
          </cell>
          <cell r="G250" t="str">
            <v>RMB</v>
          </cell>
          <cell r="H250" t="str">
            <v>1</v>
          </cell>
          <cell r="I250">
            <v>867</v>
          </cell>
        </row>
        <row r="251">
          <cell r="A251">
            <v>1297544</v>
          </cell>
          <cell r="B251" t="str">
            <v>塞维利亚德比酒店</v>
          </cell>
          <cell r="C251" t="str">
            <v>2097075</v>
          </cell>
          <cell r="D251" t="str">
            <v>041/2097075</v>
          </cell>
          <cell r="E251" t="str">
            <v/>
          </cell>
          <cell r="F251" t="str">
            <v>992.32</v>
          </cell>
          <cell r="G251" t="str">
            <v>RMB</v>
          </cell>
          <cell r="H251" t="str">
            <v>1</v>
          </cell>
          <cell r="I251">
            <v>1239</v>
          </cell>
        </row>
        <row r="252">
          <cell r="A252">
            <v>1330439</v>
          </cell>
          <cell r="B252" t="str">
            <v>玛利亚多娜酒店</v>
          </cell>
          <cell r="C252" t="str">
            <v>2238659</v>
          </cell>
          <cell r="D252" t="str">
            <v>103494</v>
          </cell>
          <cell r="E252" t="str">
            <v/>
          </cell>
          <cell r="F252" t="str">
            <v>689.14</v>
          </cell>
          <cell r="G252" t="str">
            <v>RMB</v>
          </cell>
          <cell r="H252" t="str">
            <v>1</v>
          </cell>
          <cell r="I252">
            <v>812</v>
          </cell>
        </row>
        <row r="253">
          <cell r="A253">
            <v>1333062</v>
          </cell>
          <cell r="B253" t="str">
            <v>玛利亚多娜酒店</v>
          </cell>
          <cell r="C253" t="str">
            <v>2248100</v>
          </cell>
          <cell r="D253" t="str">
            <v>103603</v>
          </cell>
          <cell r="E253" t="str">
            <v/>
          </cell>
          <cell r="F253" t="str">
            <v>1079.5</v>
          </cell>
          <cell r="G253" t="str">
            <v>RMB</v>
          </cell>
          <cell r="H253" t="str">
            <v>1</v>
          </cell>
          <cell r="I253">
            <v>1273</v>
          </cell>
        </row>
        <row r="254">
          <cell r="A254">
            <v>1327847</v>
          </cell>
          <cell r="B254" t="str">
            <v>穆里略酒店</v>
          </cell>
          <cell r="C254" t="str">
            <v>2227411</v>
          </cell>
          <cell r="D254" t="str">
            <v>297658</v>
          </cell>
          <cell r="E254" t="str">
            <v/>
          </cell>
          <cell r="F254" t="str">
            <v>729.34</v>
          </cell>
          <cell r="G254" t="str">
            <v>RMB</v>
          </cell>
          <cell r="H254" t="str">
            <v>1</v>
          </cell>
          <cell r="I254">
            <v>862</v>
          </cell>
        </row>
        <row r="255">
          <cell r="A255">
            <v>1334064</v>
          </cell>
          <cell r="B255" t="str">
            <v>巴黎迪斯尼乐园维也纳梦幻城堡酒店</v>
          </cell>
          <cell r="C255" t="str">
            <v>2252426</v>
          </cell>
          <cell r="D255" t="str">
            <v>507.555</v>
          </cell>
          <cell r="E255" t="str">
            <v/>
          </cell>
          <cell r="F255" t="str">
            <v>3365.73</v>
          </cell>
          <cell r="G255" t="str">
            <v>RMB</v>
          </cell>
          <cell r="H255" t="str">
            <v>1</v>
          </cell>
          <cell r="I255">
            <v>3985</v>
          </cell>
        </row>
        <row r="256">
          <cell r="A256">
            <v>1341689</v>
          </cell>
          <cell r="B256" t="str">
            <v>巴黎迪斯尼乐园维也纳梦幻城堡酒店</v>
          </cell>
          <cell r="C256" t="str">
            <v>2287520</v>
          </cell>
          <cell r="D256" t="str">
            <v/>
          </cell>
          <cell r="E256" t="str">
            <v/>
          </cell>
          <cell r="F256" t="str">
            <v>5135.18</v>
          </cell>
          <cell r="G256" t="str">
            <v>RMB</v>
          </cell>
          <cell r="H256" t="str">
            <v>1</v>
          </cell>
          <cell r="I256">
            <v>5938</v>
          </cell>
        </row>
        <row r="257">
          <cell r="A257">
            <v>1318847</v>
          </cell>
          <cell r="B257" t="str">
            <v>塞维利亚薇安拉比达酒店</v>
          </cell>
          <cell r="C257" t="str">
            <v>2188260</v>
          </cell>
          <cell r="D257" t="str">
            <v>4246789</v>
          </cell>
          <cell r="E257" t="str">
            <v/>
          </cell>
          <cell r="F257" t="str">
            <v>2075.52</v>
          </cell>
          <cell r="G257" t="str">
            <v>RMB</v>
          </cell>
          <cell r="H257" t="str">
            <v>1</v>
          </cell>
          <cell r="I257">
            <v>2537</v>
          </cell>
        </row>
        <row r="258">
          <cell r="A258">
            <v>1315460</v>
          </cell>
          <cell r="B258" t="str">
            <v>巴黎迪士尼乐园住宿加早餐酒店</v>
          </cell>
          <cell r="C258" t="str">
            <v>2176661</v>
          </cell>
          <cell r="D258" t="str">
            <v>16697914</v>
          </cell>
          <cell r="E258" t="str">
            <v/>
          </cell>
          <cell r="F258" t="str">
            <v>1844.78</v>
          </cell>
          <cell r="G258" t="str">
            <v>RMB</v>
          </cell>
          <cell r="H258" t="str">
            <v>1</v>
          </cell>
          <cell r="I258">
            <v>2250</v>
          </cell>
        </row>
        <row r="259">
          <cell r="A259">
            <v>1328097</v>
          </cell>
          <cell r="B259" t="str">
            <v>巴黎赛里斯马恩河谷欧洲谷阿德吉奥公寓式酒店</v>
          </cell>
          <cell r="C259" t="str">
            <v>2228456</v>
          </cell>
          <cell r="D259" t="str">
            <v>547961</v>
          </cell>
          <cell r="E259" t="str">
            <v/>
          </cell>
          <cell r="F259" t="str">
            <v>1295.38</v>
          </cell>
          <cell r="G259" t="str">
            <v>RMB</v>
          </cell>
          <cell r="H259" t="str">
            <v>1</v>
          </cell>
          <cell r="I259">
            <v>1531</v>
          </cell>
        </row>
        <row r="260">
          <cell r="A260">
            <v>1331562</v>
          </cell>
          <cell r="B260" t="str">
            <v>穆里略公寓</v>
          </cell>
          <cell r="C260" t="str">
            <v>2242411</v>
          </cell>
          <cell r="D260" t="str">
            <v/>
          </cell>
          <cell r="E260" t="str">
            <v/>
          </cell>
          <cell r="F260" t="str">
            <v>398.28</v>
          </cell>
          <cell r="G260" t="str">
            <v>RMB</v>
          </cell>
          <cell r="H260" t="str">
            <v>1</v>
          </cell>
          <cell r="I260">
            <v>470</v>
          </cell>
        </row>
        <row r="261">
          <cell r="A261">
            <v>1311382</v>
          </cell>
          <cell r="B261" t="str">
            <v>探索者巴黎迪士尼酒店</v>
          </cell>
          <cell r="C261" t="str">
            <v>2161381</v>
          </cell>
          <cell r="D261" t="str">
            <v>270706</v>
          </cell>
          <cell r="E261" t="str">
            <v/>
          </cell>
          <cell r="F261" t="str">
            <v>2682.18</v>
          </cell>
          <cell r="G261" t="str">
            <v>RMB</v>
          </cell>
          <cell r="H261" t="str">
            <v>1</v>
          </cell>
          <cell r="I261">
            <v>3289</v>
          </cell>
        </row>
        <row r="262">
          <cell r="A262">
            <v>1311278</v>
          </cell>
          <cell r="B262" t="str">
            <v>探索者巴黎迪士尼酒店</v>
          </cell>
          <cell r="C262" t="str">
            <v>2160842</v>
          </cell>
          <cell r="D262" t="str">
            <v>270704</v>
          </cell>
          <cell r="E262" t="str">
            <v/>
          </cell>
          <cell r="F262" t="str">
            <v>2682.18</v>
          </cell>
          <cell r="G262" t="str">
            <v>RMB</v>
          </cell>
          <cell r="H262" t="str">
            <v>1</v>
          </cell>
          <cell r="I262">
            <v>3289</v>
          </cell>
        </row>
        <row r="263">
          <cell r="A263">
            <v>1311246</v>
          </cell>
          <cell r="B263" t="str">
            <v>探索者巴黎迪士尼酒店</v>
          </cell>
          <cell r="C263" t="str">
            <v>2160686</v>
          </cell>
          <cell r="D263" t="str">
            <v>270703</v>
          </cell>
          <cell r="E263" t="str">
            <v/>
          </cell>
          <cell r="F263" t="str">
            <v>2455.47</v>
          </cell>
          <cell r="G263" t="str">
            <v>RMB</v>
          </cell>
          <cell r="H263" t="str">
            <v>1</v>
          </cell>
          <cell r="I263">
            <v>3011</v>
          </cell>
        </row>
        <row r="264">
          <cell r="A264">
            <v>1301768</v>
          </cell>
          <cell r="B264" t="str">
            <v>爱丁堡朱丽斯酒店</v>
          </cell>
          <cell r="C264" t="str">
            <v>2117542</v>
          </cell>
          <cell r="D264" t="str">
            <v>358251820</v>
          </cell>
          <cell r="E264" t="str">
            <v/>
          </cell>
          <cell r="F264" t="str">
            <v>2818.76</v>
          </cell>
          <cell r="G264" t="str">
            <v>RMB</v>
          </cell>
          <cell r="H264" t="str">
            <v>1</v>
          </cell>
          <cell r="I264">
            <v>3489</v>
          </cell>
        </row>
        <row r="265">
          <cell r="A265">
            <v>1332244</v>
          </cell>
          <cell r="B265" t="str">
            <v>伦敦希思罗机场莱昂纳多酒店</v>
          </cell>
          <cell r="C265" t="str">
            <v>2245210</v>
          </cell>
          <cell r="D265" t="str">
            <v>188681</v>
          </cell>
          <cell r="E265" t="str">
            <v/>
          </cell>
          <cell r="F265" t="str">
            <v>1312.93</v>
          </cell>
          <cell r="G265" t="str">
            <v>RMB</v>
          </cell>
          <cell r="H265" t="str">
            <v>1</v>
          </cell>
          <cell r="I265">
            <v>1549</v>
          </cell>
        </row>
        <row r="266">
          <cell r="A266">
            <v>1322434</v>
          </cell>
          <cell r="B266" t="str">
            <v>伦敦希思罗机场莱昂纳多酒店</v>
          </cell>
          <cell r="C266" t="str">
            <v>2201599</v>
          </cell>
          <cell r="D266" t="str">
            <v>185224</v>
          </cell>
          <cell r="E266" t="str">
            <v/>
          </cell>
          <cell r="F266" t="str">
            <v>1096.84</v>
          </cell>
          <cell r="G266" t="str">
            <v>RMB</v>
          </cell>
          <cell r="H266" t="str">
            <v>1</v>
          </cell>
          <cell r="I266">
            <v>1335</v>
          </cell>
        </row>
        <row r="267">
          <cell r="A267">
            <v>1328969</v>
          </cell>
          <cell r="B267" t="str">
            <v>希尔顿伦敦盖特威克机场酒店</v>
          </cell>
          <cell r="C267" t="str">
            <v>2232318</v>
          </cell>
          <cell r="D267" t="str">
            <v>3466308782</v>
          </cell>
          <cell r="E267" t="str">
            <v/>
          </cell>
          <cell r="F267" t="str">
            <v>1568.22</v>
          </cell>
          <cell r="G267" t="str">
            <v>RMB</v>
          </cell>
          <cell r="H267" t="str">
            <v>1</v>
          </cell>
          <cell r="I267">
            <v>1855</v>
          </cell>
        </row>
        <row r="268">
          <cell r="A268">
            <v>1334428</v>
          </cell>
          <cell r="B268" t="str">
            <v>伦敦希思罗机场万丽酒店</v>
          </cell>
          <cell r="C268" t="str">
            <v>2253932</v>
          </cell>
          <cell r="D268" t="str">
            <v>85895910</v>
          </cell>
          <cell r="E268" t="str">
            <v/>
          </cell>
          <cell r="F268" t="str">
            <v>2257.52</v>
          </cell>
          <cell r="G268" t="str">
            <v>RMB</v>
          </cell>
          <cell r="H268" t="str">
            <v>1</v>
          </cell>
          <cell r="I268">
            <v>2665</v>
          </cell>
        </row>
        <row r="269">
          <cell r="A269">
            <v>1342284</v>
          </cell>
          <cell r="B269" t="str">
            <v>利物浦市中心阿德吉奥公寓式酒店</v>
          </cell>
          <cell r="C269" t="str">
            <v>2289777</v>
          </cell>
          <cell r="D269" t="str">
            <v>GNKDHGXX</v>
          </cell>
          <cell r="E269" t="str">
            <v/>
          </cell>
          <cell r="F269" t="str">
            <v>1985.58</v>
          </cell>
          <cell r="G269" t="str">
            <v>RMB</v>
          </cell>
          <cell r="H269" t="str">
            <v>1</v>
          </cell>
          <cell r="I269">
            <v>2296</v>
          </cell>
        </row>
        <row r="270">
          <cell r="A270">
            <v>1304721</v>
          </cell>
          <cell r="B270" t="str">
            <v>利物浦市中心阿德吉奥公寓式酒店</v>
          </cell>
          <cell r="C270" t="str">
            <v>2131674</v>
          </cell>
          <cell r="D270" t="str">
            <v>GJLDJTSF</v>
          </cell>
          <cell r="E270" t="str">
            <v/>
          </cell>
          <cell r="F270" t="str">
            <v>740.73</v>
          </cell>
          <cell r="G270" t="str">
            <v>RMB</v>
          </cell>
          <cell r="H270" t="str">
            <v>1</v>
          </cell>
          <cell r="I270">
            <v>912</v>
          </cell>
        </row>
        <row r="271">
          <cell r="A271">
            <v>1329051</v>
          </cell>
          <cell r="B271" t="str">
            <v>美爵马赛中心老城海港酒店</v>
          </cell>
          <cell r="C271" t="str">
            <v>2232670</v>
          </cell>
          <cell r="D271" t="str">
            <v>0412232670</v>
          </cell>
          <cell r="E271" t="str">
            <v/>
          </cell>
          <cell r="F271" t="str">
            <v>764.24</v>
          </cell>
          <cell r="G271" t="str">
            <v>RMB</v>
          </cell>
          <cell r="H271" t="str">
            <v>1</v>
          </cell>
          <cell r="I271">
            <v>904</v>
          </cell>
        </row>
        <row r="272">
          <cell r="A272">
            <v>1316498</v>
          </cell>
          <cell r="B272" t="str">
            <v>美爵马赛中心老城海港酒店</v>
          </cell>
          <cell r="C272" t="str">
            <v>2180828</v>
          </cell>
          <cell r="D272" t="str">
            <v>1807240506</v>
          </cell>
          <cell r="E272" t="str">
            <v/>
          </cell>
          <cell r="F272" t="str">
            <v>1650.9</v>
          </cell>
          <cell r="G272" t="str">
            <v>RMB</v>
          </cell>
          <cell r="H272" t="str">
            <v>1</v>
          </cell>
          <cell r="I272">
            <v>2016</v>
          </cell>
        </row>
        <row r="273">
          <cell r="A273">
            <v>1325945</v>
          </cell>
          <cell r="B273" t="str">
            <v>克莱索斯酒店</v>
          </cell>
          <cell r="C273" t="str">
            <v>2217943</v>
          </cell>
          <cell r="D273" t="str">
            <v/>
          </cell>
          <cell r="E273" t="str">
            <v/>
          </cell>
          <cell r="F273" t="str">
            <v>6545</v>
          </cell>
          <cell r="G273" t="str">
            <v>RMB</v>
          </cell>
          <cell r="H273" t="str">
            <v>1</v>
          </cell>
          <cell r="I273">
            <v>7877</v>
          </cell>
        </row>
        <row r="274">
          <cell r="A274">
            <v>1329570</v>
          </cell>
          <cell r="B274" t="str">
            <v>阿帕涅莫酒店</v>
          </cell>
          <cell r="C274" t="str">
            <v>2234987</v>
          </cell>
          <cell r="D274" t="str">
            <v>314903</v>
          </cell>
          <cell r="E274" t="str">
            <v/>
          </cell>
          <cell r="F274" t="str">
            <v>1297.69</v>
          </cell>
          <cell r="G274" t="str">
            <v>RMB</v>
          </cell>
          <cell r="H274" t="str">
            <v>1</v>
          </cell>
          <cell r="I274">
            <v>1535</v>
          </cell>
        </row>
        <row r="275">
          <cell r="A275">
            <v>1334753</v>
          </cell>
          <cell r="B275" t="str">
            <v>伦敦克莱顿皇冠酒店</v>
          </cell>
          <cell r="C275" t="str">
            <v>2255288</v>
          </cell>
          <cell r="D275" t="str">
            <v>30273198</v>
          </cell>
          <cell r="E275" t="str">
            <v/>
          </cell>
          <cell r="F275" t="str">
            <v>3083.44</v>
          </cell>
          <cell r="G275" t="str">
            <v>RMB</v>
          </cell>
          <cell r="H275" t="str">
            <v>1</v>
          </cell>
          <cell r="I275">
            <v>3640</v>
          </cell>
        </row>
        <row r="276">
          <cell r="A276">
            <v>1340552</v>
          </cell>
          <cell r="B276" t="str">
            <v>海豚酒店</v>
          </cell>
          <cell r="C276" t="str">
            <v>2282525</v>
          </cell>
          <cell r="D276" t="str">
            <v/>
          </cell>
          <cell r="E276" t="str">
            <v/>
          </cell>
          <cell r="F276" t="str">
            <v>889.7</v>
          </cell>
          <cell r="G276" t="str">
            <v>RMB</v>
          </cell>
          <cell r="H276" t="str">
            <v>1</v>
          </cell>
          <cell r="I276">
            <v>1025</v>
          </cell>
        </row>
        <row r="277">
          <cell r="A277">
            <v>1340229</v>
          </cell>
          <cell r="B277" t="str">
            <v>朗廷酒店集团伦敦酒店</v>
          </cell>
          <cell r="C277" t="str">
            <v>2281131</v>
          </cell>
          <cell r="D277" t="str">
            <v>7506262</v>
          </cell>
          <cell r="E277" t="str">
            <v/>
          </cell>
          <cell r="F277" t="str">
            <v>8008.35</v>
          </cell>
          <cell r="G277" t="str">
            <v>RMB</v>
          </cell>
          <cell r="H277" t="str">
            <v>1</v>
          </cell>
          <cell r="I277">
            <v>9270</v>
          </cell>
        </row>
        <row r="278">
          <cell r="A278">
            <v>1329115</v>
          </cell>
          <cell r="B278" t="str">
            <v>巴黎阿斯托利亚酒店</v>
          </cell>
          <cell r="C278" t="str">
            <v>2232922</v>
          </cell>
          <cell r="D278" t="str">
            <v>Gloria</v>
          </cell>
          <cell r="E278" t="str">
            <v/>
          </cell>
          <cell r="F278" t="str">
            <v>2579.32</v>
          </cell>
          <cell r="G278" t="str">
            <v>RMB</v>
          </cell>
          <cell r="H278" t="str">
            <v>1</v>
          </cell>
          <cell r="I278">
            <v>3051</v>
          </cell>
        </row>
        <row r="279">
          <cell r="A279">
            <v>1344978</v>
          </cell>
          <cell r="B279" t="str">
            <v>巴黎布拉德福德爱丽舍酒店</v>
          </cell>
          <cell r="C279" t="str">
            <v>2301257</v>
          </cell>
          <cell r="D279" t="str">
            <v/>
          </cell>
          <cell r="E279" t="str">
            <v/>
          </cell>
          <cell r="F279" t="str">
            <v>3031.78</v>
          </cell>
          <cell r="G279" t="str">
            <v>RMB</v>
          </cell>
          <cell r="H279" t="str">
            <v>1</v>
          </cell>
          <cell r="I279">
            <v>3482</v>
          </cell>
        </row>
        <row r="280">
          <cell r="A280">
            <v>1339154</v>
          </cell>
          <cell r="B280" t="str">
            <v>GDM迈加隆酒店</v>
          </cell>
          <cell r="C280" t="str">
            <v>2276839</v>
          </cell>
          <cell r="D280" t="str">
            <v>650058</v>
          </cell>
          <cell r="E280" t="str">
            <v/>
          </cell>
          <cell r="F280" t="str">
            <v>976.77</v>
          </cell>
          <cell r="G280" t="str">
            <v>RMB</v>
          </cell>
          <cell r="H280" t="str">
            <v>1</v>
          </cell>
          <cell r="I280">
            <v>1130</v>
          </cell>
        </row>
        <row r="281">
          <cell r="A281">
            <v>1326320</v>
          </cell>
          <cell r="B281" t="str">
            <v>阿芙罗芙蒂海滩度假酒店 </v>
          </cell>
          <cell r="C281" t="str">
            <v>2219912</v>
          </cell>
          <cell r="D281" t="str">
            <v>38493</v>
          </cell>
          <cell r="E281" t="str">
            <v/>
          </cell>
          <cell r="F281" t="str">
            <v>1253.03</v>
          </cell>
          <cell r="G281" t="str">
            <v>RMB</v>
          </cell>
          <cell r="H281" t="str">
            <v>1</v>
          </cell>
          <cell r="I281">
            <v>1501</v>
          </cell>
        </row>
        <row r="282">
          <cell r="A282">
            <v>1317031</v>
          </cell>
          <cell r="B282" t="str">
            <v>朱里斯旅馆-南安普敦</v>
          </cell>
          <cell r="C282" t="str">
            <v>2182615</v>
          </cell>
          <cell r="D282" t="str">
            <v/>
          </cell>
          <cell r="E282" t="str">
            <v/>
          </cell>
          <cell r="F282" t="str">
            <v>1353.64</v>
          </cell>
          <cell r="G282" t="str">
            <v>RMB</v>
          </cell>
          <cell r="H282" t="str">
            <v>1</v>
          </cell>
          <cell r="I282">
            <v>1653</v>
          </cell>
        </row>
        <row r="283">
          <cell r="A283">
            <v>1315704</v>
          </cell>
          <cell r="B283" t="str">
            <v>贝斯特韦斯特高级精选摄政孔塔德酒店</v>
          </cell>
          <cell r="C283" t="str">
            <v>2177681</v>
          </cell>
          <cell r="D283" t="str">
            <v/>
          </cell>
          <cell r="E283" t="str">
            <v/>
          </cell>
          <cell r="F283" t="str">
            <v>1005.2</v>
          </cell>
          <cell r="G283" t="str">
            <v>RMB</v>
          </cell>
          <cell r="H283" t="str">
            <v>1</v>
          </cell>
          <cell r="I283">
            <v>1226</v>
          </cell>
        </row>
        <row r="284">
          <cell r="A284">
            <v>1326437</v>
          </cell>
          <cell r="B284" t="str">
            <v>贝斯特韦斯特高级精选摄政孔塔德酒店</v>
          </cell>
          <cell r="C284" t="str">
            <v>2220525</v>
          </cell>
          <cell r="D284" t="str">
            <v>1005274</v>
          </cell>
          <cell r="E284" t="str">
            <v/>
          </cell>
          <cell r="F284" t="str">
            <v>1134.49</v>
          </cell>
          <cell r="G284" t="str">
            <v>RMB</v>
          </cell>
          <cell r="H284" t="str">
            <v>1</v>
          </cell>
          <cell r="I284">
            <v>1359</v>
          </cell>
        </row>
        <row r="285">
          <cell r="A285">
            <v>1331592</v>
          </cell>
          <cell r="B285" t="str">
            <v>贝斯特韦斯特高级精选摄政孔塔德酒店</v>
          </cell>
          <cell r="C285" t="str">
            <v>2242557</v>
          </cell>
          <cell r="D285" t="str">
            <v/>
          </cell>
          <cell r="E285" t="str">
            <v/>
          </cell>
          <cell r="F285" t="str">
            <v>1037.22</v>
          </cell>
          <cell r="G285" t="str">
            <v>RMB</v>
          </cell>
          <cell r="H285" t="str">
            <v>1</v>
          </cell>
          <cell r="I285">
            <v>1224</v>
          </cell>
        </row>
        <row r="286">
          <cell r="A286">
            <v>1330123</v>
          </cell>
          <cell r="B286" t="str">
            <v>安卓尼斯豪华套房酒店</v>
          </cell>
          <cell r="C286" t="str">
            <v>2237424</v>
          </cell>
          <cell r="D286" t="str">
            <v>29874</v>
          </cell>
          <cell r="E286" t="str">
            <v/>
          </cell>
          <cell r="F286" t="str">
            <v>9083.17</v>
          </cell>
          <cell r="G286" t="str">
            <v>RMB</v>
          </cell>
          <cell r="H286" t="str">
            <v>1</v>
          </cell>
          <cell r="I286">
            <v>10666</v>
          </cell>
        </row>
        <row r="287">
          <cell r="A287">
            <v>1321977</v>
          </cell>
          <cell r="B287" t="str">
            <v>圣托里尼纳维斯奥雅水疗套房酒店</v>
          </cell>
          <cell r="C287" t="str">
            <v>2200202</v>
          </cell>
          <cell r="D287" t="str">
            <v>1018249</v>
          </cell>
          <cell r="E287" t="str">
            <v/>
          </cell>
          <cell r="F287" t="str">
            <v>19982.93</v>
          </cell>
          <cell r="G287" t="str">
            <v>RMB</v>
          </cell>
          <cell r="H287" t="str">
            <v>1</v>
          </cell>
          <cell r="I287">
            <v>24432</v>
          </cell>
        </row>
        <row r="288">
          <cell r="A288">
            <v>1345274</v>
          </cell>
          <cell r="B288" t="str">
            <v>圣托里尼纳维斯奥雅水疗套房酒店</v>
          </cell>
          <cell r="C288" t="str">
            <v>2302721</v>
          </cell>
          <cell r="D288" t="str">
            <v/>
          </cell>
          <cell r="E288" t="str">
            <v/>
          </cell>
          <cell r="F288" t="str">
            <v>2933.64</v>
          </cell>
          <cell r="G288" t="str">
            <v>RMB</v>
          </cell>
          <cell r="H288" t="str">
            <v>1</v>
          </cell>
          <cell r="I288">
            <v>3372</v>
          </cell>
        </row>
        <row r="289">
          <cell r="A289">
            <v>1343353</v>
          </cell>
          <cell r="B289" t="str">
            <v>莱奥卡斯缇别墅酒店</v>
          </cell>
          <cell r="C289" t="str">
            <v>2294331</v>
          </cell>
          <cell r="D289" t="str">
            <v/>
          </cell>
          <cell r="E289" t="str">
            <v/>
          </cell>
          <cell r="F289" t="str">
            <v>5925.27</v>
          </cell>
          <cell r="G289" t="str">
            <v>RMB</v>
          </cell>
          <cell r="H289" t="str">
            <v>1</v>
          </cell>
          <cell r="I289">
            <v>6813</v>
          </cell>
        </row>
        <row r="290">
          <cell r="A290">
            <v>1331136</v>
          </cell>
          <cell r="B290" t="str">
            <v>卡瓦拉力旅馆</v>
          </cell>
          <cell r="C290" t="str">
            <v>2240927</v>
          </cell>
          <cell r="D290" t="str">
            <v/>
          </cell>
          <cell r="E290" t="str">
            <v/>
          </cell>
          <cell r="F290" t="str">
            <v>4283.61</v>
          </cell>
          <cell r="G290" t="str">
            <v>RMB</v>
          </cell>
          <cell r="H290" t="str">
            <v>1</v>
          </cell>
          <cell r="I290">
            <v>5055</v>
          </cell>
        </row>
        <row r="291">
          <cell r="A291">
            <v>1338049</v>
          </cell>
          <cell r="B291" t="str">
            <v>佩西恩皮特拉斯酒店</v>
          </cell>
          <cell r="C291" t="str">
            <v>2271544</v>
          </cell>
          <cell r="D291" t="str">
            <v/>
          </cell>
          <cell r="E291" t="str">
            <v/>
          </cell>
          <cell r="F291" t="str">
            <v>1469.75</v>
          </cell>
          <cell r="G291" t="str">
            <v>RMB</v>
          </cell>
          <cell r="H291" t="str">
            <v>1</v>
          </cell>
          <cell r="I291">
            <v>1716</v>
          </cell>
        </row>
        <row r="292">
          <cell r="A292">
            <v>1322759</v>
          </cell>
          <cell r="B292" t="str">
            <v>赞特玛利斯套房酒店 - 仅限成人入住  </v>
          </cell>
          <cell r="C292" t="str">
            <v>2202585</v>
          </cell>
          <cell r="D292" t="str">
            <v>25</v>
          </cell>
          <cell r="E292" t="str">
            <v/>
          </cell>
          <cell r="F292" t="str">
            <v>2080.54</v>
          </cell>
          <cell r="G292" t="str">
            <v>RMB</v>
          </cell>
          <cell r="H292" t="str">
            <v>1</v>
          </cell>
          <cell r="I292">
            <v>2532</v>
          </cell>
        </row>
        <row r="293">
          <cell r="A293">
            <v>1342883</v>
          </cell>
          <cell r="B293" t="str">
            <v>关岛假日度假村  </v>
          </cell>
          <cell r="C293" t="str">
            <v>2292137</v>
          </cell>
          <cell r="D293" t="str">
            <v>KA758920</v>
          </cell>
          <cell r="E293" t="str">
            <v/>
          </cell>
          <cell r="F293" t="str">
            <v>629.81</v>
          </cell>
          <cell r="G293" t="str">
            <v>RMB</v>
          </cell>
          <cell r="H293" t="str">
            <v>1</v>
          </cell>
          <cell r="I293">
            <v>726</v>
          </cell>
        </row>
        <row r="294">
          <cell r="A294">
            <v>1336188</v>
          </cell>
          <cell r="B294" t="str">
            <v>太阳酒店 </v>
          </cell>
          <cell r="C294" t="str">
            <v>2262811</v>
          </cell>
          <cell r="D294" t="str">
            <v/>
          </cell>
          <cell r="E294" t="str">
            <v/>
          </cell>
          <cell r="F294" t="str">
            <v>1875.19</v>
          </cell>
          <cell r="G294" t="str">
            <v>RMB</v>
          </cell>
          <cell r="H294" t="str">
            <v>1</v>
          </cell>
          <cell r="I294">
            <v>2195</v>
          </cell>
        </row>
        <row r="295">
          <cell r="A295">
            <v>1336194</v>
          </cell>
          <cell r="B295" t="str">
            <v>太阳酒店 </v>
          </cell>
          <cell r="C295" t="str">
            <v>2262839</v>
          </cell>
          <cell r="D295" t="str">
            <v/>
          </cell>
          <cell r="E295" t="str">
            <v/>
          </cell>
          <cell r="F295" t="str">
            <v>2329.68</v>
          </cell>
          <cell r="G295" t="str">
            <v>RMB</v>
          </cell>
          <cell r="H295" t="str">
            <v>1</v>
          </cell>
          <cell r="I295">
            <v>2727</v>
          </cell>
        </row>
        <row r="296">
          <cell r="A296">
            <v>1336875</v>
          </cell>
          <cell r="B296" t="str">
            <v>宜必思万隆一室公寓酒店</v>
          </cell>
          <cell r="C296" t="str">
            <v>2265876</v>
          </cell>
          <cell r="D296" t="str">
            <v/>
          </cell>
          <cell r="E296" t="str">
            <v/>
          </cell>
          <cell r="F296" t="str">
            <v>3249.76</v>
          </cell>
          <cell r="G296" t="str">
            <v>RMB</v>
          </cell>
          <cell r="H296" t="str">
            <v>1</v>
          </cell>
          <cell r="I296">
            <v>3804</v>
          </cell>
        </row>
        <row r="297">
          <cell r="A297">
            <v>1331156</v>
          </cell>
          <cell r="B297" t="str">
            <v>万隆哈里斯会议中心酒店</v>
          </cell>
          <cell r="C297" t="str">
            <v>2241010</v>
          </cell>
          <cell r="D297" t="str">
            <v/>
          </cell>
          <cell r="E297" t="str">
            <v/>
          </cell>
          <cell r="F297" t="str">
            <v>287.27</v>
          </cell>
          <cell r="G297" t="str">
            <v>RMB</v>
          </cell>
          <cell r="H297" t="str">
            <v>1</v>
          </cell>
          <cell r="I297">
            <v>339</v>
          </cell>
        </row>
        <row r="298">
          <cell r="A298">
            <v>1338405</v>
          </cell>
          <cell r="B298" t="str">
            <v>万隆广场飞舞酒店</v>
          </cell>
          <cell r="C298" t="str">
            <v>2273129</v>
          </cell>
          <cell r="D298" t="str">
            <v>68274</v>
          </cell>
          <cell r="E298" t="str">
            <v/>
          </cell>
          <cell r="F298" t="str">
            <v>310.42</v>
          </cell>
          <cell r="G298" t="str">
            <v>RMB</v>
          </cell>
          <cell r="H298" t="str">
            <v>1</v>
          </cell>
          <cell r="I298">
            <v>362</v>
          </cell>
        </row>
        <row r="299">
          <cell r="A299">
            <v>1339320</v>
          </cell>
          <cell r="B299" t="str">
            <v>格洛波酒店</v>
          </cell>
          <cell r="C299" t="str">
            <v>2277440</v>
          </cell>
          <cell r="D299" t="str">
            <v>2018/2845</v>
          </cell>
          <cell r="E299" t="str">
            <v/>
          </cell>
          <cell r="F299" t="str">
            <v>1781.36</v>
          </cell>
          <cell r="G299" t="str">
            <v>RMB</v>
          </cell>
          <cell r="H299" t="str">
            <v>1</v>
          </cell>
          <cell r="I299">
            <v>2062</v>
          </cell>
        </row>
        <row r="300">
          <cell r="A300">
            <v>1340237</v>
          </cell>
          <cell r="B300" t="str">
            <v>巴厘岛阿比度假别墅酒店</v>
          </cell>
          <cell r="C300" t="str">
            <v>2281171</v>
          </cell>
          <cell r="D300" t="str">
            <v>230718</v>
          </cell>
          <cell r="E300" t="str">
            <v/>
          </cell>
          <cell r="F300" t="str">
            <v>523.52</v>
          </cell>
          <cell r="G300" t="str">
            <v>RMB</v>
          </cell>
          <cell r="H300" t="str">
            <v>1</v>
          </cell>
          <cell r="I300">
            <v>606</v>
          </cell>
        </row>
        <row r="301">
          <cell r="A301">
            <v>1339374</v>
          </cell>
          <cell r="B301" t="str">
            <v>巴厘岛阿比度假别墅酒店</v>
          </cell>
          <cell r="C301" t="str">
            <v>2277603</v>
          </cell>
          <cell r="D301" t="str">
            <v>210718</v>
          </cell>
          <cell r="E301" t="str">
            <v/>
          </cell>
          <cell r="F301" t="str">
            <v>551.17</v>
          </cell>
          <cell r="G301" t="str">
            <v>RMB</v>
          </cell>
          <cell r="H301" t="str">
            <v>1</v>
          </cell>
          <cell r="I301">
            <v>638</v>
          </cell>
        </row>
        <row r="302">
          <cell r="A302">
            <v>1315757</v>
          </cell>
          <cell r="B302" t="str">
            <v>巴厘岛阿比度假别墅酒店</v>
          </cell>
          <cell r="C302" t="str">
            <v>2177860</v>
          </cell>
          <cell r="D302" t="str">
            <v>041/2177860</v>
          </cell>
          <cell r="E302" t="str">
            <v/>
          </cell>
          <cell r="F302" t="str">
            <v>537.03</v>
          </cell>
          <cell r="G302" t="str">
            <v>RMB</v>
          </cell>
          <cell r="H302" t="str">
            <v>1</v>
          </cell>
          <cell r="I302">
            <v>655</v>
          </cell>
        </row>
        <row r="303">
          <cell r="A303">
            <v>1334343</v>
          </cell>
          <cell r="B303" t="str">
            <v>巴厘岛潘德瓦酒店</v>
          </cell>
          <cell r="C303" t="str">
            <v>2253500</v>
          </cell>
          <cell r="D303" t="str">
            <v/>
          </cell>
          <cell r="E303" t="str">
            <v/>
          </cell>
          <cell r="F303" t="str">
            <v>230.58</v>
          </cell>
          <cell r="G303" t="str">
            <v>RMB</v>
          </cell>
          <cell r="H303" t="str">
            <v>1</v>
          </cell>
          <cell r="I303">
            <v>273</v>
          </cell>
        </row>
        <row r="304">
          <cell r="A304">
            <v>1340529</v>
          </cell>
          <cell r="B304" t="str">
            <v>巴厘岛百丽宫度假酒店</v>
          </cell>
          <cell r="C304" t="str">
            <v>2282401</v>
          </cell>
          <cell r="D304" t="str">
            <v>105613,105614,105615,105616</v>
          </cell>
          <cell r="E304" t="str">
            <v/>
          </cell>
          <cell r="F304" t="str">
            <v>1123.07</v>
          </cell>
          <cell r="G304" t="str">
            <v>RMB</v>
          </cell>
          <cell r="H304" t="str">
            <v>1</v>
          </cell>
          <cell r="I304">
            <v>1300</v>
          </cell>
        </row>
        <row r="305">
          <cell r="A305">
            <v>1335210</v>
          </cell>
          <cell r="B305" t="str">
            <v>亚玛里斯曼伽比萨酒店</v>
          </cell>
          <cell r="C305" t="str">
            <v>2257552</v>
          </cell>
          <cell r="D305" t="str">
            <v>2257552</v>
          </cell>
          <cell r="E305" t="str">
            <v/>
          </cell>
          <cell r="F305" t="str">
            <v>390.4</v>
          </cell>
          <cell r="G305" t="str">
            <v>RMB</v>
          </cell>
          <cell r="H305" t="str">
            <v>1</v>
          </cell>
          <cell r="I305">
            <v>458</v>
          </cell>
        </row>
        <row r="306">
          <cell r="A306">
            <v>1339513</v>
          </cell>
          <cell r="B306" t="str">
            <v>巴厘蓝梦岛沙滩俱乐部别墅度假村</v>
          </cell>
          <cell r="C306" t="str">
            <v>2278142</v>
          </cell>
          <cell r="D306" t="str">
            <v>19359</v>
          </cell>
          <cell r="E306" t="str">
            <v/>
          </cell>
          <cell r="F306" t="str">
            <v>1180.09</v>
          </cell>
          <cell r="G306" t="str">
            <v>RMB</v>
          </cell>
          <cell r="H306" t="str">
            <v>1</v>
          </cell>
          <cell r="I306">
            <v>1366</v>
          </cell>
        </row>
        <row r="307">
          <cell r="A307">
            <v>1321408</v>
          </cell>
          <cell r="B307" t="str">
            <v>巴厘蓝梦岛沙滩俱乐部别墅度假村</v>
          </cell>
          <cell r="C307" t="str">
            <v>2198177</v>
          </cell>
          <cell r="D307" t="str">
            <v>18723</v>
          </cell>
          <cell r="E307" t="str">
            <v/>
          </cell>
          <cell r="F307" t="str">
            <v>1693.64</v>
          </cell>
          <cell r="G307" t="str">
            <v>RMB</v>
          </cell>
          <cell r="H307" t="str">
            <v>1</v>
          </cell>
          <cell r="I307">
            <v>2073</v>
          </cell>
        </row>
        <row r="308">
          <cell r="A308">
            <v>1323370</v>
          </cell>
          <cell r="B308" t="str">
            <v>巴厘蓝梦岛沙滩俱乐部别墅度假村</v>
          </cell>
          <cell r="C308" t="str">
            <v>2206104</v>
          </cell>
          <cell r="D308" t="str">
            <v>18816</v>
          </cell>
          <cell r="E308" t="str">
            <v/>
          </cell>
          <cell r="F308" t="str">
            <v>1512.49</v>
          </cell>
          <cell r="G308" t="str">
            <v>RMB</v>
          </cell>
          <cell r="H308" t="str">
            <v>1</v>
          </cell>
          <cell r="I308">
            <v>1838</v>
          </cell>
        </row>
        <row r="309">
          <cell r="A309">
            <v>1323371</v>
          </cell>
          <cell r="B309" t="str">
            <v>巴厘蓝梦岛沙滩俱乐部别墅度假村</v>
          </cell>
          <cell r="C309" t="str">
            <v>2206105</v>
          </cell>
          <cell r="D309" t="str">
            <v>18817</v>
          </cell>
          <cell r="E309" t="str">
            <v/>
          </cell>
          <cell r="F309" t="str">
            <v>1672.13</v>
          </cell>
          <cell r="G309" t="str">
            <v>RMB</v>
          </cell>
          <cell r="H309" t="str">
            <v>1</v>
          </cell>
          <cell r="I309">
            <v>2032</v>
          </cell>
        </row>
        <row r="310">
          <cell r="A310">
            <v>1345542</v>
          </cell>
          <cell r="B310" t="str">
            <v>雅加达雅诗阁住宅酒店</v>
          </cell>
          <cell r="C310" t="str">
            <v>2303875</v>
          </cell>
          <cell r="D310" t="str">
            <v/>
          </cell>
          <cell r="E310" t="str">
            <v/>
          </cell>
          <cell r="F310" t="str">
            <v>2688.3</v>
          </cell>
          <cell r="G310" t="str">
            <v>RMB</v>
          </cell>
          <cell r="H310" t="str">
            <v>1</v>
          </cell>
          <cell r="I310">
            <v>3090</v>
          </cell>
        </row>
        <row r="311">
          <cell r="A311">
            <v>1345903</v>
          </cell>
          <cell r="B311" t="str">
            <v>雅加达雅诗阁住宅酒店</v>
          </cell>
          <cell r="C311" t="str">
            <v>2305671</v>
          </cell>
          <cell r="D311" t="str">
            <v/>
          </cell>
          <cell r="E311" t="str">
            <v/>
          </cell>
          <cell r="F311" t="str">
            <v>1787.29</v>
          </cell>
          <cell r="G311" t="str">
            <v>RMB</v>
          </cell>
          <cell r="H311" t="str">
            <v>1</v>
          </cell>
          <cell r="I311">
            <v>2052</v>
          </cell>
        </row>
        <row r="312">
          <cell r="A312">
            <v>1342528</v>
          </cell>
          <cell r="B312" t="str">
            <v>雅加达阿斯顿拉苏娜酒店</v>
          </cell>
          <cell r="C312" t="str">
            <v>2290731</v>
          </cell>
          <cell r="D312" t="str">
            <v>205904</v>
          </cell>
          <cell r="E312" t="str">
            <v/>
          </cell>
          <cell r="F312" t="str">
            <v>418.14</v>
          </cell>
          <cell r="G312" t="str">
            <v>RMB</v>
          </cell>
          <cell r="H312" t="str">
            <v>1</v>
          </cell>
          <cell r="I312">
            <v>482</v>
          </cell>
        </row>
        <row r="313">
          <cell r="A313">
            <v>1342529</v>
          </cell>
          <cell r="B313" t="str">
            <v>雅加达阿斯顿拉苏娜酒店</v>
          </cell>
          <cell r="C313" t="str">
            <v>2290733</v>
          </cell>
          <cell r="D313" t="str">
            <v>205905</v>
          </cell>
          <cell r="E313" t="str">
            <v/>
          </cell>
          <cell r="F313" t="str">
            <v>1662.13</v>
          </cell>
          <cell r="G313" t="str">
            <v>RMB</v>
          </cell>
          <cell r="H313" t="str">
            <v>1</v>
          </cell>
          <cell r="I313">
            <v>1916</v>
          </cell>
        </row>
        <row r="314">
          <cell r="A314">
            <v>1338782</v>
          </cell>
          <cell r="B314" t="str">
            <v>雅加达阿斯顿拉苏娜酒店</v>
          </cell>
          <cell r="C314" t="str">
            <v>2274898</v>
          </cell>
          <cell r="D314" t="str">
            <v>205488</v>
          </cell>
          <cell r="E314" t="str">
            <v/>
          </cell>
          <cell r="F314" t="str">
            <v>834.15</v>
          </cell>
          <cell r="G314" t="str">
            <v>RMB</v>
          </cell>
          <cell r="H314" t="str">
            <v>1</v>
          </cell>
          <cell r="I314">
            <v>965</v>
          </cell>
        </row>
        <row r="315">
          <cell r="A315">
            <v>1341190</v>
          </cell>
          <cell r="B315" t="str">
            <v>雅加达阿斯顿普鲁伊特酒店式公寓</v>
          </cell>
          <cell r="C315" t="str">
            <v>2285672</v>
          </cell>
          <cell r="D315" t="str">
            <v>135413</v>
          </cell>
          <cell r="E315" t="str">
            <v/>
          </cell>
          <cell r="F315" t="str">
            <v>1534.24</v>
          </cell>
          <cell r="G315" t="str">
            <v>RMB</v>
          </cell>
          <cell r="H315" t="str">
            <v>1</v>
          </cell>
          <cell r="I315">
            <v>1768.98</v>
          </cell>
        </row>
        <row r="316">
          <cell r="A316">
            <v>1330339</v>
          </cell>
          <cell r="B316" t="str">
            <v>雅加达阿斯顿普鲁伊特酒店式公寓</v>
          </cell>
          <cell r="C316" t="str">
            <v>2238320</v>
          </cell>
          <cell r="D316" t="str">
            <v>133616</v>
          </cell>
          <cell r="E316" t="str">
            <v/>
          </cell>
          <cell r="F316" t="str">
            <v>1107.08</v>
          </cell>
          <cell r="G316" t="str">
            <v>RMB</v>
          </cell>
          <cell r="H316" t="str">
            <v>1</v>
          </cell>
          <cell r="I316">
            <v>1300</v>
          </cell>
        </row>
        <row r="317">
          <cell r="A317">
            <v>1332604</v>
          </cell>
          <cell r="B317" t="str">
            <v>巴厘岛D努萨海滩俱乐部度假村</v>
          </cell>
          <cell r="C317" t="str">
            <v>2246493</v>
          </cell>
          <cell r="D317" t="str">
            <v>00013513</v>
          </cell>
          <cell r="E317" t="str">
            <v/>
          </cell>
          <cell r="F317" t="str">
            <v>2393.06</v>
          </cell>
          <cell r="G317" t="str">
            <v>RMB</v>
          </cell>
          <cell r="H317" t="str">
            <v>1</v>
          </cell>
          <cell r="I317">
            <v>2822</v>
          </cell>
        </row>
        <row r="318">
          <cell r="A318">
            <v>1344781</v>
          </cell>
          <cell r="B318" t="str">
            <v>雅加达世纪公园酒店</v>
          </cell>
          <cell r="C318" t="str">
            <v>2300490</v>
          </cell>
          <cell r="D318" t="str">
            <v>902408</v>
          </cell>
          <cell r="E318" t="str">
            <v/>
          </cell>
          <cell r="F318" t="str">
            <v>609.49</v>
          </cell>
          <cell r="G318" t="str">
            <v>RMB</v>
          </cell>
          <cell r="H318" t="str">
            <v>1</v>
          </cell>
          <cell r="I318">
            <v>700</v>
          </cell>
        </row>
        <row r="319">
          <cell r="A319">
            <v>1308534</v>
          </cell>
          <cell r="B319" t="str">
            <v>雅加达贝斯特韦斯特芒甘杜阿公寓</v>
          </cell>
          <cell r="C319" t="str">
            <v>2149234</v>
          </cell>
          <cell r="D319" t="str">
            <v>97618</v>
          </cell>
          <cell r="E319" t="str">
            <v/>
          </cell>
          <cell r="F319" t="str">
            <v>1599.59</v>
          </cell>
          <cell r="G319" t="str">
            <v>RMB</v>
          </cell>
          <cell r="H319" t="str">
            <v>1</v>
          </cell>
          <cell r="I319">
            <v>1968</v>
          </cell>
        </row>
        <row r="320">
          <cell r="A320">
            <v>1344998</v>
          </cell>
          <cell r="B320" t="str">
            <v>巴厘岛水明漾弗拉马独家海滩酒店</v>
          </cell>
          <cell r="C320" t="str">
            <v>2301367</v>
          </cell>
          <cell r="D320" t="str">
            <v/>
          </cell>
          <cell r="E320" t="str">
            <v/>
          </cell>
          <cell r="F320" t="str">
            <v>644.32</v>
          </cell>
          <cell r="G320" t="str">
            <v>RMB</v>
          </cell>
          <cell r="H320" t="str">
            <v>1</v>
          </cell>
          <cell r="I320">
            <v>740</v>
          </cell>
        </row>
        <row r="321">
          <cell r="A321">
            <v>1340994</v>
          </cell>
          <cell r="B321" t="str">
            <v>雅加达飞舞普鲁特村酒店</v>
          </cell>
          <cell r="C321" t="str">
            <v>2284620</v>
          </cell>
          <cell r="D321" t="str">
            <v>79420</v>
          </cell>
          <cell r="E321" t="str">
            <v/>
          </cell>
          <cell r="F321" t="str">
            <v>349.8</v>
          </cell>
          <cell r="G321" t="str">
            <v>RMB</v>
          </cell>
          <cell r="H321" t="str">
            <v>1</v>
          </cell>
          <cell r="I321">
            <v>403</v>
          </cell>
        </row>
        <row r="322">
          <cell r="A322">
            <v>1331316</v>
          </cell>
          <cell r="B322" t="str">
            <v>雅加达盛美利亚酒店</v>
          </cell>
          <cell r="C322" t="str">
            <v>2241507</v>
          </cell>
          <cell r="D322" t="str">
            <v>1658293</v>
          </cell>
          <cell r="E322" t="str">
            <v/>
          </cell>
          <cell r="F322" t="str">
            <v>816.89</v>
          </cell>
          <cell r="G322" t="str">
            <v>RMB</v>
          </cell>
          <cell r="H322" t="str">
            <v>1</v>
          </cell>
          <cell r="I322">
            <v>964</v>
          </cell>
        </row>
        <row r="323">
          <cell r="A323">
            <v>1326704</v>
          </cell>
          <cell r="B323" t="str">
            <v>巴厘岛勒查雅酒店</v>
          </cell>
          <cell r="C323" t="str">
            <v>2221989</v>
          </cell>
          <cell r="D323" t="str">
            <v>13322</v>
          </cell>
          <cell r="E323" t="str">
            <v/>
          </cell>
          <cell r="F323" t="str">
            <v>399.03</v>
          </cell>
          <cell r="G323" t="str">
            <v>RMB</v>
          </cell>
          <cell r="H323" t="str">
            <v>1</v>
          </cell>
          <cell r="I323">
            <v>478</v>
          </cell>
        </row>
        <row r="324">
          <cell r="A324">
            <v>1317585</v>
          </cell>
          <cell r="B324" t="str">
            <v>巴厘岛勒查雅酒店</v>
          </cell>
          <cell r="C324" t="str">
            <v>2183711</v>
          </cell>
          <cell r="D324" t="str">
            <v>13068</v>
          </cell>
          <cell r="E324" t="str">
            <v/>
          </cell>
          <cell r="F324" t="str">
            <v>478.41</v>
          </cell>
          <cell r="G324" t="str">
            <v>RMB</v>
          </cell>
          <cell r="H324" t="str">
            <v>1</v>
          </cell>
          <cell r="I324">
            <v>585</v>
          </cell>
        </row>
        <row r="325">
          <cell r="A325">
            <v>1338789</v>
          </cell>
          <cell r="B325" t="str">
            <v>雅加达太贝特哈里斯酒店</v>
          </cell>
          <cell r="C325" t="str">
            <v>2274958</v>
          </cell>
          <cell r="D325" t="str">
            <v>16143</v>
          </cell>
          <cell r="E325" t="str">
            <v/>
          </cell>
          <cell r="F325" t="str">
            <v>307.73</v>
          </cell>
          <cell r="G325" t="str">
            <v>RMB</v>
          </cell>
          <cell r="H325" t="str">
            <v>1</v>
          </cell>
          <cell r="I325">
            <v>356</v>
          </cell>
        </row>
        <row r="326">
          <cell r="A326">
            <v>1334694</v>
          </cell>
          <cell r="B326" t="str">
            <v>雅加达卡拉巴加丁哈里斯公约酒店</v>
          </cell>
          <cell r="C326" t="str">
            <v>2254929</v>
          </cell>
          <cell r="D326" t="str">
            <v>6894</v>
          </cell>
          <cell r="E326" t="str">
            <v/>
          </cell>
          <cell r="F326" t="str">
            <v>429.48</v>
          </cell>
          <cell r="G326" t="str">
            <v>RMB</v>
          </cell>
          <cell r="H326" t="str">
            <v>1</v>
          </cell>
          <cell r="I326">
            <v>507</v>
          </cell>
        </row>
        <row r="327">
          <cell r="A327">
            <v>1332186</v>
          </cell>
          <cell r="B327" t="str">
            <v>雅加达卡拉巴加丁哈里斯公约酒店</v>
          </cell>
          <cell r="C327" t="str">
            <v>2245007</v>
          </cell>
          <cell r="D327" t="str">
            <v>6421</v>
          </cell>
          <cell r="E327" t="str">
            <v/>
          </cell>
          <cell r="F327" t="str">
            <v>815.39</v>
          </cell>
          <cell r="G327" t="str">
            <v>RMB</v>
          </cell>
          <cell r="H327" t="str">
            <v>1</v>
          </cell>
          <cell r="I327">
            <v>962</v>
          </cell>
        </row>
        <row r="328">
          <cell r="A328">
            <v>1338054</v>
          </cell>
          <cell r="B328" t="str">
            <v>雅加达苏丹酒店</v>
          </cell>
          <cell r="C328" t="str">
            <v>2271583</v>
          </cell>
          <cell r="D328" t="str">
            <v>1210559</v>
          </cell>
          <cell r="E328" t="str">
            <v/>
          </cell>
          <cell r="F328" t="str">
            <v>1572.53</v>
          </cell>
          <cell r="G328" t="str">
            <v>RMB</v>
          </cell>
          <cell r="H328" t="str">
            <v>1</v>
          </cell>
          <cell r="I328">
            <v>1836</v>
          </cell>
        </row>
        <row r="329">
          <cell r="A329">
            <v>1338055</v>
          </cell>
          <cell r="B329" t="str">
            <v>雅加达苏丹酒店</v>
          </cell>
          <cell r="C329" t="str">
            <v>2271585</v>
          </cell>
          <cell r="D329" t="str">
            <v>1210560</v>
          </cell>
          <cell r="E329" t="str">
            <v/>
          </cell>
          <cell r="F329" t="str">
            <v>1572.53</v>
          </cell>
          <cell r="G329" t="str">
            <v>RMB</v>
          </cell>
          <cell r="H329" t="str">
            <v>1</v>
          </cell>
          <cell r="I329">
            <v>1836</v>
          </cell>
        </row>
        <row r="330">
          <cell r="A330">
            <v>1331163</v>
          </cell>
          <cell r="B330" t="str">
            <v>宜必思巴厘岛吉安街酒店</v>
          </cell>
          <cell r="C330" t="str">
            <v>2241040</v>
          </cell>
          <cell r="D330" t="str">
            <v>GMJSCNN</v>
          </cell>
          <cell r="E330" t="str">
            <v/>
          </cell>
          <cell r="F330" t="str">
            <v>362.69</v>
          </cell>
          <cell r="G330" t="str">
            <v>RMB</v>
          </cell>
          <cell r="H330" t="str">
            <v>1</v>
          </cell>
          <cell r="I330">
            <v>428</v>
          </cell>
        </row>
        <row r="331">
          <cell r="A331">
            <v>1325289</v>
          </cell>
          <cell r="B331" t="str">
            <v>宜必思巴厘岛吉安街酒店</v>
          </cell>
          <cell r="C331" t="str">
            <v>2214984</v>
          </cell>
          <cell r="D331" t="str">
            <v>gmgsbpgr</v>
          </cell>
          <cell r="E331" t="str">
            <v/>
          </cell>
          <cell r="F331" t="str">
            <v>357.29</v>
          </cell>
          <cell r="G331" t="str">
            <v>RMB</v>
          </cell>
          <cell r="H331" t="str">
            <v>1</v>
          </cell>
          <cell r="I331">
            <v>430</v>
          </cell>
        </row>
        <row r="332">
          <cell r="A332">
            <v>1330970</v>
          </cell>
          <cell r="B332" t="str">
            <v>宜必思巴厘岛吉安街酒店</v>
          </cell>
          <cell r="C332" t="str">
            <v>2240407</v>
          </cell>
          <cell r="D332" t="str">
            <v>gmhsjvat</v>
          </cell>
          <cell r="E332" t="str">
            <v/>
          </cell>
          <cell r="F332" t="str">
            <v>181.62</v>
          </cell>
          <cell r="G332" t="str">
            <v>RMB</v>
          </cell>
          <cell r="H332" t="str">
            <v>1</v>
          </cell>
          <cell r="I332">
            <v>214</v>
          </cell>
        </row>
        <row r="333">
          <cell r="A333">
            <v>1330972</v>
          </cell>
          <cell r="B333" t="str">
            <v>宜必思巴厘岛吉安街酒店</v>
          </cell>
          <cell r="C333" t="str">
            <v>2240410</v>
          </cell>
          <cell r="D333" t="str">
            <v>gmhsjwcl</v>
          </cell>
          <cell r="E333" t="str">
            <v/>
          </cell>
          <cell r="F333" t="str">
            <v>172.29</v>
          </cell>
          <cell r="G333" t="str">
            <v>RMB</v>
          </cell>
          <cell r="H333" t="str">
            <v>1</v>
          </cell>
          <cell r="I333">
            <v>203</v>
          </cell>
        </row>
        <row r="334">
          <cell r="A334">
            <v>1344173</v>
          </cell>
          <cell r="B334" t="str">
            <v>宜必思巴厘岛吉安街酒店</v>
          </cell>
          <cell r="C334" t="str">
            <v>2297669</v>
          </cell>
          <cell r="D334" t="str">
            <v>ZNBSGDFG</v>
          </cell>
          <cell r="E334" t="str">
            <v/>
          </cell>
          <cell r="F334" t="str">
            <v>174.81</v>
          </cell>
          <cell r="G334" t="str">
            <v>RMB</v>
          </cell>
          <cell r="H334" t="str">
            <v>1</v>
          </cell>
          <cell r="I334">
            <v>201</v>
          </cell>
        </row>
        <row r="335">
          <cell r="A335">
            <v>1339989</v>
          </cell>
          <cell r="B335" t="str">
            <v>宜必思巴厘岛吉安街酒店</v>
          </cell>
          <cell r="C335" t="str">
            <v>2280095</v>
          </cell>
          <cell r="D335" t="str">
            <v>15638</v>
          </cell>
          <cell r="E335" t="str">
            <v/>
          </cell>
          <cell r="F335" t="str">
            <v>349.02</v>
          </cell>
          <cell r="G335" t="str">
            <v>RMB</v>
          </cell>
          <cell r="H335" t="str">
            <v>1</v>
          </cell>
          <cell r="I335">
            <v>404</v>
          </cell>
        </row>
        <row r="336">
          <cell r="A336">
            <v>1342212</v>
          </cell>
          <cell r="B336" t="str">
            <v>宜必思巴厘岛吉安街酒店</v>
          </cell>
          <cell r="C336" t="str">
            <v>2289461</v>
          </cell>
          <cell r="D336" t="str">
            <v>GNLSCGDL</v>
          </cell>
          <cell r="E336" t="str">
            <v/>
          </cell>
          <cell r="F336" t="str">
            <v>366.68</v>
          </cell>
          <cell r="G336" t="str">
            <v>RMB</v>
          </cell>
          <cell r="H336" t="str">
            <v>1</v>
          </cell>
          <cell r="I336">
            <v>424</v>
          </cell>
        </row>
        <row r="337">
          <cell r="A337">
            <v>1344220</v>
          </cell>
          <cell r="B337" t="str">
            <v>宜必思巴厘岛吉安街酒店</v>
          </cell>
          <cell r="C337" t="str">
            <v>2297924</v>
          </cell>
          <cell r="D337" t="str">
            <v>GNPSGDWS</v>
          </cell>
          <cell r="E337" t="str">
            <v/>
          </cell>
          <cell r="F337" t="str">
            <v>371.36</v>
          </cell>
          <cell r="G337" t="str">
            <v>RMB</v>
          </cell>
          <cell r="H337" t="str">
            <v>1</v>
          </cell>
          <cell r="I337">
            <v>427</v>
          </cell>
        </row>
        <row r="338">
          <cell r="A338">
            <v>1342631</v>
          </cell>
          <cell r="B338" t="str">
            <v>宜必思巴厘岛吉安街酒店</v>
          </cell>
          <cell r="C338" t="str">
            <v>2291177</v>
          </cell>
          <cell r="D338" t="str">
            <v/>
          </cell>
          <cell r="E338" t="str">
            <v/>
          </cell>
          <cell r="F338" t="str">
            <v>367.82</v>
          </cell>
          <cell r="G338" t="str">
            <v>RMB</v>
          </cell>
          <cell r="H338" t="str">
            <v>1</v>
          </cell>
          <cell r="I338">
            <v>424</v>
          </cell>
        </row>
        <row r="339">
          <cell r="A339">
            <v>1340951</v>
          </cell>
          <cell r="B339" t="str">
            <v>巴厘岛阿优达度假村</v>
          </cell>
          <cell r="C339" t="str">
            <v>2284429</v>
          </cell>
          <cell r="D339" t="str">
            <v/>
          </cell>
          <cell r="E339" t="str">
            <v/>
          </cell>
          <cell r="F339" t="str">
            <v>4866.88</v>
          </cell>
          <cell r="G339" t="str">
            <v>RMB</v>
          </cell>
          <cell r="H339" t="str">
            <v>1</v>
          </cell>
          <cell r="I339">
            <v>5607</v>
          </cell>
        </row>
        <row r="340">
          <cell r="A340">
            <v>1319928</v>
          </cell>
          <cell r="B340" t="str">
            <v>度瑞文姆斯酒店</v>
          </cell>
          <cell r="C340" t="str">
            <v>2192107</v>
          </cell>
          <cell r="D340" t="str">
            <v>U2IWK2</v>
          </cell>
          <cell r="E340" t="str">
            <v/>
          </cell>
          <cell r="F340" t="str">
            <v>1393.22</v>
          </cell>
          <cell r="G340" t="str">
            <v>RMB</v>
          </cell>
          <cell r="H340" t="str">
            <v>1</v>
          </cell>
          <cell r="I340">
            <v>1703</v>
          </cell>
        </row>
        <row r="341">
          <cell r="A341">
            <v>1338923</v>
          </cell>
          <cell r="B341" t="str">
            <v>雅加达苏丹皇宫广场酒店</v>
          </cell>
          <cell r="C341" t="str">
            <v>2275604</v>
          </cell>
          <cell r="D341" t="str">
            <v>0412275604</v>
          </cell>
          <cell r="E341" t="str">
            <v/>
          </cell>
          <cell r="F341" t="str">
            <v>1176.45</v>
          </cell>
          <cell r="G341" t="str">
            <v>RMB</v>
          </cell>
          <cell r="H341" t="str">
            <v>1</v>
          </cell>
          <cell r="I341">
            <v>1361</v>
          </cell>
        </row>
        <row r="342">
          <cell r="A342">
            <v>1328308</v>
          </cell>
          <cell r="B342" t="str">
            <v>雅加达苏丹皇宫广场酒店</v>
          </cell>
          <cell r="C342" t="str">
            <v>2229577</v>
          </cell>
          <cell r="D342" t="str">
            <v>282527052</v>
          </cell>
          <cell r="E342" t="str">
            <v/>
          </cell>
          <cell r="F342" t="str">
            <v>1050.86</v>
          </cell>
          <cell r="G342" t="str">
            <v>RMB</v>
          </cell>
          <cell r="H342" t="str">
            <v>1</v>
          </cell>
          <cell r="I342">
            <v>1242</v>
          </cell>
        </row>
        <row r="343">
          <cell r="A343">
            <v>1328146</v>
          </cell>
          <cell r="B343" t="str">
            <v>雅加达苏丹皇宫广场酒店</v>
          </cell>
          <cell r="C343" t="str">
            <v>2228748</v>
          </cell>
          <cell r="D343" t="str">
            <v>672526094</v>
          </cell>
          <cell r="E343" t="str">
            <v/>
          </cell>
          <cell r="F343" t="str">
            <v>1050.86</v>
          </cell>
          <cell r="G343" t="str">
            <v>RMB</v>
          </cell>
          <cell r="H343" t="str">
            <v>1</v>
          </cell>
          <cell r="I343">
            <v>1242</v>
          </cell>
        </row>
        <row r="344">
          <cell r="A344">
            <v>1336353</v>
          </cell>
          <cell r="B344" t="str">
            <v>美爵安可尔会议中心酒店</v>
          </cell>
          <cell r="C344" t="str">
            <v>2263503</v>
          </cell>
          <cell r="D344" t="str">
            <v>00455530</v>
          </cell>
          <cell r="E344" t="str">
            <v/>
          </cell>
          <cell r="F344" t="str">
            <v>240.06</v>
          </cell>
          <cell r="G344" t="str">
            <v>RMB</v>
          </cell>
          <cell r="H344" t="str">
            <v>1</v>
          </cell>
          <cell r="I344">
            <v>281</v>
          </cell>
        </row>
        <row r="345">
          <cell r="A345">
            <v>1331745</v>
          </cell>
          <cell r="B345" t="str">
            <v>美爵安可尔会议中心酒店</v>
          </cell>
          <cell r="C345" t="str">
            <v>2243293</v>
          </cell>
          <cell r="D345" t="str">
            <v>00453823</v>
          </cell>
          <cell r="E345" t="str">
            <v/>
          </cell>
          <cell r="F345" t="str">
            <v>629.77</v>
          </cell>
          <cell r="G345" t="str">
            <v>RMB</v>
          </cell>
          <cell r="H345" t="str">
            <v>1</v>
          </cell>
          <cell r="I345">
            <v>743</v>
          </cell>
        </row>
        <row r="346">
          <cell r="A346">
            <v>1331870</v>
          </cell>
          <cell r="B346" t="str">
            <v>雅加达尼欧玛纳戈广场酒店</v>
          </cell>
          <cell r="C346" t="str">
            <v>2243778</v>
          </cell>
          <cell r="D346" t="str">
            <v>103221</v>
          </cell>
          <cell r="E346" t="str">
            <v/>
          </cell>
          <cell r="F346" t="str">
            <v>167.82</v>
          </cell>
          <cell r="G346" t="str">
            <v>RMB</v>
          </cell>
          <cell r="H346" t="str">
            <v>1</v>
          </cell>
          <cell r="I346">
            <v>198</v>
          </cell>
        </row>
        <row r="347">
          <cell r="A347">
            <v>1332476</v>
          </cell>
          <cell r="B347" t="str">
            <v>雅加达尼欧玛纳戈广场酒店</v>
          </cell>
          <cell r="C347" t="str">
            <v>2246080</v>
          </cell>
          <cell r="D347" t="str">
            <v>103279</v>
          </cell>
          <cell r="E347" t="str">
            <v/>
          </cell>
          <cell r="F347" t="str">
            <v>167.9</v>
          </cell>
          <cell r="G347" t="str">
            <v>RMB</v>
          </cell>
          <cell r="H347" t="str">
            <v>1</v>
          </cell>
          <cell r="I347">
            <v>198</v>
          </cell>
        </row>
        <row r="348">
          <cell r="A348">
            <v>1315210</v>
          </cell>
          <cell r="B348" t="str">
            <v>铂尔曼雅加达印尼酒店</v>
          </cell>
          <cell r="C348" t="str">
            <v>2175650</v>
          </cell>
          <cell r="D348" t="str">
            <v>8429010</v>
          </cell>
          <cell r="E348" t="str">
            <v/>
          </cell>
          <cell r="F348" t="str">
            <v>5202.27</v>
          </cell>
          <cell r="G348" t="str">
            <v>RMB</v>
          </cell>
          <cell r="H348" t="str">
            <v>1</v>
          </cell>
          <cell r="I348">
            <v>6345</v>
          </cell>
        </row>
        <row r="349">
          <cell r="A349">
            <v>1322701</v>
          </cell>
          <cell r="B349" t="str">
            <v>龙目岛诺富特度假村酒店</v>
          </cell>
          <cell r="C349" t="str">
            <v>2202387</v>
          </cell>
          <cell r="D349" t="str">
            <v>91199</v>
          </cell>
          <cell r="E349" t="str">
            <v/>
          </cell>
          <cell r="F349" t="str">
            <v>872.65</v>
          </cell>
          <cell r="G349" t="str">
            <v>RMB</v>
          </cell>
          <cell r="H349" t="str">
            <v>1</v>
          </cell>
          <cell r="I349">
            <v>1062</v>
          </cell>
        </row>
        <row r="350">
          <cell r="A350">
            <v>1339519</v>
          </cell>
          <cell r="B350" t="str">
            <v>巴厘岛贝丽水疗度假酒店</v>
          </cell>
          <cell r="C350" t="str">
            <v>2278164</v>
          </cell>
          <cell r="D350" t="str">
            <v>10099</v>
          </cell>
          <cell r="E350" t="str">
            <v/>
          </cell>
          <cell r="F350" t="str">
            <v>4369.61</v>
          </cell>
          <cell r="G350" t="str">
            <v>RMB</v>
          </cell>
          <cell r="H350" t="str">
            <v>1</v>
          </cell>
          <cell r="I350">
            <v>5058</v>
          </cell>
        </row>
        <row r="351">
          <cell r="A351">
            <v>1331778</v>
          </cell>
          <cell r="B351" t="str">
            <v>巴厘岛卡米拉别墅套房酒店</v>
          </cell>
          <cell r="C351" t="str">
            <v>2243434</v>
          </cell>
          <cell r="D351" t="str">
            <v>041/2243434</v>
          </cell>
          <cell r="E351" t="str">
            <v/>
          </cell>
          <cell r="F351" t="str">
            <v>593.32</v>
          </cell>
          <cell r="G351" t="str">
            <v>RMB</v>
          </cell>
          <cell r="H351" t="str">
            <v>1</v>
          </cell>
          <cell r="I351">
            <v>700</v>
          </cell>
        </row>
        <row r="352">
          <cell r="A352">
            <v>1339723</v>
          </cell>
          <cell r="B352" t="str">
            <v>巴厘岛努沙杜瓦酒店</v>
          </cell>
          <cell r="C352" t="str">
            <v>2279130</v>
          </cell>
          <cell r="D352" t="str">
            <v>33248</v>
          </cell>
          <cell r="E352" t="str">
            <v/>
          </cell>
          <cell r="F352" t="str">
            <v>1526.51</v>
          </cell>
          <cell r="G352" t="str">
            <v>RMB</v>
          </cell>
          <cell r="H352" t="str">
            <v>1</v>
          </cell>
          <cell r="I352">
            <v>1767</v>
          </cell>
        </row>
        <row r="353">
          <cell r="A353">
            <v>1342941</v>
          </cell>
          <cell r="B353" t="str">
            <v>巴厘岛莱茵海滩酒店</v>
          </cell>
          <cell r="C353" t="str">
            <v>2292432</v>
          </cell>
          <cell r="D353" t="str">
            <v>231922</v>
          </cell>
          <cell r="E353" t="str">
            <v/>
          </cell>
          <cell r="F353" t="str">
            <v>1632.64</v>
          </cell>
          <cell r="G353" t="str">
            <v>RMB</v>
          </cell>
          <cell r="H353" t="str">
            <v>1</v>
          </cell>
          <cell r="I353">
            <v>1882</v>
          </cell>
        </row>
        <row r="354">
          <cell r="A354">
            <v>1324815</v>
          </cell>
          <cell r="B354" t="str">
            <v>龙目岛假日酒店</v>
          </cell>
          <cell r="C354" t="str">
            <v>2213026</v>
          </cell>
          <cell r="D354" t="str">
            <v/>
          </cell>
          <cell r="E354" t="str">
            <v/>
          </cell>
          <cell r="F354" t="str">
            <v>1244.1</v>
          </cell>
          <cell r="G354" t="str">
            <v>RMB</v>
          </cell>
          <cell r="H354" t="str">
            <v>1</v>
          </cell>
          <cell r="I354">
            <v>1500</v>
          </cell>
        </row>
        <row r="355">
          <cell r="A355">
            <v>1324812</v>
          </cell>
          <cell r="B355" t="str">
            <v>龙目岛假日酒店</v>
          </cell>
          <cell r="C355" t="str">
            <v>2213011</v>
          </cell>
          <cell r="D355" t="str">
            <v/>
          </cell>
          <cell r="E355" t="str">
            <v/>
          </cell>
          <cell r="F355" t="str">
            <v>4070.7</v>
          </cell>
          <cell r="G355" t="str">
            <v>RMB</v>
          </cell>
          <cell r="H355" t="str">
            <v>1</v>
          </cell>
          <cell r="I355">
            <v>4908</v>
          </cell>
        </row>
        <row r="356">
          <cell r="A356">
            <v>1329107</v>
          </cell>
          <cell r="B356" t="str">
            <v>巴厘岛南湾假日度假酒店</v>
          </cell>
          <cell r="C356" t="str">
            <v>2232880</v>
          </cell>
          <cell r="D356" t="str">
            <v>68915598</v>
          </cell>
          <cell r="E356" t="str">
            <v/>
          </cell>
          <cell r="F356" t="str">
            <v>2400.94</v>
          </cell>
          <cell r="G356" t="str">
            <v>RMB</v>
          </cell>
          <cell r="H356" t="str">
            <v>1</v>
          </cell>
          <cell r="I356">
            <v>2840</v>
          </cell>
        </row>
        <row r="357">
          <cell r="A357">
            <v>1334897</v>
          </cell>
          <cell r="B357" t="str">
            <v>巴厘岛南湾假日度假酒店</v>
          </cell>
          <cell r="C357" t="str">
            <v>2256010</v>
          </cell>
          <cell r="D357" t="str">
            <v>64528181</v>
          </cell>
          <cell r="E357" t="str">
            <v/>
          </cell>
          <cell r="F357" t="str">
            <v>2571.8</v>
          </cell>
          <cell r="G357" t="str">
            <v>RMB</v>
          </cell>
          <cell r="H357" t="str">
            <v>1</v>
          </cell>
          <cell r="I357">
            <v>3036</v>
          </cell>
        </row>
        <row r="358">
          <cell r="A358">
            <v>1334898</v>
          </cell>
          <cell r="B358" t="str">
            <v>巴厘岛南湾假日度假酒店</v>
          </cell>
          <cell r="C358" t="str">
            <v>2256012</v>
          </cell>
          <cell r="D358" t="str">
            <v>64526534</v>
          </cell>
          <cell r="E358" t="str">
            <v/>
          </cell>
          <cell r="F358" t="str">
            <v>1202.03</v>
          </cell>
          <cell r="G358" t="str">
            <v>RMB</v>
          </cell>
          <cell r="H358" t="str">
            <v>1</v>
          </cell>
          <cell r="I358">
            <v>1419</v>
          </cell>
        </row>
        <row r="359">
          <cell r="A359">
            <v>1323820</v>
          </cell>
          <cell r="B359" t="str">
            <v>巴厘岛南湾假日度假酒店</v>
          </cell>
          <cell r="C359" t="str">
            <v>2208212</v>
          </cell>
          <cell r="D359" t="str">
            <v>62524627</v>
          </cell>
          <cell r="E359" t="str">
            <v/>
          </cell>
          <cell r="F359" t="str">
            <v>851.81</v>
          </cell>
          <cell r="G359" t="str">
            <v>RMB</v>
          </cell>
          <cell r="H359" t="str">
            <v>1</v>
          </cell>
          <cell r="I359">
            <v>1029</v>
          </cell>
        </row>
        <row r="360">
          <cell r="A360">
            <v>1335714</v>
          </cell>
          <cell r="B360" t="str">
            <v>巴厘岛南湾假日度假酒店</v>
          </cell>
          <cell r="C360" t="str">
            <v>2260496</v>
          </cell>
          <cell r="D360" t="str">
            <v>65100713</v>
          </cell>
          <cell r="E360" t="str">
            <v/>
          </cell>
          <cell r="F360" t="str">
            <v>1096.22</v>
          </cell>
          <cell r="G360" t="str">
            <v>RMB</v>
          </cell>
          <cell r="H360" t="str">
            <v>1</v>
          </cell>
          <cell r="I360">
            <v>1288</v>
          </cell>
        </row>
        <row r="361">
          <cell r="A361">
            <v>1332823</v>
          </cell>
          <cell r="B361" t="str">
            <v>巴厘岛南湾假日度假酒店</v>
          </cell>
          <cell r="C361" t="str">
            <v>2247204</v>
          </cell>
          <cell r="D361" t="str">
            <v>63061088</v>
          </cell>
          <cell r="E361" t="str">
            <v/>
          </cell>
          <cell r="F361" t="str">
            <v>1389.02</v>
          </cell>
          <cell r="G361" t="str">
            <v>RMB</v>
          </cell>
          <cell r="H361" t="str">
            <v>1</v>
          </cell>
          <cell r="I361">
            <v>1638</v>
          </cell>
        </row>
        <row r="362">
          <cell r="A362">
            <v>1322066</v>
          </cell>
          <cell r="B362" t="str">
            <v>巴厘岛南湾假日度假酒店</v>
          </cell>
          <cell r="C362" t="str">
            <v>2200486</v>
          </cell>
          <cell r="D362" t="str">
            <v>60958634</v>
          </cell>
          <cell r="E362" t="str">
            <v/>
          </cell>
          <cell r="F362" t="str">
            <v>11542.66</v>
          </cell>
          <cell r="G362" t="str">
            <v>RMB</v>
          </cell>
          <cell r="H362" t="str">
            <v>1</v>
          </cell>
          <cell r="I362">
            <v>14049</v>
          </cell>
        </row>
        <row r="363">
          <cell r="A363">
            <v>1320235</v>
          </cell>
          <cell r="B363" t="str">
            <v>巴厘岛南湾假日度假酒店</v>
          </cell>
          <cell r="C363" t="str">
            <v>2193435</v>
          </cell>
          <cell r="D363" t="str">
            <v>64776287</v>
          </cell>
          <cell r="E363" t="str">
            <v/>
          </cell>
          <cell r="F363" t="str">
            <v>851.94</v>
          </cell>
          <cell r="G363" t="str">
            <v>RMB</v>
          </cell>
          <cell r="H363" t="str">
            <v>1</v>
          </cell>
          <cell r="I363">
            <v>1042</v>
          </cell>
        </row>
        <row r="364">
          <cell r="A364">
            <v>1311334</v>
          </cell>
          <cell r="B364" t="str">
            <v>巴厘岛沙努尔天堂套房酒店</v>
          </cell>
          <cell r="C364" t="str">
            <v>2161110</v>
          </cell>
          <cell r="D364" t="str">
            <v>21611103410</v>
          </cell>
          <cell r="E364" t="str">
            <v/>
          </cell>
          <cell r="F364" t="str">
            <v>2617.76</v>
          </cell>
          <cell r="G364" t="str">
            <v>RMB</v>
          </cell>
          <cell r="H364" t="str">
            <v>1</v>
          </cell>
          <cell r="I364">
            <v>3210</v>
          </cell>
        </row>
        <row r="365">
          <cell r="A365">
            <v>1329025</v>
          </cell>
          <cell r="B365" t="str">
            <v>龙目岛卡塔马兰度假村</v>
          </cell>
          <cell r="C365" t="str">
            <v>2232555</v>
          </cell>
          <cell r="D365" t="str">
            <v/>
          </cell>
          <cell r="E365" t="str">
            <v/>
          </cell>
          <cell r="F365" t="str">
            <v>3692.71</v>
          </cell>
          <cell r="G365" t="str">
            <v>RMB</v>
          </cell>
          <cell r="H365" t="str">
            <v>1</v>
          </cell>
          <cell r="I365">
            <v>4368</v>
          </cell>
        </row>
        <row r="366">
          <cell r="A366">
            <v>1333035</v>
          </cell>
          <cell r="B366" t="str">
            <v>龙目岛卡塔马兰度假村</v>
          </cell>
          <cell r="C366" t="str">
            <v>2248022</v>
          </cell>
          <cell r="D366" t="str">
            <v/>
          </cell>
          <cell r="E366" t="str">
            <v/>
          </cell>
          <cell r="F366" t="str">
            <v>2001.28</v>
          </cell>
          <cell r="G366" t="str">
            <v>RMB</v>
          </cell>
          <cell r="H366" t="str">
            <v>1</v>
          </cell>
          <cell r="I366">
            <v>2360</v>
          </cell>
        </row>
        <row r="367">
          <cell r="A367">
            <v>1332776</v>
          </cell>
          <cell r="B367" t="str">
            <v>龙目岛卡塔马兰度假村</v>
          </cell>
          <cell r="C367" t="str">
            <v>2247055</v>
          </cell>
          <cell r="D367" t="str">
            <v>26594</v>
          </cell>
          <cell r="E367" t="str">
            <v/>
          </cell>
          <cell r="F367" t="str">
            <v>1670.56</v>
          </cell>
          <cell r="G367" t="str">
            <v>RMB</v>
          </cell>
          <cell r="H367" t="str">
            <v>1</v>
          </cell>
          <cell r="I367">
            <v>1970</v>
          </cell>
        </row>
        <row r="368">
          <cell r="A368">
            <v>1325951</v>
          </cell>
          <cell r="B368" t="str">
            <v>龙目岛卡塔马兰度假村</v>
          </cell>
          <cell r="C368" t="str">
            <v>2217972</v>
          </cell>
          <cell r="D368" t="str">
            <v>25953</v>
          </cell>
          <cell r="E368" t="str">
            <v/>
          </cell>
          <cell r="F368" t="str">
            <v>4142.87</v>
          </cell>
          <cell r="G368" t="str">
            <v>RMB</v>
          </cell>
          <cell r="H368" t="str">
            <v>1</v>
          </cell>
          <cell r="I368">
            <v>4986</v>
          </cell>
        </row>
        <row r="369">
          <cell r="A369">
            <v>1338051</v>
          </cell>
          <cell r="B369" t="str">
            <v>巴厘岛沙努尔天堂大酒店</v>
          </cell>
          <cell r="C369" t="str">
            <v>2271553</v>
          </cell>
          <cell r="D369" t="str">
            <v/>
          </cell>
          <cell r="E369" t="str">
            <v/>
          </cell>
          <cell r="F369" t="str">
            <v>372.58</v>
          </cell>
          <cell r="G369" t="str">
            <v>RMB</v>
          </cell>
          <cell r="H369" t="str">
            <v>1</v>
          </cell>
          <cell r="I369">
            <v>435</v>
          </cell>
        </row>
        <row r="370">
          <cell r="A370">
            <v>1330364</v>
          </cell>
          <cell r="B370" t="str">
            <v>雅加达香格里拉酒店</v>
          </cell>
          <cell r="C370" t="str">
            <v>2238473</v>
          </cell>
          <cell r="D370" t="str">
            <v>2753933</v>
          </cell>
          <cell r="E370" t="str">
            <v/>
          </cell>
          <cell r="F370" t="str">
            <v>1145.75</v>
          </cell>
          <cell r="G370" t="str">
            <v>RMB</v>
          </cell>
          <cell r="H370" t="str">
            <v>1</v>
          </cell>
          <cell r="I370">
            <v>1350</v>
          </cell>
        </row>
        <row r="371">
          <cell r="A371">
            <v>1332515</v>
          </cell>
          <cell r="B371" t="str">
            <v>雅加达香格里拉酒店</v>
          </cell>
          <cell r="C371" t="str">
            <v>2246219</v>
          </cell>
          <cell r="D371" t="str">
            <v/>
          </cell>
          <cell r="E371" t="str">
            <v/>
          </cell>
          <cell r="F371" t="str">
            <v>3594.67</v>
          </cell>
          <cell r="G371" t="str">
            <v>RMB</v>
          </cell>
          <cell r="H371" t="str">
            <v>1</v>
          </cell>
          <cell r="I371">
            <v>4239</v>
          </cell>
        </row>
        <row r="372">
          <cell r="A372">
            <v>1301989</v>
          </cell>
          <cell r="B372" t="str">
            <v>雅加达香格里拉酒店</v>
          </cell>
          <cell r="C372" t="str">
            <v>2118774</v>
          </cell>
          <cell r="D372" t="str">
            <v>2735840</v>
          </cell>
          <cell r="E372" t="str">
            <v/>
          </cell>
          <cell r="F372" t="str">
            <v>2353.61</v>
          </cell>
          <cell r="G372" t="str">
            <v>RMB</v>
          </cell>
          <cell r="H372" t="str">
            <v>1</v>
          </cell>
          <cell r="I372">
            <v>2910</v>
          </cell>
        </row>
        <row r="373">
          <cell r="A373">
            <v>1326173</v>
          </cell>
          <cell r="B373" t="str">
            <v>雅加达瑞士贝尔玛纳戈贝萨尔酒店</v>
          </cell>
          <cell r="C373" t="str">
            <v>2219230</v>
          </cell>
          <cell r="D373" t="str">
            <v>301352</v>
          </cell>
          <cell r="E373" t="str">
            <v/>
          </cell>
          <cell r="F373" t="str">
            <v>1045.27</v>
          </cell>
          <cell r="G373" t="str">
            <v>RMB</v>
          </cell>
          <cell r="H373" t="str">
            <v>1</v>
          </cell>
          <cell r="I373">
            <v>1258</v>
          </cell>
        </row>
        <row r="374">
          <cell r="A374">
            <v>1344903</v>
          </cell>
          <cell r="B374" t="str">
            <v>巴厘岛尼桑酒店</v>
          </cell>
          <cell r="C374" t="str">
            <v>2300912</v>
          </cell>
          <cell r="D374" t="str">
            <v/>
          </cell>
          <cell r="E374" t="str">
            <v/>
          </cell>
          <cell r="F374" t="str">
            <v>600.78</v>
          </cell>
          <cell r="G374" t="str">
            <v>RMB</v>
          </cell>
          <cell r="H374" t="str">
            <v>1</v>
          </cell>
          <cell r="I374">
            <v>690</v>
          </cell>
        </row>
        <row r="375">
          <cell r="A375">
            <v>1336240</v>
          </cell>
          <cell r="B375" t="str">
            <v>诺富特雅加达加查马达酒店</v>
          </cell>
          <cell r="C375" t="str">
            <v>2263119</v>
          </cell>
          <cell r="D375" t="str">
            <v>3361217</v>
          </cell>
          <cell r="E375" t="str">
            <v/>
          </cell>
          <cell r="F375" t="str">
            <v>332.32</v>
          </cell>
          <cell r="G375" t="str">
            <v>RMB</v>
          </cell>
          <cell r="H375" t="str">
            <v>1</v>
          </cell>
          <cell r="I375">
            <v>389</v>
          </cell>
        </row>
        <row r="376">
          <cell r="A376">
            <v>1337140</v>
          </cell>
          <cell r="B376" t="str">
            <v>诺富特雅加达加查马达酒店</v>
          </cell>
          <cell r="C376" t="str">
            <v>2267056</v>
          </cell>
          <cell r="D376" t="str">
            <v>3361474</v>
          </cell>
          <cell r="E376" t="str">
            <v/>
          </cell>
          <cell r="F376" t="str">
            <v>333.18</v>
          </cell>
          <cell r="G376" t="str">
            <v>RMB</v>
          </cell>
          <cell r="H376" t="str">
            <v>1</v>
          </cell>
          <cell r="I376">
            <v>390</v>
          </cell>
        </row>
        <row r="377">
          <cell r="A377">
            <v>1332460</v>
          </cell>
          <cell r="B377" t="str">
            <v>诺富特雅加达加查马达酒店</v>
          </cell>
          <cell r="C377" t="str">
            <v>2246018</v>
          </cell>
          <cell r="D377" t="str">
            <v>3359704</v>
          </cell>
          <cell r="E377" t="str">
            <v/>
          </cell>
          <cell r="F377" t="str">
            <v>661.44</v>
          </cell>
          <cell r="G377" t="str">
            <v>RMB</v>
          </cell>
          <cell r="H377" t="str">
            <v>1</v>
          </cell>
          <cell r="I377">
            <v>780</v>
          </cell>
        </row>
        <row r="378">
          <cell r="A378">
            <v>1332501</v>
          </cell>
          <cell r="B378" t="str">
            <v>诺富特雅加达加查马达酒店</v>
          </cell>
          <cell r="C378" t="str">
            <v>2246166</v>
          </cell>
          <cell r="D378" t="str">
            <v>3359711,3359710</v>
          </cell>
          <cell r="E378" t="str">
            <v/>
          </cell>
          <cell r="F378" t="str">
            <v>661.44</v>
          </cell>
          <cell r="G378" t="str">
            <v>RMB</v>
          </cell>
          <cell r="H378" t="str">
            <v>1</v>
          </cell>
          <cell r="I378">
            <v>780</v>
          </cell>
        </row>
        <row r="379">
          <cell r="A379">
            <v>1333175</v>
          </cell>
          <cell r="B379" t="str">
            <v>诺富特雅加达加查马达酒店</v>
          </cell>
          <cell r="C379" t="str">
            <v>2248501</v>
          </cell>
          <cell r="D379" t="str">
            <v>2248501</v>
          </cell>
          <cell r="E379" t="str">
            <v/>
          </cell>
          <cell r="F379" t="str">
            <v>330.72</v>
          </cell>
          <cell r="G379" t="str">
            <v>RMB</v>
          </cell>
          <cell r="H379" t="str">
            <v>1</v>
          </cell>
          <cell r="I379">
            <v>390</v>
          </cell>
        </row>
        <row r="380">
          <cell r="A380">
            <v>1333316</v>
          </cell>
          <cell r="B380" t="str">
            <v>巴厘岛阿维安华美伦酒店</v>
          </cell>
          <cell r="C380" t="str">
            <v>2248941</v>
          </cell>
          <cell r="D380" t="str">
            <v>430</v>
          </cell>
          <cell r="E380" t="str">
            <v/>
          </cell>
          <cell r="F380" t="str">
            <v>373.97</v>
          </cell>
          <cell r="G380" t="str">
            <v>RMB</v>
          </cell>
          <cell r="H380" t="str">
            <v>1</v>
          </cell>
          <cell r="I380">
            <v>441</v>
          </cell>
        </row>
        <row r="381">
          <cell r="A381">
            <v>1332721</v>
          </cell>
          <cell r="B381" t="str">
            <v>雅加达蒂博尼哥罗希尔顿逸林酒店</v>
          </cell>
          <cell r="C381" t="str">
            <v>2246869</v>
          </cell>
          <cell r="D381" t="str">
            <v>3467066059</v>
          </cell>
          <cell r="E381" t="str">
            <v/>
          </cell>
          <cell r="F381" t="str">
            <v>617.34</v>
          </cell>
          <cell r="G381" t="str">
            <v>RMB</v>
          </cell>
          <cell r="H381" t="str">
            <v>1</v>
          </cell>
          <cell r="I381">
            <v>728</v>
          </cell>
        </row>
        <row r="382">
          <cell r="A382">
            <v>1328183</v>
          </cell>
          <cell r="B382" t="str">
            <v>雅加达蒂博尼哥罗希尔顿逸林酒店</v>
          </cell>
          <cell r="C382" t="str">
            <v>2228908</v>
          </cell>
          <cell r="D382" t="str">
            <v>3453185755</v>
          </cell>
          <cell r="E382" t="str">
            <v/>
          </cell>
          <cell r="F382" t="str">
            <v>1248.84</v>
          </cell>
          <cell r="G382" t="str">
            <v>RMB</v>
          </cell>
          <cell r="H382" t="str">
            <v>1</v>
          </cell>
          <cell r="I382">
            <v>1476</v>
          </cell>
        </row>
        <row r="383">
          <cell r="A383">
            <v>1330627</v>
          </cell>
          <cell r="B383" t="str">
            <v>雅加达蒂博尼哥罗希尔顿逸林酒店</v>
          </cell>
          <cell r="C383" t="str">
            <v>2239308</v>
          </cell>
          <cell r="D383" t="str">
            <v>3465303331</v>
          </cell>
          <cell r="E383" t="str">
            <v/>
          </cell>
          <cell r="F383" t="str">
            <v>1812.82</v>
          </cell>
          <cell r="G383" t="str">
            <v>RMB</v>
          </cell>
          <cell r="H383" t="str">
            <v>1</v>
          </cell>
          <cell r="I383">
            <v>2136</v>
          </cell>
        </row>
        <row r="384">
          <cell r="A384">
            <v>1339502</v>
          </cell>
          <cell r="B384" t="str">
            <v>雅加达蒂博尼哥罗希尔顿逸林酒店</v>
          </cell>
          <cell r="C384" t="str">
            <v>2278110</v>
          </cell>
          <cell r="D384" t="str">
            <v>3463297382</v>
          </cell>
          <cell r="E384" t="str">
            <v/>
          </cell>
          <cell r="F384" t="str">
            <v>1256.11</v>
          </cell>
          <cell r="G384" t="str">
            <v>RMB</v>
          </cell>
          <cell r="H384" t="str">
            <v>1</v>
          </cell>
          <cell r="I384">
            <v>1454</v>
          </cell>
        </row>
        <row r="385">
          <cell r="A385">
            <v>1333294</v>
          </cell>
          <cell r="B385" t="str">
            <v>馨乐庭拉苏纳雅加达酒店</v>
          </cell>
          <cell r="C385" t="str">
            <v>2248853</v>
          </cell>
          <cell r="D385" t="str">
            <v>20200493</v>
          </cell>
          <cell r="E385" t="str">
            <v/>
          </cell>
          <cell r="F385" t="str">
            <v>3017.18</v>
          </cell>
          <cell r="G385" t="str">
            <v>RMB</v>
          </cell>
          <cell r="H385" t="str">
            <v>1</v>
          </cell>
          <cell r="I385">
            <v>3558</v>
          </cell>
        </row>
        <row r="386">
          <cell r="A386">
            <v>1326265</v>
          </cell>
          <cell r="B386" t="str">
            <v>雅加达瑞士贝林机场酒店</v>
          </cell>
          <cell r="C386" t="str">
            <v>2219723</v>
          </cell>
          <cell r="D386" t="str">
            <v>141518</v>
          </cell>
          <cell r="E386" t="str">
            <v/>
          </cell>
          <cell r="F386" t="str">
            <v>262.96</v>
          </cell>
          <cell r="G386" t="str">
            <v>RMB</v>
          </cell>
          <cell r="H386" t="str">
            <v>1</v>
          </cell>
          <cell r="I386">
            <v>315</v>
          </cell>
        </row>
        <row r="387">
          <cell r="A387">
            <v>1330092</v>
          </cell>
          <cell r="B387" t="str">
            <v>雅加达瑞士贝林机场酒店</v>
          </cell>
          <cell r="C387" t="str">
            <v>2237266</v>
          </cell>
          <cell r="D387" t="str">
            <v>142198</v>
          </cell>
          <cell r="E387" t="str">
            <v/>
          </cell>
          <cell r="F387" t="str">
            <v>264</v>
          </cell>
          <cell r="G387" t="str">
            <v>RMB</v>
          </cell>
          <cell r="H387" t="str">
            <v>1</v>
          </cell>
          <cell r="I387">
            <v>310</v>
          </cell>
        </row>
        <row r="388">
          <cell r="A388">
            <v>1336403</v>
          </cell>
          <cell r="B388" t="str">
            <v>雅加达瑞士贝林机场酒店</v>
          </cell>
          <cell r="C388" t="str">
            <v>2263729</v>
          </cell>
          <cell r="D388" t="str">
            <v>143585,143586</v>
          </cell>
          <cell r="E388" t="str">
            <v/>
          </cell>
          <cell r="F388" t="str">
            <v>526.25</v>
          </cell>
          <cell r="G388" t="str">
            <v>RMB</v>
          </cell>
          <cell r="H388" t="str">
            <v>1</v>
          </cell>
          <cell r="I388">
            <v>616</v>
          </cell>
        </row>
        <row r="389">
          <cell r="A389">
            <v>1331915</v>
          </cell>
          <cell r="B389" t="str">
            <v>克芒区拉科德因爱玛瑞丝酒店</v>
          </cell>
          <cell r="C389" t="str">
            <v>2243991</v>
          </cell>
          <cell r="D389" t="str">
            <v/>
          </cell>
          <cell r="E389" t="str">
            <v/>
          </cell>
          <cell r="F389" t="str">
            <v>861.16</v>
          </cell>
          <cell r="G389" t="str">
            <v>RMB</v>
          </cell>
          <cell r="H389" t="str">
            <v>1</v>
          </cell>
          <cell r="I389">
            <v>1016</v>
          </cell>
        </row>
        <row r="390">
          <cell r="A390">
            <v>1341130</v>
          </cell>
          <cell r="B390" t="str">
            <v>雅加达曼加达宜必思尚品酒店</v>
          </cell>
          <cell r="C390" t="str">
            <v>2285368</v>
          </cell>
          <cell r="D390" t="str">
            <v>1644901</v>
          </cell>
          <cell r="E390" t="str">
            <v/>
          </cell>
          <cell r="F390" t="str">
            <v>282.74</v>
          </cell>
          <cell r="G390" t="str">
            <v>RMB</v>
          </cell>
          <cell r="H390" t="str">
            <v>1</v>
          </cell>
          <cell r="I390">
            <v>326</v>
          </cell>
        </row>
        <row r="391">
          <cell r="A391">
            <v>1345752</v>
          </cell>
          <cell r="B391" t="str">
            <v>雅加达曼加达宜必思尚品酒店</v>
          </cell>
          <cell r="C391" t="str">
            <v>2304983</v>
          </cell>
          <cell r="D391" t="str">
            <v>1650900</v>
          </cell>
          <cell r="E391" t="str">
            <v/>
          </cell>
          <cell r="F391" t="str">
            <v>864.9</v>
          </cell>
          <cell r="G391" t="str">
            <v>RMB</v>
          </cell>
          <cell r="H391" t="str">
            <v>1</v>
          </cell>
          <cell r="I391">
            <v>993</v>
          </cell>
        </row>
        <row r="392">
          <cell r="A392">
            <v>1330152</v>
          </cell>
          <cell r="B392" t="str">
            <v>爱玛瑞丝三马林达酒店</v>
          </cell>
          <cell r="C392" t="str">
            <v>2237578</v>
          </cell>
          <cell r="D392" t="str">
            <v>82235</v>
          </cell>
          <cell r="E392" t="str">
            <v/>
          </cell>
          <cell r="F392" t="str">
            <v>203.53</v>
          </cell>
          <cell r="G392" t="str">
            <v>RMB</v>
          </cell>
          <cell r="H392" t="str">
            <v>1</v>
          </cell>
          <cell r="I392">
            <v>239</v>
          </cell>
        </row>
        <row r="393">
          <cell r="A393">
            <v>1332099</v>
          </cell>
          <cell r="B393" t="str">
            <v>雅加达瑞士北林凯玛约兰酒店</v>
          </cell>
          <cell r="C393" t="str">
            <v>2244613</v>
          </cell>
          <cell r="D393" t="str">
            <v>041/2244613</v>
          </cell>
          <cell r="E393" t="str">
            <v/>
          </cell>
          <cell r="F393" t="str">
            <v>591.62</v>
          </cell>
          <cell r="G393" t="str">
            <v>RMB</v>
          </cell>
          <cell r="H393" t="str">
            <v>1</v>
          </cell>
          <cell r="I393">
            <v>698</v>
          </cell>
        </row>
        <row r="394">
          <cell r="A394">
            <v>1313599</v>
          </cell>
          <cell r="B394" t="str">
            <v>雅加达瑞士北林凯玛约兰酒店</v>
          </cell>
          <cell r="C394" t="str">
            <v>2169128</v>
          </cell>
          <cell r="D394" t="str">
            <v>68911</v>
          </cell>
          <cell r="E394" t="str">
            <v/>
          </cell>
          <cell r="F394" t="str">
            <v>727.4</v>
          </cell>
          <cell r="G394" t="str">
            <v>RMB</v>
          </cell>
          <cell r="H394" t="str">
            <v>1</v>
          </cell>
          <cell r="I394">
            <v>890</v>
          </cell>
        </row>
        <row r="395">
          <cell r="A395">
            <v>1322195</v>
          </cell>
          <cell r="B395" t="str">
            <v>雅加达瑞士北林凯玛约兰酒店</v>
          </cell>
          <cell r="C395" t="str">
            <v>2200925</v>
          </cell>
          <cell r="D395" t="str">
            <v>70002</v>
          </cell>
          <cell r="E395" t="str">
            <v/>
          </cell>
          <cell r="F395" t="str">
            <v>1869.14</v>
          </cell>
          <cell r="G395" t="str">
            <v>RMB</v>
          </cell>
          <cell r="H395" t="str">
            <v>1</v>
          </cell>
          <cell r="I395">
            <v>2275</v>
          </cell>
        </row>
        <row r="396">
          <cell r="A396">
            <v>1329963</v>
          </cell>
          <cell r="B396" t="str">
            <v>Pop! 克拉帕加丁酒店</v>
          </cell>
          <cell r="C396" t="str">
            <v>2236830</v>
          </cell>
          <cell r="D396" t="str">
            <v>129771</v>
          </cell>
          <cell r="E396" t="str">
            <v/>
          </cell>
          <cell r="F396" t="str">
            <v>210.35</v>
          </cell>
          <cell r="G396" t="str">
            <v>RMB</v>
          </cell>
          <cell r="H396" t="str">
            <v>1</v>
          </cell>
          <cell r="I396">
            <v>247</v>
          </cell>
        </row>
        <row r="397">
          <cell r="A397">
            <v>1330641</v>
          </cell>
          <cell r="B397" t="str">
            <v>Pop! 克拉帕加丁酒店</v>
          </cell>
          <cell r="C397" t="str">
            <v>2239338</v>
          </cell>
          <cell r="D397" t="str">
            <v/>
          </cell>
          <cell r="E397" t="str">
            <v/>
          </cell>
          <cell r="F397" t="str">
            <v>188.41</v>
          </cell>
          <cell r="G397" t="str">
            <v>RMB</v>
          </cell>
          <cell r="H397" t="str">
            <v>1</v>
          </cell>
          <cell r="I397">
            <v>222</v>
          </cell>
        </row>
        <row r="398">
          <cell r="A398">
            <v>1331057</v>
          </cell>
          <cell r="B398" t="str">
            <v>Pop! 克拉帕加丁酒店</v>
          </cell>
          <cell r="C398" t="str">
            <v>2240751</v>
          </cell>
          <cell r="D398" t="str">
            <v>041/2240751</v>
          </cell>
          <cell r="E398" t="str">
            <v/>
          </cell>
          <cell r="F398" t="str">
            <v>188.12</v>
          </cell>
          <cell r="G398" t="str">
            <v>RMB</v>
          </cell>
          <cell r="H398" t="str">
            <v>1</v>
          </cell>
          <cell r="I398">
            <v>222</v>
          </cell>
        </row>
        <row r="399">
          <cell r="A399">
            <v>1340882</v>
          </cell>
          <cell r="B399" t="str">
            <v>当格浪加丁塞尔蓬宜必思酒店</v>
          </cell>
          <cell r="C399" t="str">
            <v>2284032</v>
          </cell>
          <cell r="D399" t="str">
            <v>114811</v>
          </cell>
          <cell r="E399" t="str">
            <v/>
          </cell>
          <cell r="F399" t="str">
            <v>209.19</v>
          </cell>
          <cell r="G399" t="str">
            <v>RMB</v>
          </cell>
          <cell r="H399" t="str">
            <v>1</v>
          </cell>
          <cell r="I399">
            <v>241</v>
          </cell>
        </row>
        <row r="400">
          <cell r="A400">
            <v>1340715</v>
          </cell>
          <cell r="B400" t="str">
            <v>当格浪加丁塞尔蓬宜必思酒店</v>
          </cell>
          <cell r="C400" t="str">
            <v>2283289</v>
          </cell>
          <cell r="D400" t="str">
            <v>114811</v>
          </cell>
          <cell r="E400" t="str">
            <v/>
          </cell>
          <cell r="F400" t="str">
            <v>209.19</v>
          </cell>
          <cell r="G400" t="str">
            <v>RMB</v>
          </cell>
          <cell r="H400" t="str">
            <v>1</v>
          </cell>
          <cell r="I400">
            <v>241</v>
          </cell>
        </row>
        <row r="401">
          <cell r="A401">
            <v>1338859</v>
          </cell>
          <cell r="B401" t="str">
            <v>雅加达FM7度假酒店</v>
          </cell>
          <cell r="C401" t="str">
            <v>2275258</v>
          </cell>
          <cell r="D401" t="str">
            <v>rsai702964</v>
          </cell>
          <cell r="E401" t="str">
            <v/>
          </cell>
          <cell r="F401" t="str">
            <v>356.13</v>
          </cell>
          <cell r="G401" t="str">
            <v>RMB</v>
          </cell>
          <cell r="H401" t="str">
            <v>1</v>
          </cell>
          <cell r="I401">
            <v>412</v>
          </cell>
        </row>
        <row r="402">
          <cell r="A402">
            <v>1345574</v>
          </cell>
          <cell r="B402" t="str">
            <v>雅加达君悦酒店</v>
          </cell>
          <cell r="C402" t="str">
            <v>2304069</v>
          </cell>
          <cell r="D402" t="str">
            <v/>
          </cell>
          <cell r="E402" t="str">
            <v/>
          </cell>
          <cell r="F402" t="str">
            <v>2375.97</v>
          </cell>
          <cell r="G402" t="str">
            <v>RMB</v>
          </cell>
          <cell r="H402" t="str">
            <v>1</v>
          </cell>
          <cell r="I402">
            <v>2731</v>
          </cell>
        </row>
        <row r="403">
          <cell r="A403">
            <v>1344711</v>
          </cell>
          <cell r="B403" t="str">
            <v>巴厘岛帕特雷亚沙别墅度假村</v>
          </cell>
          <cell r="C403" t="str">
            <v>2300201</v>
          </cell>
          <cell r="D403" t="str">
            <v/>
          </cell>
          <cell r="E403" t="str">
            <v/>
          </cell>
          <cell r="F403" t="str">
            <v>1945.14</v>
          </cell>
          <cell r="G403" t="str">
            <v>RMB</v>
          </cell>
          <cell r="H403" t="str">
            <v>1</v>
          </cell>
          <cell r="I403">
            <v>2234</v>
          </cell>
        </row>
        <row r="404">
          <cell r="A404">
            <v>1310921</v>
          </cell>
          <cell r="B404" t="str">
            <v>巴厘岛帕特雷亚沙别墅度假村</v>
          </cell>
          <cell r="C404" t="str">
            <v>2159302</v>
          </cell>
          <cell r="D404" t="str">
            <v>16396</v>
          </cell>
          <cell r="E404" t="str">
            <v/>
          </cell>
          <cell r="F404" t="str">
            <v>2974.85</v>
          </cell>
          <cell r="G404" t="str">
            <v>RMB</v>
          </cell>
          <cell r="H404" t="str">
            <v>1</v>
          </cell>
          <cell r="I404">
            <v>3660</v>
          </cell>
        </row>
        <row r="405">
          <cell r="A405">
            <v>1310971</v>
          </cell>
          <cell r="B405" t="str">
            <v>巴厘岛帕特雷亚沙别墅度假村</v>
          </cell>
          <cell r="C405" t="str">
            <v>2159525</v>
          </cell>
          <cell r="D405" t="str">
            <v>16397</v>
          </cell>
          <cell r="E405" t="str">
            <v/>
          </cell>
          <cell r="F405" t="str">
            <v>2231.14</v>
          </cell>
          <cell r="G405" t="str">
            <v>RMB</v>
          </cell>
          <cell r="H405" t="str">
            <v>1</v>
          </cell>
          <cell r="I405">
            <v>2745</v>
          </cell>
        </row>
        <row r="406">
          <cell r="A406">
            <v>1307739</v>
          </cell>
          <cell r="B406" t="str">
            <v>巴厘岛帕特雷亚沙别墅度假村</v>
          </cell>
          <cell r="C406" t="str">
            <v>2145943</v>
          </cell>
          <cell r="D406" t="str">
            <v>15930</v>
          </cell>
          <cell r="E406" t="str">
            <v/>
          </cell>
          <cell r="F406" t="str">
            <v>3459.5</v>
          </cell>
          <cell r="G406" t="str">
            <v>RMB</v>
          </cell>
          <cell r="H406" t="str">
            <v>1</v>
          </cell>
          <cell r="I406">
            <v>4250</v>
          </cell>
        </row>
        <row r="407">
          <cell r="A407">
            <v>1329659</v>
          </cell>
          <cell r="B407" t="str">
            <v>巴厘岛帕特雷亚沙别墅度假村</v>
          </cell>
          <cell r="C407" t="str">
            <v>2235453</v>
          </cell>
          <cell r="D407" t="str">
            <v>18970</v>
          </cell>
          <cell r="E407" t="str">
            <v/>
          </cell>
          <cell r="F407" t="str">
            <v>956.99</v>
          </cell>
          <cell r="G407" t="str">
            <v>RMB</v>
          </cell>
          <cell r="H407" t="str">
            <v>1</v>
          </cell>
          <cell r="I407">
            <v>1132</v>
          </cell>
        </row>
        <row r="408">
          <cell r="A408">
            <v>1333410</v>
          </cell>
          <cell r="B408" t="str">
            <v>巴厘岛帕特雷亚沙别墅度假村</v>
          </cell>
          <cell r="C408" t="str">
            <v>2249315</v>
          </cell>
          <cell r="D408" t="str">
            <v>19252</v>
          </cell>
          <cell r="E408" t="str">
            <v/>
          </cell>
          <cell r="F408" t="str">
            <v>3816</v>
          </cell>
          <cell r="G408" t="str">
            <v>RMB</v>
          </cell>
          <cell r="H408" t="str">
            <v>1</v>
          </cell>
          <cell r="I408">
            <v>4500</v>
          </cell>
        </row>
        <row r="409">
          <cell r="A409">
            <v>1321961</v>
          </cell>
          <cell r="B409" t="str">
            <v>巴厘岛帕特雷亚沙别墅度假村</v>
          </cell>
          <cell r="C409" t="str">
            <v>2200155</v>
          </cell>
          <cell r="D409" t="str">
            <v>17996</v>
          </cell>
          <cell r="E409" t="str">
            <v/>
          </cell>
          <cell r="F409" t="str">
            <v>875.97</v>
          </cell>
          <cell r="G409" t="str">
            <v>RMB</v>
          </cell>
          <cell r="H409" t="str">
            <v>1</v>
          </cell>
          <cell r="I409">
            <v>1071</v>
          </cell>
        </row>
        <row r="410">
          <cell r="A410">
            <v>1323643</v>
          </cell>
          <cell r="B410" t="str">
            <v>巴厘岛帕特雷亚沙别墅度假村</v>
          </cell>
          <cell r="C410" t="str">
            <v>2207473</v>
          </cell>
          <cell r="D410" t="str">
            <v>18234</v>
          </cell>
          <cell r="E410" t="str">
            <v/>
          </cell>
          <cell r="F410" t="str">
            <v>886.57</v>
          </cell>
          <cell r="G410" t="str">
            <v>RMB</v>
          </cell>
          <cell r="H410" t="str">
            <v>1</v>
          </cell>
          <cell r="I410">
            <v>1071</v>
          </cell>
        </row>
        <row r="411">
          <cell r="A411">
            <v>1315680</v>
          </cell>
          <cell r="B411" t="str">
            <v>巴厘岛帕特雷亚沙别墅度假村</v>
          </cell>
          <cell r="C411" t="str">
            <v>2177595</v>
          </cell>
          <cell r="D411" t="str">
            <v>17040</v>
          </cell>
          <cell r="E411" t="str">
            <v/>
          </cell>
          <cell r="F411" t="str">
            <v>1756.23</v>
          </cell>
          <cell r="G411" t="str">
            <v>RMB</v>
          </cell>
          <cell r="H411" t="str">
            <v>1</v>
          </cell>
          <cell r="I411">
            <v>2142</v>
          </cell>
        </row>
        <row r="412">
          <cell r="A412">
            <v>1331618</v>
          </cell>
          <cell r="B412" t="str">
            <v>巴厘岛伍拉·赖国际机场希尔顿花园酒店</v>
          </cell>
          <cell r="C412" t="str">
            <v>2243369</v>
          </cell>
          <cell r="D412" t="str">
            <v>3465327178</v>
          </cell>
          <cell r="E412" t="str">
            <v/>
          </cell>
          <cell r="F412" t="str">
            <v>795.71</v>
          </cell>
          <cell r="G412" t="str">
            <v>RMB</v>
          </cell>
          <cell r="H412" t="str">
            <v>1</v>
          </cell>
          <cell r="I412">
            <v>939</v>
          </cell>
        </row>
        <row r="413">
          <cell r="A413">
            <v>1337061</v>
          </cell>
          <cell r="B413" t="str">
            <v>巴厘岛勒格兰德酒店</v>
          </cell>
          <cell r="C413" t="str">
            <v>2266704</v>
          </cell>
          <cell r="D413" t="str">
            <v>56934</v>
          </cell>
          <cell r="E413" t="str">
            <v/>
          </cell>
          <cell r="F413" t="str">
            <v>592.88</v>
          </cell>
          <cell r="G413" t="str">
            <v>RMB</v>
          </cell>
          <cell r="H413" t="str">
            <v>1</v>
          </cell>
          <cell r="I413">
            <v>694</v>
          </cell>
        </row>
        <row r="414">
          <cell r="A414">
            <v>1339393</v>
          </cell>
          <cell r="B414" t="str">
            <v>巴厘岛勒格兰德酒店</v>
          </cell>
          <cell r="C414" t="str">
            <v>2277669</v>
          </cell>
          <cell r="D414" t="str">
            <v>57112</v>
          </cell>
          <cell r="E414" t="str">
            <v/>
          </cell>
          <cell r="F414" t="str">
            <v>666.07</v>
          </cell>
          <cell r="G414" t="str">
            <v>RMB</v>
          </cell>
          <cell r="H414" t="str">
            <v>1</v>
          </cell>
          <cell r="I414">
            <v>771</v>
          </cell>
        </row>
        <row r="415">
          <cell r="A415">
            <v>1343793</v>
          </cell>
          <cell r="B415" t="str">
            <v>巴厘岛世外桃源别墅</v>
          </cell>
          <cell r="C415" t="str">
            <v>2296053</v>
          </cell>
          <cell r="D415" t="str">
            <v>7824</v>
          </cell>
          <cell r="E415" t="str">
            <v/>
          </cell>
          <cell r="F415" t="str">
            <v>13311.63</v>
          </cell>
          <cell r="G415" t="str">
            <v>RMB</v>
          </cell>
          <cell r="H415" t="str">
            <v>1</v>
          </cell>
          <cell r="I415">
            <v>15306</v>
          </cell>
        </row>
        <row r="416">
          <cell r="A416">
            <v>1326156</v>
          </cell>
          <cell r="B416" t="str">
            <v>日惹美利亚酒店</v>
          </cell>
          <cell r="C416" t="str">
            <v>2219125</v>
          </cell>
          <cell r="D416" t="str">
            <v>968216</v>
          </cell>
          <cell r="E416" t="str">
            <v/>
          </cell>
          <cell r="F416" t="str">
            <v>472.78</v>
          </cell>
          <cell r="G416" t="str">
            <v>RMB</v>
          </cell>
          <cell r="H416" t="str">
            <v>1</v>
          </cell>
          <cell r="I416">
            <v>569</v>
          </cell>
        </row>
        <row r="417">
          <cell r="A417">
            <v>1329899</v>
          </cell>
          <cell r="B417" t="str">
            <v>日惹菲尼克斯美憬阁酒店</v>
          </cell>
          <cell r="C417" t="str">
            <v>2236516</v>
          </cell>
          <cell r="D417" t="str">
            <v>3383053</v>
          </cell>
          <cell r="E417" t="str">
            <v/>
          </cell>
          <cell r="F417" t="str">
            <v>483.71</v>
          </cell>
          <cell r="G417" t="str">
            <v>RMB</v>
          </cell>
          <cell r="H417" t="str">
            <v>1</v>
          </cell>
          <cell r="I417">
            <v>568</v>
          </cell>
        </row>
        <row r="418">
          <cell r="A418">
            <v>1341353</v>
          </cell>
          <cell r="B418" t="str">
            <v>Pop! 三佳吉日惹酒店</v>
          </cell>
          <cell r="C418" t="str">
            <v>2286360</v>
          </cell>
          <cell r="D418" t="str">
            <v>99783</v>
          </cell>
          <cell r="E418" t="str">
            <v/>
          </cell>
          <cell r="F418" t="str">
            <v>111.01</v>
          </cell>
          <cell r="G418" t="str">
            <v>RMB</v>
          </cell>
          <cell r="H418" t="str">
            <v>1</v>
          </cell>
          <cell r="I418">
            <v>128</v>
          </cell>
        </row>
        <row r="419">
          <cell r="A419">
            <v>1340941</v>
          </cell>
          <cell r="B419" t="str">
            <v>日惹穆斯蒂卡喜来登水疗度假村</v>
          </cell>
          <cell r="C419" t="str">
            <v>2284326</v>
          </cell>
          <cell r="D419" t="str">
            <v>#428088</v>
          </cell>
          <cell r="E419" t="str">
            <v/>
          </cell>
          <cell r="F419" t="str">
            <v>1966.02</v>
          </cell>
          <cell r="G419" t="str">
            <v>RMB</v>
          </cell>
          <cell r="H419" t="str">
            <v>1</v>
          </cell>
          <cell r="I419">
            <v>2265</v>
          </cell>
        </row>
        <row r="420">
          <cell r="A420">
            <v>1322085</v>
          </cell>
          <cell r="B420" t="str">
            <v>日惹图古101酒店 </v>
          </cell>
          <cell r="C420" t="str">
            <v>2200530</v>
          </cell>
          <cell r="D420" t="str">
            <v>I446MA180675349</v>
          </cell>
          <cell r="E420" t="str">
            <v/>
          </cell>
          <cell r="F420" t="str">
            <v>655.64</v>
          </cell>
          <cell r="G420" t="str">
            <v>RMB</v>
          </cell>
          <cell r="H420" t="str">
            <v>1</v>
          </cell>
          <cell r="I420">
            <v>798</v>
          </cell>
        </row>
        <row r="421">
          <cell r="A421">
            <v>1345356</v>
          </cell>
          <cell r="B421" t="str">
            <v>阿格拉泰姬东门丽笙蓝标酒店</v>
          </cell>
          <cell r="C421" t="str">
            <v>2303055</v>
          </cell>
          <cell r="D421" t="str">
            <v/>
          </cell>
          <cell r="E421" t="str">
            <v/>
          </cell>
          <cell r="F421" t="str">
            <v>2846.64</v>
          </cell>
          <cell r="G421" t="str">
            <v>RMB</v>
          </cell>
          <cell r="H421" t="str">
            <v>1</v>
          </cell>
          <cell r="I421">
            <v>3272</v>
          </cell>
        </row>
        <row r="422">
          <cell r="A422">
            <v>1341586</v>
          </cell>
          <cell r="B422" t="str">
            <v>巴厘岛乌布村酒店</v>
          </cell>
          <cell r="C422" t="str">
            <v>2287175</v>
          </cell>
          <cell r="D422" t="str">
            <v>15026</v>
          </cell>
          <cell r="E422" t="str">
            <v/>
          </cell>
          <cell r="F422" t="str">
            <v>555.07</v>
          </cell>
          <cell r="G422" t="str">
            <v>RMB</v>
          </cell>
          <cell r="H422" t="str">
            <v>1</v>
          </cell>
          <cell r="I422">
            <v>640</v>
          </cell>
        </row>
        <row r="423">
          <cell r="A423">
            <v>1343989</v>
          </cell>
          <cell r="B423" t="str">
            <v>巴厘岛乌布村酒店</v>
          </cell>
          <cell r="C423" t="str">
            <v>2296843</v>
          </cell>
          <cell r="D423" t="str">
            <v>15100</v>
          </cell>
          <cell r="E423" t="str">
            <v/>
          </cell>
          <cell r="F423" t="str">
            <v>699.24</v>
          </cell>
          <cell r="G423" t="str">
            <v>RMB</v>
          </cell>
          <cell r="H423" t="str">
            <v>1</v>
          </cell>
          <cell r="I423">
            <v>804</v>
          </cell>
        </row>
        <row r="424">
          <cell r="A424">
            <v>1343427</v>
          </cell>
          <cell r="B424" t="str">
            <v>巴厘岛太阳度假酒店</v>
          </cell>
          <cell r="C424" t="str">
            <v>2294735</v>
          </cell>
          <cell r="D424" t="str">
            <v/>
          </cell>
          <cell r="E424" t="str">
            <v/>
          </cell>
          <cell r="F424" t="str">
            <v>4759.87</v>
          </cell>
          <cell r="G424" t="str">
            <v>RMB</v>
          </cell>
          <cell r="H424" t="str">
            <v>1</v>
          </cell>
          <cell r="I424">
            <v>5473</v>
          </cell>
        </row>
        <row r="425">
          <cell r="A425">
            <v>1334639</v>
          </cell>
          <cell r="B425" t="str">
            <v>班加罗尔拉利特阿肖克酒店</v>
          </cell>
          <cell r="C425" t="str">
            <v>2254657</v>
          </cell>
          <cell r="D425" t="str">
            <v>15444143</v>
          </cell>
          <cell r="E425" t="str">
            <v/>
          </cell>
          <cell r="F425" t="str">
            <v>561.63</v>
          </cell>
          <cell r="G425" t="str">
            <v>RMB</v>
          </cell>
          <cell r="H425" t="str">
            <v>1</v>
          </cell>
          <cell r="I425">
            <v>663</v>
          </cell>
        </row>
        <row r="426">
          <cell r="A426">
            <v>1344482</v>
          </cell>
          <cell r="B426" t="str">
            <v>孟买国际机场希尔顿酒店</v>
          </cell>
          <cell r="C426" t="str">
            <v>2299311</v>
          </cell>
          <cell r="D426" t="str">
            <v>3465692680</v>
          </cell>
          <cell r="E426" t="str">
            <v/>
          </cell>
          <cell r="F426" t="str">
            <v>632.13</v>
          </cell>
          <cell r="G426" t="str">
            <v>RMB</v>
          </cell>
          <cell r="H426" t="str">
            <v>1</v>
          </cell>
          <cell r="I426">
            <v>726</v>
          </cell>
        </row>
        <row r="427">
          <cell r="A427">
            <v>1343363</v>
          </cell>
          <cell r="B427" t="str">
            <v>孟买国际机场希尔顿酒店</v>
          </cell>
          <cell r="C427" t="str">
            <v>2294435</v>
          </cell>
          <cell r="D427" t="str">
            <v>3465589614</v>
          </cell>
          <cell r="E427" t="str">
            <v/>
          </cell>
          <cell r="F427" t="str">
            <v>626.18</v>
          </cell>
          <cell r="G427" t="str">
            <v>RMB</v>
          </cell>
          <cell r="H427" t="str">
            <v>1</v>
          </cell>
          <cell r="I427">
            <v>720</v>
          </cell>
        </row>
        <row r="428">
          <cell r="A428">
            <v>1344310</v>
          </cell>
          <cell r="B428" t="str">
            <v>孟买国际机场希尔顿酒店</v>
          </cell>
          <cell r="C428" t="str">
            <v>2298370</v>
          </cell>
          <cell r="D428" t="str">
            <v>3468170797</v>
          </cell>
          <cell r="E428" t="str">
            <v/>
          </cell>
          <cell r="F428" t="str">
            <v>911.45</v>
          </cell>
          <cell r="G428" t="str">
            <v>RMB</v>
          </cell>
          <cell r="H428" t="str">
            <v>1</v>
          </cell>
          <cell r="I428">
            <v>1048</v>
          </cell>
        </row>
        <row r="429">
          <cell r="A429">
            <v>1329965</v>
          </cell>
          <cell r="B429" t="str">
            <v>巴厘岛奥哈姆度假村</v>
          </cell>
          <cell r="C429" t="str">
            <v>2236841</v>
          </cell>
          <cell r="D429" t="str">
            <v>7803</v>
          </cell>
          <cell r="E429" t="str">
            <v/>
          </cell>
          <cell r="F429" t="str">
            <v>1216.08</v>
          </cell>
          <cell r="G429" t="str">
            <v>RMB</v>
          </cell>
          <cell r="H429" t="str">
            <v>1</v>
          </cell>
          <cell r="I429">
            <v>1428</v>
          </cell>
        </row>
        <row r="430">
          <cell r="A430">
            <v>1328420</v>
          </cell>
          <cell r="B430" t="str">
            <v>萨赫勒酒店</v>
          </cell>
          <cell r="C430" t="str">
            <v>2230047</v>
          </cell>
          <cell r="D430" t="str">
            <v>111424</v>
          </cell>
          <cell r="E430" t="str">
            <v/>
          </cell>
          <cell r="F430" t="str">
            <v>1277.4</v>
          </cell>
          <cell r="G430" t="str">
            <v>RMB</v>
          </cell>
          <cell r="H430" t="str">
            <v>1</v>
          </cell>
          <cell r="I430">
            <v>1511</v>
          </cell>
        </row>
        <row r="431">
          <cell r="A431">
            <v>1337868</v>
          </cell>
          <cell r="B431" t="str">
            <v>利莫瑞克克莱顿酒店(原克拉丽奥酒店)</v>
          </cell>
          <cell r="C431" t="str">
            <v>2270662</v>
          </cell>
          <cell r="D431" t="str">
            <v>2270662</v>
          </cell>
          <cell r="E431" t="str">
            <v/>
          </cell>
          <cell r="F431" t="str">
            <v>899.33</v>
          </cell>
          <cell r="G431" t="str">
            <v>RMB</v>
          </cell>
          <cell r="H431" t="str">
            <v>1</v>
          </cell>
          <cell r="I431">
            <v>1050</v>
          </cell>
        </row>
        <row r="432">
          <cell r="A432">
            <v>1334785</v>
          </cell>
          <cell r="B432" t="str">
            <v>经典国宾酒店</v>
          </cell>
          <cell r="C432" t="str">
            <v>2255450</v>
          </cell>
          <cell r="D432" t="str">
            <v>041/2255450</v>
          </cell>
          <cell r="E432" t="str">
            <v/>
          </cell>
          <cell r="F432" t="str">
            <v>470.99</v>
          </cell>
          <cell r="G432" t="str">
            <v>RMB</v>
          </cell>
          <cell r="H432" t="str">
            <v>1</v>
          </cell>
          <cell r="I432">
            <v>556</v>
          </cell>
        </row>
        <row r="433">
          <cell r="A433">
            <v>1345033</v>
          </cell>
          <cell r="B433" t="str">
            <v>新德里丽笙广场酒店</v>
          </cell>
          <cell r="C433" t="str">
            <v>2301546</v>
          </cell>
          <cell r="D433" t="str">
            <v>6764352 ,6764354</v>
          </cell>
          <cell r="E433" t="str">
            <v/>
          </cell>
          <cell r="F433" t="str">
            <v>3620.37</v>
          </cell>
          <cell r="G433" t="str">
            <v>RMB</v>
          </cell>
          <cell r="H433" t="str">
            <v>1</v>
          </cell>
          <cell r="I433">
            <v>4158</v>
          </cell>
        </row>
        <row r="434">
          <cell r="A434">
            <v>1335545</v>
          </cell>
          <cell r="B434" t="str">
            <v>新德里空港普赖德广场酒店</v>
          </cell>
          <cell r="C434" t="str">
            <v>2259685</v>
          </cell>
          <cell r="D434" t="str">
            <v>109316</v>
          </cell>
          <cell r="E434" t="str">
            <v/>
          </cell>
          <cell r="F434" t="str">
            <v>455.34</v>
          </cell>
          <cell r="G434" t="str">
            <v>RMB</v>
          </cell>
          <cell r="H434" t="str">
            <v>1</v>
          </cell>
          <cell r="I434">
            <v>535</v>
          </cell>
        </row>
        <row r="435">
          <cell r="A435">
            <v>1328916</v>
          </cell>
          <cell r="B435" t="str">
            <v>古尔冈中央华美达酒店  </v>
          </cell>
          <cell r="C435" t="str">
            <v>2232096</v>
          </cell>
          <cell r="D435" t="str">
            <v/>
          </cell>
          <cell r="E435" t="str">
            <v/>
          </cell>
          <cell r="F435" t="str">
            <v>904.58</v>
          </cell>
          <cell r="G435" t="str">
            <v>RMB</v>
          </cell>
          <cell r="H435" t="str">
            <v>1</v>
          </cell>
          <cell r="I435">
            <v>1070</v>
          </cell>
        </row>
        <row r="436">
          <cell r="A436">
            <v>1342166</v>
          </cell>
          <cell r="B436" t="str">
            <v>古尔冈巴尼广场希尔顿花园酒店  </v>
          </cell>
          <cell r="C436" t="str">
            <v>2289311</v>
          </cell>
          <cell r="D436" t="str">
            <v>3466633905</v>
          </cell>
          <cell r="E436" t="str">
            <v/>
          </cell>
          <cell r="F436" t="str">
            <v>11778.58</v>
          </cell>
          <cell r="G436" t="str">
            <v>RMB</v>
          </cell>
          <cell r="H436" t="str">
            <v>1</v>
          </cell>
          <cell r="I436">
            <v>13620</v>
          </cell>
        </row>
        <row r="437">
          <cell r="A437">
            <v>1343065</v>
          </cell>
          <cell r="B437" t="str">
            <v>古尔冈巴尼广场希尔顿花园酒店  </v>
          </cell>
          <cell r="C437" t="str">
            <v>2293111</v>
          </cell>
          <cell r="D437" t="str">
            <v>3464426402</v>
          </cell>
          <cell r="E437" t="str">
            <v/>
          </cell>
          <cell r="F437" t="str">
            <v>380.93</v>
          </cell>
          <cell r="G437" t="str">
            <v>RMB</v>
          </cell>
          <cell r="H437" t="str">
            <v>1</v>
          </cell>
          <cell r="I437">
            <v>438</v>
          </cell>
        </row>
        <row r="438">
          <cell r="A438">
            <v>1344905</v>
          </cell>
          <cell r="B438" t="str">
            <v>古尔冈特瑞登特酒店  </v>
          </cell>
          <cell r="C438" t="str">
            <v>2300921</v>
          </cell>
          <cell r="D438" t="str">
            <v>10245363</v>
          </cell>
          <cell r="E438" t="str">
            <v/>
          </cell>
          <cell r="F438" t="str">
            <v>869.83</v>
          </cell>
          <cell r="G438" t="str">
            <v>RMB</v>
          </cell>
          <cell r="H438" t="str">
            <v>1</v>
          </cell>
          <cell r="I438">
            <v>999</v>
          </cell>
        </row>
        <row r="439">
          <cell r="A439">
            <v>1341797</v>
          </cell>
          <cell r="B439" t="str">
            <v>芙蓉酒店</v>
          </cell>
          <cell r="C439" t="str">
            <v>2288069</v>
          </cell>
          <cell r="D439" t="str">
            <v>161311</v>
          </cell>
          <cell r="E439" t="str">
            <v/>
          </cell>
          <cell r="F439" t="str">
            <v>1018.73</v>
          </cell>
          <cell r="G439" t="str">
            <v>RMB</v>
          </cell>
          <cell r="H439" t="str">
            <v>1</v>
          </cell>
          <cell r="I439">
            <v>1178</v>
          </cell>
        </row>
        <row r="440">
          <cell r="A440">
            <v>1340458</v>
          </cell>
          <cell r="B440" t="str">
            <v>北极舒适酒店</v>
          </cell>
          <cell r="C440" t="str">
            <v>2282116</v>
          </cell>
          <cell r="D440" t="str">
            <v>11664</v>
          </cell>
          <cell r="E440" t="str">
            <v/>
          </cell>
          <cell r="F440" t="str">
            <v>7308.59</v>
          </cell>
          <cell r="G440" t="str">
            <v>RMB</v>
          </cell>
          <cell r="H440" t="str">
            <v>1</v>
          </cell>
          <cell r="I440">
            <v>8460</v>
          </cell>
        </row>
        <row r="441">
          <cell r="A441">
            <v>1339127</v>
          </cell>
          <cell r="B441" t="str">
            <v>雷克雅未克艾尔穆尔广场酒店</v>
          </cell>
          <cell r="C441" t="str">
            <v>2277196</v>
          </cell>
          <cell r="D441" t="str">
            <v>132726</v>
          </cell>
          <cell r="E441" t="str">
            <v/>
          </cell>
          <cell r="F441" t="str">
            <v>261.05</v>
          </cell>
          <cell r="G441" t="str">
            <v>RMB</v>
          </cell>
          <cell r="H441" t="str">
            <v>1</v>
          </cell>
          <cell r="I441">
            <v>302</v>
          </cell>
        </row>
        <row r="442">
          <cell r="A442">
            <v>1325287</v>
          </cell>
          <cell r="B442" t="str">
            <v>雷克雅未克艾尔穆尔广场酒店</v>
          </cell>
          <cell r="C442" t="str">
            <v>2214981</v>
          </cell>
          <cell r="D442" t="str">
            <v/>
          </cell>
          <cell r="E442" t="str">
            <v/>
          </cell>
          <cell r="F442" t="str">
            <v>260.07</v>
          </cell>
          <cell r="G442" t="str">
            <v>RMB</v>
          </cell>
          <cell r="H442" t="str">
            <v>1</v>
          </cell>
          <cell r="I442">
            <v>313</v>
          </cell>
        </row>
        <row r="443">
          <cell r="A443">
            <v>1325288</v>
          </cell>
          <cell r="B443" t="str">
            <v>雷克雅未克艾尔穆尔广场酒店</v>
          </cell>
          <cell r="C443" t="str">
            <v>2214982</v>
          </cell>
          <cell r="D443" t="str">
            <v/>
          </cell>
          <cell r="E443" t="str">
            <v/>
          </cell>
          <cell r="F443" t="str">
            <v>520.14</v>
          </cell>
          <cell r="G443" t="str">
            <v>RMB</v>
          </cell>
          <cell r="H443" t="str">
            <v>1</v>
          </cell>
          <cell r="I443">
            <v>626</v>
          </cell>
        </row>
        <row r="444">
          <cell r="A444">
            <v>1344386</v>
          </cell>
          <cell r="B444" t="str">
            <v>MYSTAYS 富士山温泉酒店</v>
          </cell>
          <cell r="C444" t="str">
            <v>2298760</v>
          </cell>
          <cell r="D444" t="str">
            <v>066116976</v>
          </cell>
          <cell r="E444" t="str">
            <v/>
          </cell>
          <cell r="F444" t="str">
            <v>1535.89</v>
          </cell>
          <cell r="G444" t="str">
            <v>RMB</v>
          </cell>
          <cell r="H444" t="str">
            <v>1</v>
          </cell>
          <cell r="I444">
            <v>1766</v>
          </cell>
        </row>
        <row r="445">
          <cell r="A445">
            <v>1343475</v>
          </cell>
          <cell r="B445" t="str">
            <v>福冈Ascent酒店</v>
          </cell>
          <cell r="C445" t="str">
            <v>2294917</v>
          </cell>
          <cell r="D445" t="str">
            <v/>
          </cell>
          <cell r="E445" t="str">
            <v/>
          </cell>
          <cell r="F445" t="str">
            <v>595.74</v>
          </cell>
          <cell r="G445" t="str">
            <v>RMB</v>
          </cell>
          <cell r="H445" t="str">
            <v>1</v>
          </cell>
          <cell r="I445">
            <v>685</v>
          </cell>
        </row>
        <row r="446">
          <cell r="A446">
            <v>1345442</v>
          </cell>
          <cell r="B446" t="str">
            <v>福冈Ascent酒店</v>
          </cell>
          <cell r="C446" t="str">
            <v>2303356</v>
          </cell>
          <cell r="D446" t="str">
            <v/>
          </cell>
          <cell r="E446" t="str">
            <v/>
          </cell>
          <cell r="F446" t="str">
            <v>596.82</v>
          </cell>
          <cell r="G446" t="str">
            <v>RMB</v>
          </cell>
          <cell r="H446" t="str">
            <v>1</v>
          </cell>
          <cell r="I446">
            <v>686</v>
          </cell>
        </row>
        <row r="447">
          <cell r="A447">
            <v>1334853</v>
          </cell>
          <cell r="B447" t="str">
            <v>内罗毕韦斯特兰图恩酒店</v>
          </cell>
          <cell r="C447" t="str">
            <v>2255783</v>
          </cell>
          <cell r="D447" t="str">
            <v/>
          </cell>
          <cell r="E447" t="str">
            <v/>
          </cell>
          <cell r="F447" t="str">
            <v>1502.76</v>
          </cell>
          <cell r="G447" t="str">
            <v>RMB</v>
          </cell>
          <cell r="H447" t="str">
            <v>1</v>
          </cell>
          <cell r="I447">
            <v>1774</v>
          </cell>
        </row>
        <row r="448">
          <cell r="A448">
            <v>1330583</v>
          </cell>
          <cell r="B448" t="str">
            <v>西哈努克港独立酒店</v>
          </cell>
          <cell r="C448" t="str">
            <v>2239141</v>
          </cell>
          <cell r="D448" t="str">
            <v>112510</v>
          </cell>
          <cell r="E448" t="str">
            <v/>
          </cell>
          <cell r="F448" t="str">
            <v>1181.39</v>
          </cell>
          <cell r="G448" t="str">
            <v>RMB</v>
          </cell>
          <cell r="H448" t="str">
            <v>1</v>
          </cell>
          <cell r="I448">
            <v>1392</v>
          </cell>
        </row>
        <row r="449">
          <cell r="A449">
            <v>1340667</v>
          </cell>
          <cell r="B449" t="str">
            <v>西哈努克港独立酒店</v>
          </cell>
          <cell r="C449" t="str">
            <v>2283134</v>
          </cell>
          <cell r="D449" t="str">
            <v>114040</v>
          </cell>
          <cell r="E449" t="str">
            <v/>
          </cell>
          <cell r="F449" t="str">
            <v>603.26</v>
          </cell>
          <cell r="G449" t="str">
            <v>RMB</v>
          </cell>
          <cell r="H449" t="str">
            <v>1</v>
          </cell>
          <cell r="I449">
            <v>695</v>
          </cell>
        </row>
        <row r="450">
          <cell r="A450">
            <v>1345420</v>
          </cell>
          <cell r="B450" t="str">
            <v>西哈努克港独立酒店</v>
          </cell>
          <cell r="C450" t="str">
            <v>2303241</v>
          </cell>
          <cell r="D450" t="str">
            <v/>
          </cell>
          <cell r="E450" t="str">
            <v/>
          </cell>
          <cell r="F450" t="str">
            <v>2710.92</v>
          </cell>
          <cell r="G450" t="str">
            <v>RMB</v>
          </cell>
          <cell r="H450" t="str">
            <v>1</v>
          </cell>
          <cell r="I450">
            <v>3116</v>
          </cell>
        </row>
        <row r="451">
          <cell r="A451">
            <v>1329550</v>
          </cell>
          <cell r="B451" t="str">
            <v>西哈努克港独立酒店</v>
          </cell>
          <cell r="C451" t="str">
            <v>2234866</v>
          </cell>
          <cell r="D451" t="str">
            <v>112402</v>
          </cell>
          <cell r="E451" t="str">
            <v/>
          </cell>
          <cell r="F451" t="str">
            <v>639.97</v>
          </cell>
          <cell r="G451" t="str">
            <v>RMB</v>
          </cell>
          <cell r="H451" t="str">
            <v>1</v>
          </cell>
          <cell r="I451">
            <v>757</v>
          </cell>
        </row>
        <row r="452">
          <cell r="A452">
            <v>1336356</v>
          </cell>
          <cell r="B452" t="str">
            <v>暹粒吴哥回忆精品酒店</v>
          </cell>
          <cell r="C452" t="str">
            <v>2263526</v>
          </cell>
          <cell r="D452" t="str">
            <v>31755</v>
          </cell>
          <cell r="E452" t="str">
            <v/>
          </cell>
          <cell r="F452" t="str">
            <v>147.79</v>
          </cell>
          <cell r="G452" t="str">
            <v>RMB</v>
          </cell>
          <cell r="H452" t="str">
            <v>1</v>
          </cell>
          <cell r="I452">
            <v>173</v>
          </cell>
        </row>
        <row r="453">
          <cell r="A453">
            <v>1338187</v>
          </cell>
          <cell r="B453" t="str">
            <v>暹粒吴哥度假酒店</v>
          </cell>
          <cell r="C453" t="str">
            <v>2272153</v>
          </cell>
          <cell r="D453" t="str">
            <v>231880</v>
          </cell>
          <cell r="E453" t="str">
            <v/>
          </cell>
          <cell r="F453" t="str">
            <v>339.57</v>
          </cell>
          <cell r="G453" t="str">
            <v>RMB</v>
          </cell>
          <cell r="H453" t="str">
            <v>1</v>
          </cell>
          <cell r="I453">
            <v>396</v>
          </cell>
        </row>
        <row r="454">
          <cell r="A454">
            <v>1343041</v>
          </cell>
          <cell r="B454" t="str">
            <v>暹粒吴哥度假酒店</v>
          </cell>
          <cell r="C454" t="str">
            <v>2292985</v>
          </cell>
          <cell r="D454" t="str">
            <v>232339</v>
          </cell>
          <cell r="E454" t="str">
            <v/>
          </cell>
          <cell r="F454" t="str">
            <v>681.84</v>
          </cell>
          <cell r="G454" t="str">
            <v>RMB</v>
          </cell>
          <cell r="H454" t="str">
            <v>1</v>
          </cell>
          <cell r="I454">
            <v>784</v>
          </cell>
        </row>
        <row r="455">
          <cell r="A455">
            <v>1329850</v>
          </cell>
          <cell r="B455" t="str">
            <v>暹粒吴哥度假酒店</v>
          </cell>
          <cell r="C455" t="str">
            <v>2236324</v>
          </cell>
          <cell r="D455" t="str">
            <v>231030</v>
          </cell>
          <cell r="E455" t="str">
            <v/>
          </cell>
          <cell r="F455" t="str">
            <v>333.83</v>
          </cell>
          <cell r="G455" t="str">
            <v>RMB</v>
          </cell>
          <cell r="H455" t="str">
            <v>1</v>
          </cell>
          <cell r="I455">
            <v>392</v>
          </cell>
        </row>
        <row r="456">
          <cell r="A456">
            <v>1334046</v>
          </cell>
          <cell r="B456" t="str">
            <v>暹粒吴哥度假酒店</v>
          </cell>
          <cell r="C456" t="str">
            <v>2252373</v>
          </cell>
          <cell r="D456" t="str">
            <v>231428</v>
          </cell>
          <cell r="E456" t="str">
            <v/>
          </cell>
          <cell r="F456" t="str">
            <v>331.08</v>
          </cell>
          <cell r="G456" t="str">
            <v>RMB</v>
          </cell>
          <cell r="H456" t="str">
            <v>1</v>
          </cell>
          <cell r="I456">
            <v>392</v>
          </cell>
        </row>
        <row r="457">
          <cell r="A457">
            <v>1332624</v>
          </cell>
          <cell r="B457" t="str">
            <v>暹粒吴哥度假酒店</v>
          </cell>
          <cell r="C457" t="str">
            <v>2246538</v>
          </cell>
          <cell r="D457" t="str">
            <v>041/2246538</v>
          </cell>
          <cell r="E457" t="str">
            <v/>
          </cell>
          <cell r="F457" t="str">
            <v>332.42</v>
          </cell>
          <cell r="G457" t="str">
            <v>RMB</v>
          </cell>
          <cell r="H457" t="str">
            <v>1</v>
          </cell>
          <cell r="I457">
            <v>392</v>
          </cell>
        </row>
        <row r="458">
          <cell r="A458">
            <v>1332006</v>
          </cell>
          <cell r="B458" t="str">
            <v>金边向日葵公寓酒店</v>
          </cell>
          <cell r="C458" t="str">
            <v>2244325</v>
          </cell>
          <cell r="D458" t="str">
            <v>31431150</v>
          </cell>
          <cell r="E458" t="str">
            <v/>
          </cell>
          <cell r="F458" t="str">
            <v>1608.74</v>
          </cell>
          <cell r="G458" t="str">
            <v>RMB</v>
          </cell>
          <cell r="H458" t="str">
            <v>1</v>
          </cell>
          <cell r="I458">
            <v>1898</v>
          </cell>
        </row>
        <row r="459">
          <cell r="A459">
            <v>1338582</v>
          </cell>
          <cell r="B459" t="str">
            <v>金边向日葵公寓酒店</v>
          </cell>
          <cell r="C459" t="str">
            <v>2273904</v>
          </cell>
          <cell r="D459" t="str">
            <v>31615150</v>
          </cell>
          <cell r="E459" t="str">
            <v/>
          </cell>
          <cell r="F459" t="str">
            <v>1137.9</v>
          </cell>
          <cell r="G459" t="str">
            <v>RMB</v>
          </cell>
          <cell r="H459" t="str">
            <v>1</v>
          </cell>
          <cell r="I459">
            <v>1327</v>
          </cell>
        </row>
        <row r="460">
          <cell r="A460">
            <v>1343355</v>
          </cell>
          <cell r="B460" t="str">
            <v>金边金界娱乐城大酒店</v>
          </cell>
          <cell r="C460" t="str">
            <v>2294345</v>
          </cell>
          <cell r="D460" t="str">
            <v>240719</v>
          </cell>
          <cell r="E460" t="str">
            <v/>
          </cell>
          <cell r="F460" t="str">
            <v>1188.01</v>
          </cell>
          <cell r="G460" t="str">
            <v>RMB</v>
          </cell>
          <cell r="H460" t="str">
            <v>1</v>
          </cell>
          <cell r="I460">
            <v>1366</v>
          </cell>
        </row>
        <row r="461">
          <cell r="A461">
            <v>1337500</v>
          </cell>
          <cell r="B461" t="str">
            <v>暹粒太平洋水疗酒店</v>
          </cell>
          <cell r="C461" t="str">
            <v>2268928</v>
          </cell>
          <cell r="D461" t="str">
            <v>45920180718</v>
          </cell>
          <cell r="E461" t="str">
            <v/>
          </cell>
          <cell r="F461" t="str">
            <v>2706.42</v>
          </cell>
          <cell r="G461" t="str">
            <v>RMB</v>
          </cell>
          <cell r="H461" t="str">
            <v>1</v>
          </cell>
          <cell r="I461">
            <v>3168</v>
          </cell>
        </row>
        <row r="462">
          <cell r="A462">
            <v>1332344</v>
          </cell>
          <cell r="B462" t="str">
            <v>暹粒吴哥王子酒店</v>
          </cell>
          <cell r="C462" t="str">
            <v>2245577</v>
          </cell>
          <cell r="D462" t="str">
            <v>281564</v>
          </cell>
          <cell r="E462" t="str">
            <v/>
          </cell>
          <cell r="F462" t="str">
            <v>581.45</v>
          </cell>
          <cell r="G462" t="str">
            <v>RMB</v>
          </cell>
          <cell r="H462" t="str">
            <v>1</v>
          </cell>
          <cell r="I462">
            <v>686</v>
          </cell>
        </row>
        <row r="463">
          <cell r="A463">
            <v>1329308</v>
          </cell>
          <cell r="B463" t="str">
            <v>金边日月城市酒店</v>
          </cell>
          <cell r="C463" t="str">
            <v>2233707</v>
          </cell>
          <cell r="D463" t="str">
            <v>36501286-1</v>
          </cell>
          <cell r="E463" t="str">
            <v/>
          </cell>
          <cell r="F463" t="str">
            <v>1540.32</v>
          </cell>
          <cell r="G463" t="str">
            <v>RMB</v>
          </cell>
          <cell r="H463" t="str">
            <v>1</v>
          </cell>
          <cell r="I463">
            <v>1822</v>
          </cell>
        </row>
        <row r="464">
          <cell r="A464">
            <v>1337870</v>
          </cell>
          <cell r="B464" t="str">
            <v>金边阿尼克精品水疗诺罗敦大道酒店</v>
          </cell>
          <cell r="C464" t="str">
            <v>2270670</v>
          </cell>
          <cell r="D464" t="str">
            <v/>
          </cell>
          <cell r="E464" t="str">
            <v/>
          </cell>
          <cell r="F464" t="str">
            <v>511.33</v>
          </cell>
          <cell r="G464" t="str">
            <v>RMB</v>
          </cell>
          <cell r="H464" t="str">
            <v>1</v>
          </cell>
          <cell r="I464">
            <v>597</v>
          </cell>
        </row>
        <row r="465">
          <cell r="A465">
            <v>1333387</v>
          </cell>
          <cell r="B465" t="str">
            <v>吴哥圣塔玛尼酒店</v>
          </cell>
          <cell r="C465" t="str">
            <v>2249186</v>
          </cell>
          <cell r="D465" t="str">
            <v>91607368-1</v>
          </cell>
          <cell r="E465" t="str">
            <v/>
          </cell>
          <cell r="F465" t="str">
            <v>768.29</v>
          </cell>
          <cell r="G465" t="str">
            <v>RMB</v>
          </cell>
          <cell r="H465" t="str">
            <v>1</v>
          </cell>
          <cell r="I465">
            <v>906</v>
          </cell>
        </row>
        <row r="466">
          <cell r="A466">
            <v>1332215</v>
          </cell>
          <cell r="B466" t="str">
            <v>吴哥圣塔玛尼酒店</v>
          </cell>
          <cell r="C466" t="str">
            <v>2245128</v>
          </cell>
          <cell r="D466" t="str">
            <v>25264936-1</v>
          </cell>
          <cell r="E466" t="str">
            <v/>
          </cell>
          <cell r="F466" t="str">
            <v>684.86</v>
          </cell>
          <cell r="G466" t="str">
            <v>RMB</v>
          </cell>
          <cell r="H466" t="str">
            <v>1</v>
          </cell>
          <cell r="I466">
            <v>808</v>
          </cell>
        </row>
        <row r="467">
          <cell r="A467">
            <v>1338268</v>
          </cell>
          <cell r="B467" t="str">
            <v>暹粒吴哥奇迹度假村</v>
          </cell>
          <cell r="C467" t="str">
            <v>2272483</v>
          </cell>
          <cell r="D467" t="str">
            <v>264292</v>
          </cell>
          <cell r="E467" t="str">
            <v/>
          </cell>
          <cell r="F467" t="str">
            <v>692.86</v>
          </cell>
          <cell r="G467" t="str">
            <v>RMB</v>
          </cell>
          <cell r="H467" t="str">
            <v>1</v>
          </cell>
          <cell r="I467">
            <v>808</v>
          </cell>
        </row>
        <row r="468">
          <cell r="A468">
            <v>1344931</v>
          </cell>
          <cell r="B468" t="str">
            <v>希尔顿罗马机场酒店</v>
          </cell>
          <cell r="C468" t="str">
            <v>2300995</v>
          </cell>
          <cell r="D468" t="str">
            <v/>
          </cell>
          <cell r="E468" t="str">
            <v/>
          </cell>
          <cell r="F468" t="str">
            <v>1376.58</v>
          </cell>
          <cell r="G468" t="str">
            <v>RMB</v>
          </cell>
          <cell r="H468" t="str">
            <v>1</v>
          </cell>
          <cell r="I468">
            <v>1581</v>
          </cell>
        </row>
        <row r="469">
          <cell r="A469">
            <v>1342268</v>
          </cell>
          <cell r="B469" t="str">
            <v>暹粒哈努曼阿拉亚别墅酒店</v>
          </cell>
          <cell r="C469" t="str">
            <v>2289705</v>
          </cell>
          <cell r="D469" t="str">
            <v>8L05203</v>
          </cell>
          <cell r="E469" t="str">
            <v/>
          </cell>
          <cell r="F469" t="str">
            <v>1900.83</v>
          </cell>
          <cell r="G469" t="str">
            <v>RMB</v>
          </cell>
          <cell r="H469" t="str">
            <v>1</v>
          </cell>
          <cell r="I469">
            <v>2198</v>
          </cell>
        </row>
        <row r="470">
          <cell r="A470">
            <v>1341612</v>
          </cell>
          <cell r="B470" t="str">
            <v>暹粒宫殿别墅酒店</v>
          </cell>
          <cell r="C470" t="str">
            <v>2287267</v>
          </cell>
          <cell r="D470" t="str">
            <v>246169</v>
          </cell>
          <cell r="E470" t="str">
            <v/>
          </cell>
          <cell r="F470" t="str">
            <v>1545.53</v>
          </cell>
          <cell r="G470" t="str">
            <v>RMB</v>
          </cell>
          <cell r="H470" t="str">
            <v>1</v>
          </cell>
          <cell r="I470">
            <v>1782</v>
          </cell>
        </row>
        <row r="471">
          <cell r="A471">
            <v>1343068</v>
          </cell>
          <cell r="B471" t="str">
            <v>暹粒宫殿别墅酒店</v>
          </cell>
          <cell r="C471" t="str">
            <v>2293116</v>
          </cell>
          <cell r="D471" t="str">
            <v>246267,246268</v>
          </cell>
          <cell r="E471" t="str">
            <v/>
          </cell>
          <cell r="F471" t="str">
            <v>10587.73</v>
          </cell>
          <cell r="G471" t="str">
            <v>RMB</v>
          </cell>
          <cell r="H471" t="str">
            <v>1</v>
          </cell>
          <cell r="I471">
            <v>12174</v>
          </cell>
        </row>
        <row r="472">
          <cell r="A472">
            <v>1342949</v>
          </cell>
          <cell r="B472" t="str">
            <v>德柯蒂斯广场酒店</v>
          </cell>
          <cell r="C472" t="str">
            <v>2292474</v>
          </cell>
          <cell r="D472" t="str">
            <v/>
          </cell>
          <cell r="E472" t="str">
            <v/>
          </cell>
          <cell r="F472" t="str">
            <v>512.69</v>
          </cell>
          <cell r="G472" t="str">
            <v>RMB</v>
          </cell>
          <cell r="H472" t="str">
            <v>1</v>
          </cell>
          <cell r="I472">
            <v>591</v>
          </cell>
        </row>
        <row r="473">
          <cell r="A473">
            <v>1339849</v>
          </cell>
          <cell r="B473" t="str">
            <v>暹粒吴哥御苑酒店</v>
          </cell>
          <cell r="C473" t="str">
            <v>2279625</v>
          </cell>
          <cell r="D473" t="str">
            <v>66391</v>
          </cell>
          <cell r="E473" t="str">
            <v/>
          </cell>
          <cell r="F473" t="str">
            <v>1002.12</v>
          </cell>
          <cell r="G473" t="str">
            <v>RMB</v>
          </cell>
          <cell r="H473" t="str">
            <v>1</v>
          </cell>
          <cell r="I473">
            <v>1160</v>
          </cell>
        </row>
        <row r="474">
          <cell r="A474">
            <v>1329754</v>
          </cell>
          <cell r="B474" t="str">
            <v>暹粒吴哥御苑酒店</v>
          </cell>
          <cell r="C474" t="str">
            <v>2235990</v>
          </cell>
          <cell r="D474" t="str">
            <v>65915</v>
          </cell>
          <cell r="E474" t="str">
            <v/>
          </cell>
          <cell r="F474" t="str">
            <v>246.96</v>
          </cell>
          <cell r="G474" t="str">
            <v>RMB</v>
          </cell>
          <cell r="H474" t="str">
            <v>1</v>
          </cell>
          <cell r="I474">
            <v>290</v>
          </cell>
        </row>
        <row r="475">
          <cell r="A475">
            <v>1345373</v>
          </cell>
          <cell r="B475" t="str">
            <v>暹粒吴哥御苑酒店</v>
          </cell>
          <cell r="C475" t="str">
            <v>2303091</v>
          </cell>
          <cell r="D475" t="str">
            <v/>
          </cell>
          <cell r="E475" t="str">
            <v/>
          </cell>
          <cell r="F475" t="str">
            <v>1001.37</v>
          </cell>
          <cell r="G475" t="str">
            <v>RMB</v>
          </cell>
          <cell r="H475" t="str">
            <v>1</v>
          </cell>
          <cell r="I475">
            <v>1151</v>
          </cell>
        </row>
        <row r="476">
          <cell r="A476">
            <v>1329749</v>
          </cell>
          <cell r="B476" t="str">
            <v>暹粒吴哥御苑酒店</v>
          </cell>
          <cell r="C476" t="str">
            <v>2235979</v>
          </cell>
          <cell r="D476" t="str">
            <v>65913</v>
          </cell>
          <cell r="E476" t="str">
            <v/>
          </cell>
          <cell r="F476" t="str">
            <v>246.96</v>
          </cell>
          <cell r="G476" t="str">
            <v>RMB</v>
          </cell>
          <cell r="H476" t="str">
            <v>1</v>
          </cell>
          <cell r="I476">
            <v>290</v>
          </cell>
        </row>
        <row r="477">
          <cell r="A477">
            <v>1337673</v>
          </cell>
          <cell r="B477" t="str">
            <v>暹粒吴哥御苑酒店</v>
          </cell>
          <cell r="C477" t="str">
            <v>2269691</v>
          </cell>
          <cell r="D477" t="str">
            <v>66321</v>
          </cell>
          <cell r="E477" t="str">
            <v/>
          </cell>
          <cell r="F477" t="str">
            <v>496.77</v>
          </cell>
          <cell r="G477" t="str">
            <v>RMB</v>
          </cell>
          <cell r="H477" t="str">
            <v>1</v>
          </cell>
          <cell r="I477">
            <v>580</v>
          </cell>
        </row>
        <row r="478">
          <cell r="A478">
            <v>1334975</v>
          </cell>
          <cell r="B478" t="str">
            <v>暹粒吴哥御苑酒店</v>
          </cell>
          <cell r="C478" t="str">
            <v>2256425</v>
          </cell>
          <cell r="D478" t="str">
            <v>66128</v>
          </cell>
          <cell r="E478" t="str">
            <v/>
          </cell>
          <cell r="F478" t="str">
            <v>862.63</v>
          </cell>
          <cell r="G478" t="str">
            <v>RMB</v>
          </cell>
          <cell r="H478" t="str">
            <v>1</v>
          </cell>
          <cell r="I478">
            <v>1012</v>
          </cell>
        </row>
        <row r="479">
          <cell r="A479">
            <v>1341631</v>
          </cell>
          <cell r="B479" t="str">
            <v>暹粒吴哥御苑酒店</v>
          </cell>
          <cell r="C479" t="str">
            <v>2287315</v>
          </cell>
          <cell r="D479" t="str">
            <v>66445</v>
          </cell>
          <cell r="E479" t="str">
            <v/>
          </cell>
          <cell r="F479" t="str">
            <v>251.52</v>
          </cell>
          <cell r="G479" t="str">
            <v>RMB</v>
          </cell>
          <cell r="H479" t="str">
            <v>1</v>
          </cell>
          <cell r="I479">
            <v>290</v>
          </cell>
        </row>
        <row r="480">
          <cell r="A480">
            <v>1322863</v>
          </cell>
          <cell r="B480" t="str">
            <v>暹粒金寺酒店</v>
          </cell>
          <cell r="C480" t="str">
            <v>2203068</v>
          </cell>
          <cell r="D480" t="str">
            <v>15293</v>
          </cell>
          <cell r="E480" t="str">
            <v/>
          </cell>
          <cell r="F480" t="str">
            <v>383.73</v>
          </cell>
          <cell r="G480" t="str">
            <v>RMB</v>
          </cell>
          <cell r="H480" t="str">
            <v>1</v>
          </cell>
          <cell r="I480">
            <v>467</v>
          </cell>
        </row>
        <row r="481">
          <cell r="A481">
            <v>1319983</v>
          </cell>
          <cell r="B481" t="str">
            <v>暹粒金寺酒店</v>
          </cell>
          <cell r="C481" t="str">
            <v>2192345</v>
          </cell>
          <cell r="D481" t="str">
            <v>15185</v>
          </cell>
          <cell r="E481" t="str">
            <v/>
          </cell>
          <cell r="F481" t="str">
            <v>1862</v>
          </cell>
          <cell r="G481" t="str">
            <v>RMB</v>
          </cell>
          <cell r="H481" t="str">
            <v>1</v>
          </cell>
          <cell r="I481">
            <v>2276</v>
          </cell>
        </row>
        <row r="482">
          <cell r="A482">
            <v>1337033</v>
          </cell>
          <cell r="B482" t="str">
            <v>暹粒金寺酒店</v>
          </cell>
          <cell r="C482" t="str">
            <v>2266605</v>
          </cell>
          <cell r="D482" t="str">
            <v>15695</v>
          </cell>
          <cell r="E482" t="str">
            <v/>
          </cell>
          <cell r="F482" t="str">
            <v>479.26</v>
          </cell>
          <cell r="G482" t="str">
            <v>RMB</v>
          </cell>
          <cell r="H482" t="str">
            <v>1</v>
          </cell>
          <cell r="I482">
            <v>561</v>
          </cell>
        </row>
        <row r="483">
          <cell r="A483">
            <v>1338637</v>
          </cell>
          <cell r="B483" t="str">
            <v>暹粒金寺酒店</v>
          </cell>
          <cell r="C483" t="str">
            <v>2274170</v>
          </cell>
          <cell r="D483" t="str">
            <v>15734</v>
          </cell>
          <cell r="E483" t="str">
            <v/>
          </cell>
          <cell r="F483" t="str">
            <v>2280.95</v>
          </cell>
          <cell r="G483" t="str">
            <v>RMB</v>
          </cell>
          <cell r="H483" t="str">
            <v>1</v>
          </cell>
          <cell r="I483">
            <v>2660</v>
          </cell>
        </row>
        <row r="484">
          <cell r="A484">
            <v>1333729</v>
          </cell>
          <cell r="B484" t="str">
            <v>暹粒加亚之家河流公园酒店</v>
          </cell>
          <cell r="C484" t="str">
            <v>2250856</v>
          </cell>
          <cell r="D484" t="str">
            <v>13566</v>
          </cell>
          <cell r="E484" t="str">
            <v/>
          </cell>
          <cell r="F484" t="str">
            <v>1264.37</v>
          </cell>
          <cell r="G484" t="str">
            <v>RMB</v>
          </cell>
          <cell r="H484" t="str">
            <v>1</v>
          </cell>
          <cell r="I484">
            <v>1491</v>
          </cell>
        </row>
        <row r="485">
          <cell r="A485">
            <v>1319052</v>
          </cell>
          <cell r="B485" t="str">
            <v>仁川机场本昵客雅海滨酒店</v>
          </cell>
          <cell r="C485" t="str">
            <v>2188787</v>
          </cell>
          <cell r="D485" t="str">
            <v>201807300072</v>
          </cell>
          <cell r="E485" t="str">
            <v/>
          </cell>
          <cell r="F485" t="str">
            <v>359.96</v>
          </cell>
          <cell r="G485" t="str">
            <v>RMB</v>
          </cell>
          <cell r="H485" t="str">
            <v>1</v>
          </cell>
          <cell r="I485">
            <v>440</v>
          </cell>
        </row>
        <row r="486">
          <cell r="A486">
            <v>1331895</v>
          </cell>
          <cell r="B486" t="str">
            <v>仁川内丝特酒店</v>
          </cell>
          <cell r="C486" t="str">
            <v>2243913</v>
          </cell>
          <cell r="D486" t="str">
            <v>320601</v>
          </cell>
          <cell r="E486" t="str">
            <v/>
          </cell>
          <cell r="F486" t="str">
            <v>2380.06</v>
          </cell>
          <cell r="G486" t="str">
            <v>RMB</v>
          </cell>
          <cell r="H486" t="str">
            <v>1</v>
          </cell>
          <cell r="I486">
            <v>2808</v>
          </cell>
        </row>
        <row r="487">
          <cell r="A487">
            <v>1341918</v>
          </cell>
          <cell r="B487" t="str">
            <v>水原东滩新罗舒泰酒店</v>
          </cell>
          <cell r="C487" t="str">
            <v>2288568</v>
          </cell>
          <cell r="D487" t="str">
            <v>397746</v>
          </cell>
          <cell r="E487" t="str">
            <v/>
          </cell>
          <cell r="F487" t="str">
            <v>544.82</v>
          </cell>
          <cell r="G487" t="str">
            <v>RMB</v>
          </cell>
          <cell r="H487" t="str">
            <v>1</v>
          </cell>
          <cell r="I487">
            <v>630</v>
          </cell>
        </row>
        <row r="488">
          <cell r="A488">
            <v>1337358</v>
          </cell>
          <cell r="B488" t="str">
            <v>热那亚美利亚酒店  </v>
          </cell>
          <cell r="C488" t="str">
            <v>2268257</v>
          </cell>
          <cell r="D488" t="str">
            <v>1031542</v>
          </cell>
          <cell r="E488" t="str">
            <v/>
          </cell>
          <cell r="F488" t="str">
            <v>981.59</v>
          </cell>
          <cell r="G488" t="str">
            <v>RMB</v>
          </cell>
          <cell r="H488" t="str">
            <v>1</v>
          </cell>
          <cell r="I488">
            <v>1149</v>
          </cell>
        </row>
        <row r="489">
          <cell r="A489">
            <v>1344421</v>
          </cell>
          <cell r="B489" t="str">
            <v>Moonbeach-月亮海滨大饭店</v>
          </cell>
          <cell r="C489" t="str">
            <v>2299070</v>
          </cell>
          <cell r="D489" t="str">
            <v/>
          </cell>
          <cell r="E489" t="str">
            <v/>
          </cell>
          <cell r="F489" t="str">
            <v>10455.37</v>
          </cell>
          <cell r="G489" t="str">
            <v>RMB</v>
          </cell>
          <cell r="H489" t="str">
            <v>1</v>
          </cell>
          <cell r="I489">
            <v>12008</v>
          </cell>
        </row>
        <row r="490">
          <cell r="A490">
            <v>1341319</v>
          </cell>
          <cell r="B490" t="str">
            <v>阪神住之江酒店</v>
          </cell>
          <cell r="C490" t="str">
            <v>2286311</v>
          </cell>
          <cell r="D490" t="str">
            <v>041228858</v>
          </cell>
          <cell r="E490" t="str">
            <v/>
          </cell>
          <cell r="F490" t="str">
            <v>347.79</v>
          </cell>
          <cell r="G490" t="str">
            <v>RMB</v>
          </cell>
          <cell r="H490" t="str">
            <v>1</v>
          </cell>
          <cell r="I490">
            <v>401</v>
          </cell>
        </row>
        <row r="491">
          <cell r="A491">
            <v>1340432</v>
          </cell>
          <cell r="B491" t="str">
            <v>阪神住之江酒店</v>
          </cell>
          <cell r="C491" t="str">
            <v>2282002</v>
          </cell>
          <cell r="D491" t="str">
            <v>041/2282002</v>
          </cell>
          <cell r="E491" t="str">
            <v/>
          </cell>
          <cell r="F491" t="str">
            <v>810.34</v>
          </cell>
          <cell r="G491" t="str">
            <v>RMB</v>
          </cell>
          <cell r="H491" t="str">
            <v>1</v>
          </cell>
          <cell r="I491">
            <v>938</v>
          </cell>
        </row>
        <row r="492">
          <cell r="A492">
            <v>1333332</v>
          </cell>
          <cell r="B492" t="str">
            <v>阪神住之江酒店</v>
          </cell>
          <cell r="C492" t="str">
            <v>2248992</v>
          </cell>
          <cell r="D492" t="str">
            <v>041/2248992</v>
          </cell>
          <cell r="E492" t="str">
            <v/>
          </cell>
          <cell r="F492" t="str">
            <v>1131.23</v>
          </cell>
          <cell r="G492" t="str">
            <v>RMB</v>
          </cell>
          <cell r="H492" t="str">
            <v>1</v>
          </cell>
          <cell r="I492">
            <v>1334</v>
          </cell>
        </row>
        <row r="493">
          <cell r="A493">
            <v>1338400</v>
          </cell>
          <cell r="B493" t="str">
            <v>阪神住之江酒店</v>
          </cell>
          <cell r="C493" t="str">
            <v>2273181</v>
          </cell>
          <cell r="D493" t="str">
            <v>244536</v>
          </cell>
          <cell r="E493" t="str">
            <v/>
          </cell>
          <cell r="F493" t="str">
            <v>1565.8</v>
          </cell>
          <cell r="G493" t="str">
            <v>RMB</v>
          </cell>
          <cell r="H493" t="str">
            <v>1</v>
          </cell>
          <cell r="I493">
            <v>1826</v>
          </cell>
        </row>
        <row r="494">
          <cell r="A494">
            <v>1339943</v>
          </cell>
          <cell r="B494" t="str">
            <v>阪神住之江酒店</v>
          </cell>
          <cell r="C494" t="str">
            <v>2279951</v>
          </cell>
          <cell r="D494" t="str">
            <v/>
          </cell>
          <cell r="E494" t="str">
            <v/>
          </cell>
          <cell r="F494" t="str">
            <v>1320.9</v>
          </cell>
          <cell r="G494" t="str">
            <v>RMB</v>
          </cell>
          <cell r="H494" t="str">
            <v>1</v>
          </cell>
          <cell r="I494">
            <v>1529</v>
          </cell>
        </row>
        <row r="495">
          <cell r="A495">
            <v>1331730</v>
          </cell>
          <cell r="B495" t="str">
            <v>米兰安塔瑞斯学院酒店</v>
          </cell>
          <cell r="C495" t="str">
            <v>2243183</v>
          </cell>
          <cell r="D495" t="str">
            <v>041/2243183</v>
          </cell>
          <cell r="E495" t="str">
            <v/>
          </cell>
          <cell r="F495" t="str">
            <v>425.5</v>
          </cell>
          <cell r="G495" t="str">
            <v>RMB</v>
          </cell>
          <cell r="H495" t="str">
            <v>1</v>
          </cell>
          <cell r="I495">
            <v>502</v>
          </cell>
        </row>
        <row r="496">
          <cell r="A496">
            <v>1329800</v>
          </cell>
          <cell r="B496" t="str">
            <v>米兰安塔瑞斯学院酒店</v>
          </cell>
          <cell r="C496" t="str">
            <v>2236138</v>
          </cell>
          <cell r="D496" t="str">
            <v/>
          </cell>
          <cell r="E496" t="str">
            <v/>
          </cell>
          <cell r="F496" t="str">
            <v>427.5</v>
          </cell>
          <cell r="G496" t="str">
            <v>RMB</v>
          </cell>
          <cell r="H496" t="str">
            <v>1</v>
          </cell>
          <cell r="I496">
            <v>502</v>
          </cell>
        </row>
        <row r="497">
          <cell r="A497">
            <v>1339985</v>
          </cell>
          <cell r="B497" t="str">
            <v>贝斯特酒店</v>
          </cell>
          <cell r="C497" t="str">
            <v>2280067</v>
          </cell>
          <cell r="D497" t="str">
            <v/>
          </cell>
          <cell r="E497" t="str">
            <v/>
          </cell>
          <cell r="F497" t="str">
            <v>366.29</v>
          </cell>
          <cell r="G497" t="str">
            <v>RMB</v>
          </cell>
          <cell r="H497" t="str">
            <v>1</v>
          </cell>
          <cell r="I497">
            <v>424</v>
          </cell>
        </row>
        <row r="498">
          <cell r="A498">
            <v>1328722</v>
          </cell>
          <cell r="B498" t="str">
            <v>布里斯托酒店</v>
          </cell>
          <cell r="C498" t="str">
            <v>2231148</v>
          </cell>
          <cell r="D498" t="str">
            <v>20100718</v>
          </cell>
          <cell r="E498" t="str">
            <v/>
          </cell>
          <cell r="F498" t="str">
            <v>832.72</v>
          </cell>
          <cell r="G498" t="str">
            <v>RMB</v>
          </cell>
          <cell r="H498" t="str">
            <v>1</v>
          </cell>
          <cell r="I498">
            <v>985</v>
          </cell>
        </row>
        <row r="499">
          <cell r="A499">
            <v>1329718</v>
          </cell>
          <cell r="B499" t="str">
            <v>布里斯托酒店</v>
          </cell>
          <cell r="C499" t="str">
            <v>2235837</v>
          </cell>
          <cell r="D499" t="str">
            <v>s201807020038</v>
          </cell>
          <cell r="E499" t="str">
            <v/>
          </cell>
          <cell r="F499" t="str">
            <v>626.78</v>
          </cell>
          <cell r="G499" t="str">
            <v>RMB</v>
          </cell>
          <cell r="H499" t="str">
            <v>1</v>
          </cell>
          <cell r="I499">
            <v>736</v>
          </cell>
        </row>
        <row r="500">
          <cell r="A500">
            <v>1324537</v>
          </cell>
          <cell r="B500" t="str">
            <v>布里斯托酒店</v>
          </cell>
          <cell r="C500" t="str">
            <v>2211700</v>
          </cell>
          <cell r="D500" t="str">
            <v>622003</v>
          </cell>
          <cell r="E500" t="str">
            <v/>
          </cell>
          <cell r="F500" t="str">
            <v>1139.6</v>
          </cell>
          <cell r="G500" t="str">
            <v>RMB</v>
          </cell>
          <cell r="H500" t="str">
            <v>1</v>
          </cell>
          <cell r="I500">
            <v>1374</v>
          </cell>
        </row>
        <row r="501">
          <cell r="A501">
            <v>1342231</v>
          </cell>
          <cell r="B501" t="str">
            <v>辛那浪城市酒店</v>
          </cell>
          <cell r="C501" t="str">
            <v>2289581</v>
          </cell>
          <cell r="D501" t="str">
            <v/>
          </cell>
          <cell r="E501" t="str">
            <v/>
          </cell>
          <cell r="F501" t="str">
            <v>2266.64</v>
          </cell>
          <cell r="G501" t="str">
            <v>RMB</v>
          </cell>
          <cell r="H501" t="str">
            <v>1</v>
          </cell>
          <cell r="I501">
            <v>2621</v>
          </cell>
        </row>
        <row r="502">
          <cell r="A502">
            <v>1341908</v>
          </cell>
          <cell r="B502" t="str">
            <v>米兰大酒店 - 立鼎世酒店集团</v>
          </cell>
          <cell r="C502" t="str">
            <v>2288528</v>
          </cell>
          <cell r="D502" t="str">
            <v>28805816</v>
          </cell>
          <cell r="E502" t="str">
            <v/>
          </cell>
          <cell r="F502" t="str">
            <v>5833.94</v>
          </cell>
          <cell r="G502" t="str">
            <v>RMB</v>
          </cell>
          <cell r="H502" t="str">
            <v>1</v>
          </cell>
          <cell r="I502">
            <v>6746</v>
          </cell>
        </row>
        <row r="503">
          <cell r="A503">
            <v>1338677</v>
          </cell>
          <cell r="B503" t="str">
            <v>欧罗巴大酒店 - 海洋酒店</v>
          </cell>
          <cell r="C503" t="str">
            <v>2274396</v>
          </cell>
          <cell r="D503" t="str">
            <v>172677</v>
          </cell>
          <cell r="E503" t="str">
            <v/>
          </cell>
          <cell r="F503" t="str">
            <v>1030.72</v>
          </cell>
          <cell r="G503" t="str">
            <v>RMB</v>
          </cell>
          <cell r="H503" t="str">
            <v>1</v>
          </cell>
          <cell r="I503">
            <v>1202</v>
          </cell>
        </row>
        <row r="504">
          <cell r="A504">
            <v>1332353</v>
          </cell>
          <cell r="B504" t="str">
            <v>加勒杰特威灯塔酒店  </v>
          </cell>
          <cell r="C504" t="str">
            <v>2245612</v>
          </cell>
          <cell r="D504" t="str">
            <v>r069841</v>
          </cell>
          <cell r="E504" t="str">
            <v/>
          </cell>
          <cell r="F504" t="str">
            <v>2432.61</v>
          </cell>
          <cell r="G504" t="str">
            <v>RMB</v>
          </cell>
          <cell r="H504" t="str">
            <v>1</v>
          </cell>
          <cell r="I504">
            <v>2870</v>
          </cell>
        </row>
        <row r="505">
          <cell r="A505">
            <v>1302013</v>
          </cell>
          <cell r="B505" t="str">
            <v>那不勒斯特米努斯星际酒店</v>
          </cell>
          <cell r="C505" t="str">
            <v>2118928</v>
          </cell>
          <cell r="D505" t="str">
            <v>102944869</v>
          </cell>
          <cell r="E505" t="str">
            <v/>
          </cell>
          <cell r="F505" t="str">
            <v>2639.92</v>
          </cell>
          <cell r="G505" t="str">
            <v>RMB</v>
          </cell>
          <cell r="H505" t="str">
            <v>1</v>
          </cell>
          <cell r="I505">
            <v>3264</v>
          </cell>
        </row>
        <row r="506">
          <cell r="A506">
            <v>1325672</v>
          </cell>
          <cell r="B506" t="str">
            <v>那不勒斯特米努斯星际酒店</v>
          </cell>
          <cell r="C506" t="str">
            <v>2216620</v>
          </cell>
          <cell r="D506" t="str">
            <v>103107086</v>
          </cell>
          <cell r="E506" t="str">
            <v/>
          </cell>
          <cell r="F506" t="str">
            <v>864.97</v>
          </cell>
          <cell r="G506" t="str">
            <v>RMB</v>
          </cell>
          <cell r="H506" t="str">
            <v>1</v>
          </cell>
          <cell r="I506">
            <v>1041</v>
          </cell>
        </row>
        <row r="507">
          <cell r="A507">
            <v>1309786</v>
          </cell>
          <cell r="B507" t="str">
            <v>那不勒斯特米努斯星际酒店</v>
          </cell>
          <cell r="C507" t="str">
            <v>2154202</v>
          </cell>
          <cell r="D507" t="str">
            <v>103003841</v>
          </cell>
          <cell r="E507" t="str">
            <v/>
          </cell>
          <cell r="F507" t="str">
            <v>882.16</v>
          </cell>
          <cell r="G507" t="str">
            <v>RMB</v>
          </cell>
          <cell r="H507" t="str">
            <v>1</v>
          </cell>
          <cell r="I507">
            <v>1084</v>
          </cell>
        </row>
        <row r="508">
          <cell r="A508">
            <v>1331030</v>
          </cell>
          <cell r="B508" t="str">
            <v>诺富特米兰诺德卡格兰达酒店</v>
          </cell>
          <cell r="C508" t="str">
            <v>2240605</v>
          </cell>
          <cell r="D508" t="str">
            <v>JHKJ</v>
          </cell>
          <cell r="E508" t="str">
            <v/>
          </cell>
          <cell r="F508" t="str">
            <v>673.87</v>
          </cell>
          <cell r="G508" t="str">
            <v>RMB</v>
          </cell>
          <cell r="H508" t="str">
            <v>1</v>
          </cell>
          <cell r="I508">
            <v>794</v>
          </cell>
        </row>
        <row r="509">
          <cell r="A509">
            <v>1331032</v>
          </cell>
          <cell r="B509" t="str">
            <v>诺富特米兰诺德卡格兰达酒店</v>
          </cell>
          <cell r="C509" t="str">
            <v>2240609</v>
          </cell>
          <cell r="D509" t="str">
            <v>GMHDMTWH</v>
          </cell>
          <cell r="E509" t="str">
            <v/>
          </cell>
          <cell r="F509" t="str">
            <v>538.08</v>
          </cell>
          <cell r="G509" t="str">
            <v>RMB</v>
          </cell>
          <cell r="H509" t="str">
            <v>1</v>
          </cell>
          <cell r="I509">
            <v>634</v>
          </cell>
        </row>
        <row r="510">
          <cell r="A510">
            <v>1339619</v>
          </cell>
          <cell r="B510" t="str">
            <v>康提阿马亚山</v>
          </cell>
          <cell r="C510" t="str">
            <v>2278620</v>
          </cell>
          <cell r="D510" t="str">
            <v/>
          </cell>
          <cell r="E510" t="str">
            <v/>
          </cell>
          <cell r="F510" t="str">
            <v>1912.67</v>
          </cell>
          <cell r="G510" t="str">
            <v>RMB</v>
          </cell>
          <cell r="H510" t="str">
            <v>1</v>
          </cell>
          <cell r="I510">
            <v>2214</v>
          </cell>
        </row>
        <row r="511">
          <cell r="A511">
            <v>1339589</v>
          </cell>
          <cell r="B511" t="str">
            <v>森耐酒店</v>
          </cell>
          <cell r="C511" t="str">
            <v>2278435</v>
          </cell>
          <cell r="D511" t="str">
            <v/>
          </cell>
          <cell r="E511" t="str">
            <v/>
          </cell>
          <cell r="F511" t="str">
            <v>2339.44</v>
          </cell>
          <cell r="G511" t="str">
            <v>RMB</v>
          </cell>
          <cell r="H511" t="str">
            <v>1</v>
          </cell>
          <cell r="I511">
            <v>2708</v>
          </cell>
        </row>
        <row r="512">
          <cell r="A512">
            <v>1328191</v>
          </cell>
          <cell r="B512" t="str">
            <v>尼甘布海豚俱乐部酒店</v>
          </cell>
          <cell r="C512" t="str">
            <v>2228941</v>
          </cell>
          <cell r="D512" t="str">
            <v>25298317</v>
          </cell>
          <cell r="E512" t="str">
            <v/>
          </cell>
          <cell r="F512" t="str">
            <v>405.28</v>
          </cell>
          <cell r="G512" t="str">
            <v>RMB</v>
          </cell>
          <cell r="H512" t="str">
            <v>1</v>
          </cell>
          <cell r="I512">
            <v>479</v>
          </cell>
        </row>
        <row r="513">
          <cell r="A513">
            <v>1330923</v>
          </cell>
          <cell r="B513" t="str">
            <v>尼甘布海豚俱乐部酒店</v>
          </cell>
          <cell r="C513" t="str">
            <v>2240259</v>
          </cell>
          <cell r="D513" t="str">
            <v>28675567</v>
          </cell>
          <cell r="E513" t="str">
            <v/>
          </cell>
          <cell r="F513" t="str">
            <v>405.68</v>
          </cell>
          <cell r="G513" t="str">
            <v>RMB</v>
          </cell>
          <cell r="H513" t="str">
            <v>1</v>
          </cell>
          <cell r="I513">
            <v>478</v>
          </cell>
        </row>
        <row r="514">
          <cell r="A514">
            <v>1329157</v>
          </cell>
          <cell r="B514" t="str">
            <v>尼甘布海豚俱乐部酒店</v>
          </cell>
          <cell r="C514" t="str">
            <v>2233132</v>
          </cell>
          <cell r="D514" t="str">
            <v>29501917</v>
          </cell>
          <cell r="E514" t="str">
            <v/>
          </cell>
          <cell r="F514" t="str">
            <v>1619.79</v>
          </cell>
          <cell r="G514" t="str">
            <v>RMB</v>
          </cell>
          <cell r="H514" t="str">
            <v>1</v>
          </cell>
          <cell r="I514">
            <v>1916</v>
          </cell>
        </row>
        <row r="515">
          <cell r="A515">
            <v>1335276</v>
          </cell>
          <cell r="B515" t="str">
            <v>巴勒莫中心美爵酒店</v>
          </cell>
          <cell r="C515" t="str">
            <v>2257982</v>
          </cell>
          <cell r="D515" t="str">
            <v/>
          </cell>
          <cell r="E515" t="str">
            <v/>
          </cell>
          <cell r="F515" t="str">
            <v>620.55</v>
          </cell>
          <cell r="G515" t="str">
            <v>RMB</v>
          </cell>
          <cell r="H515" t="str">
            <v>1</v>
          </cell>
          <cell r="I515">
            <v>728</v>
          </cell>
        </row>
        <row r="516">
          <cell r="A516">
            <v>1302549</v>
          </cell>
          <cell r="B516" t="str">
            <v>金兹卡别墅酒店</v>
          </cell>
          <cell r="C516" t="str">
            <v>2121609</v>
          </cell>
          <cell r="D516" t="str">
            <v>1417</v>
          </cell>
          <cell r="E516" t="str">
            <v/>
          </cell>
          <cell r="F516" t="str">
            <v>440.75</v>
          </cell>
          <cell r="G516" t="str">
            <v>RMB</v>
          </cell>
          <cell r="H516" t="str">
            <v>1</v>
          </cell>
          <cell r="I516">
            <v>543</v>
          </cell>
        </row>
        <row r="517">
          <cell r="A517">
            <v>1331697</v>
          </cell>
          <cell r="B517" t="str">
            <v>米兰北部希尔顿花园酒店</v>
          </cell>
          <cell r="C517" t="str">
            <v>2243019</v>
          </cell>
          <cell r="D517" t="str">
            <v>37291418</v>
          </cell>
          <cell r="E517" t="str">
            <v/>
          </cell>
          <cell r="F517" t="str">
            <v>681.31</v>
          </cell>
          <cell r="G517" t="str">
            <v>RMB</v>
          </cell>
          <cell r="H517" t="str">
            <v>1</v>
          </cell>
          <cell r="I517">
            <v>804</v>
          </cell>
        </row>
        <row r="518">
          <cell r="A518">
            <v>1339196</v>
          </cell>
          <cell r="B518" t="str">
            <v>米兰北部希尔顿花园酒店</v>
          </cell>
          <cell r="C518" t="str">
            <v>2277016</v>
          </cell>
          <cell r="D518" t="str">
            <v/>
          </cell>
          <cell r="E518" t="str">
            <v/>
          </cell>
          <cell r="F518" t="str">
            <v>1264.75</v>
          </cell>
          <cell r="G518" t="str">
            <v>RMB</v>
          </cell>
          <cell r="H518" t="str">
            <v>1</v>
          </cell>
          <cell r="I518">
            <v>1464</v>
          </cell>
        </row>
        <row r="519">
          <cell r="A519">
            <v>1323996</v>
          </cell>
          <cell r="B519" t="str">
            <v>米兰VIU酒店</v>
          </cell>
          <cell r="C519" t="str">
            <v>2209259</v>
          </cell>
          <cell r="D519" t="str">
            <v>25387070</v>
          </cell>
          <cell r="E519" t="str">
            <v/>
          </cell>
          <cell r="F519" t="str">
            <v>3106.36</v>
          </cell>
          <cell r="G519" t="str">
            <v>RMB</v>
          </cell>
          <cell r="H519" t="str">
            <v>1</v>
          </cell>
          <cell r="I519">
            <v>3758</v>
          </cell>
        </row>
        <row r="520">
          <cell r="A520">
            <v>1340465</v>
          </cell>
          <cell r="B520" t="str">
            <v>爱克赛希尔宫殿酒店</v>
          </cell>
          <cell r="C520" t="str">
            <v>2282157</v>
          </cell>
          <cell r="D520" t="str">
            <v/>
          </cell>
          <cell r="E520" t="str">
            <v/>
          </cell>
          <cell r="F520" t="str">
            <v>3097.95</v>
          </cell>
          <cell r="G520" t="str">
            <v>RMB</v>
          </cell>
          <cell r="H520" t="str">
            <v>1</v>
          </cell>
          <cell r="I520">
            <v>3586</v>
          </cell>
        </row>
        <row r="521">
          <cell r="A521">
            <v>1313109</v>
          </cell>
          <cell r="B521" t="str">
            <v>帕克德普林西比酒店</v>
          </cell>
          <cell r="C521" t="str">
            <v>2167465</v>
          </cell>
          <cell r="D521" t="str">
            <v>1986295</v>
          </cell>
          <cell r="E521" t="str">
            <v/>
          </cell>
          <cell r="F521" t="str">
            <v>5508.78</v>
          </cell>
          <cell r="G521" t="str">
            <v>RMB</v>
          </cell>
          <cell r="H521" t="str">
            <v>1</v>
          </cell>
          <cell r="I521">
            <v>6746</v>
          </cell>
        </row>
        <row r="522">
          <cell r="A522">
            <v>1308228</v>
          </cell>
          <cell r="B522" t="str">
            <v>斯玛特假日酒店</v>
          </cell>
          <cell r="C522" t="str">
            <v>2148007</v>
          </cell>
          <cell r="D522" t="str">
            <v>DE</v>
          </cell>
          <cell r="E522" t="str">
            <v/>
          </cell>
          <cell r="F522" t="str">
            <v>725.46</v>
          </cell>
          <cell r="G522" t="str">
            <v>RMB</v>
          </cell>
          <cell r="H522" t="str">
            <v>1</v>
          </cell>
          <cell r="I522">
            <v>892</v>
          </cell>
        </row>
        <row r="523">
          <cell r="A523">
            <v>1301601</v>
          </cell>
          <cell r="B523" t="str">
            <v>梅斯特广场酒店</v>
          </cell>
          <cell r="C523" t="str">
            <v>2116547</v>
          </cell>
          <cell r="D523" t="str">
            <v>3747753</v>
          </cell>
          <cell r="E523" t="str">
            <v/>
          </cell>
          <cell r="F523" t="str">
            <v>1546.89</v>
          </cell>
          <cell r="G523" t="str">
            <v>RMB</v>
          </cell>
          <cell r="H523" t="str">
            <v>1</v>
          </cell>
          <cell r="I523">
            <v>1914</v>
          </cell>
        </row>
        <row r="524">
          <cell r="A524">
            <v>1333782</v>
          </cell>
          <cell r="B524" t="str">
            <v>梅斯特广场酒店</v>
          </cell>
          <cell r="C524" t="str">
            <v>2251168</v>
          </cell>
          <cell r="D524" t="str">
            <v>3889994</v>
          </cell>
          <cell r="E524" t="str">
            <v/>
          </cell>
          <cell r="F524" t="str">
            <v>1118.51</v>
          </cell>
          <cell r="G524" t="str">
            <v>RMB</v>
          </cell>
          <cell r="H524" t="str">
            <v>1</v>
          </cell>
          <cell r="I524">
            <v>1319</v>
          </cell>
        </row>
        <row r="525">
          <cell r="A525">
            <v>1337048</v>
          </cell>
          <cell r="B525" t="str">
            <v>梅斯特广场酒店</v>
          </cell>
          <cell r="C525" t="str">
            <v>2266661</v>
          </cell>
          <cell r="D525" t="str">
            <v/>
          </cell>
          <cell r="E525" t="str">
            <v/>
          </cell>
          <cell r="F525" t="str">
            <v>904.7</v>
          </cell>
          <cell r="G525" t="str">
            <v>RMB</v>
          </cell>
          <cell r="H525" t="str">
            <v>1</v>
          </cell>
          <cell r="I525">
            <v>1059</v>
          </cell>
        </row>
        <row r="526">
          <cell r="A526">
            <v>1337060</v>
          </cell>
          <cell r="B526" t="str">
            <v>梅斯特广场酒店</v>
          </cell>
          <cell r="C526" t="str">
            <v>2266701</v>
          </cell>
          <cell r="D526" t="str">
            <v>3911018</v>
          </cell>
          <cell r="E526" t="str">
            <v/>
          </cell>
          <cell r="F526" t="str">
            <v>1809.41</v>
          </cell>
          <cell r="G526" t="str">
            <v>RMB</v>
          </cell>
          <cell r="H526" t="str">
            <v>1</v>
          </cell>
          <cell r="I526">
            <v>2118</v>
          </cell>
        </row>
        <row r="527">
          <cell r="A527">
            <v>1339624</v>
          </cell>
          <cell r="B527" t="str">
            <v>梅斯特广场酒店</v>
          </cell>
          <cell r="C527" t="str">
            <v>2278688</v>
          </cell>
          <cell r="D527" t="str">
            <v/>
          </cell>
          <cell r="E527" t="str">
            <v/>
          </cell>
          <cell r="F527" t="str">
            <v>1876.39</v>
          </cell>
          <cell r="G527" t="str">
            <v>RMB</v>
          </cell>
          <cell r="H527" t="str">
            <v>1</v>
          </cell>
          <cell r="I527">
            <v>2172</v>
          </cell>
        </row>
        <row r="528">
          <cell r="A528">
            <v>1342866</v>
          </cell>
          <cell r="B528" t="str">
            <v>梅斯特广场酒店</v>
          </cell>
          <cell r="C528" t="str">
            <v>2292082</v>
          </cell>
          <cell r="D528" t="str">
            <v>3950740</v>
          </cell>
          <cell r="E528" t="str">
            <v/>
          </cell>
          <cell r="F528" t="str">
            <v>1157.25</v>
          </cell>
          <cell r="G528" t="str">
            <v>RMB</v>
          </cell>
          <cell r="H528" t="str">
            <v>1</v>
          </cell>
          <cell r="I528">
            <v>1334</v>
          </cell>
        </row>
        <row r="529">
          <cell r="A529">
            <v>1333876</v>
          </cell>
          <cell r="B529" t="str">
            <v>梅斯特广场酒店</v>
          </cell>
          <cell r="C529" t="str">
            <v>2251603</v>
          </cell>
          <cell r="D529" t="str">
            <v>3890503</v>
          </cell>
          <cell r="E529" t="str">
            <v/>
          </cell>
          <cell r="F529" t="str">
            <v>1841.23</v>
          </cell>
          <cell r="G529" t="str">
            <v>RMB</v>
          </cell>
          <cell r="H529" t="str">
            <v>1</v>
          </cell>
          <cell r="I529">
            <v>2180</v>
          </cell>
        </row>
        <row r="530">
          <cell r="A530">
            <v>1313520</v>
          </cell>
          <cell r="B530" t="str">
            <v>梅斯特广场酒店</v>
          </cell>
          <cell r="C530" t="str">
            <v>2168835</v>
          </cell>
          <cell r="D530" t="str">
            <v>3809235</v>
          </cell>
          <cell r="E530" t="str">
            <v/>
          </cell>
          <cell r="F530" t="str">
            <v>4180.49</v>
          </cell>
          <cell r="G530" t="str">
            <v>RMB</v>
          </cell>
          <cell r="H530" t="str">
            <v>1</v>
          </cell>
          <cell r="I530">
            <v>5115</v>
          </cell>
        </row>
        <row r="531">
          <cell r="A531">
            <v>1314484</v>
          </cell>
          <cell r="B531" t="str">
            <v>梅斯特广场酒店</v>
          </cell>
          <cell r="C531" t="str">
            <v>2172486</v>
          </cell>
          <cell r="D531" t="str">
            <v>3812008</v>
          </cell>
          <cell r="E531" t="str">
            <v/>
          </cell>
          <cell r="F531" t="str">
            <v>2777.77</v>
          </cell>
          <cell r="G531" t="str">
            <v>RMB</v>
          </cell>
          <cell r="H531" t="str">
            <v>1</v>
          </cell>
          <cell r="I531">
            <v>3390</v>
          </cell>
        </row>
        <row r="532">
          <cell r="A532">
            <v>1341693</v>
          </cell>
          <cell r="B532" t="str">
            <v>梅斯特广场酒店</v>
          </cell>
          <cell r="C532" t="str">
            <v>2287612</v>
          </cell>
          <cell r="D532" t="str">
            <v/>
          </cell>
          <cell r="E532" t="str">
            <v/>
          </cell>
          <cell r="F532" t="str">
            <v>1892.18</v>
          </cell>
          <cell r="G532" t="str">
            <v>RMB</v>
          </cell>
          <cell r="H532" t="str">
            <v>1</v>
          </cell>
          <cell r="I532">
            <v>2188</v>
          </cell>
        </row>
        <row r="533">
          <cell r="A533">
            <v>1339886</v>
          </cell>
          <cell r="B533" t="str">
            <v>梅斯特广场酒店</v>
          </cell>
          <cell r="C533" t="str">
            <v>2279728</v>
          </cell>
          <cell r="D533" t="str">
            <v>3931245</v>
          </cell>
          <cell r="E533" t="str">
            <v/>
          </cell>
          <cell r="F533" t="str">
            <v>1701.88</v>
          </cell>
          <cell r="G533" t="str">
            <v>RMB</v>
          </cell>
          <cell r="H533" t="str">
            <v>1</v>
          </cell>
          <cell r="I533">
            <v>1970</v>
          </cell>
        </row>
        <row r="534">
          <cell r="A534">
            <v>1338005</v>
          </cell>
          <cell r="B534" t="str">
            <v>梅斯特广场酒店</v>
          </cell>
          <cell r="C534" t="str">
            <v>2271327</v>
          </cell>
          <cell r="D534" t="str">
            <v>3917768</v>
          </cell>
          <cell r="E534" t="str">
            <v/>
          </cell>
          <cell r="F534" t="str">
            <v>2871.84</v>
          </cell>
          <cell r="G534" t="str">
            <v>RMB</v>
          </cell>
          <cell r="H534" t="str">
            <v>1</v>
          </cell>
          <cell r="I534">
            <v>3353</v>
          </cell>
        </row>
        <row r="535">
          <cell r="A535">
            <v>1333036</v>
          </cell>
          <cell r="B535" t="str">
            <v>梅斯特广场酒店</v>
          </cell>
          <cell r="C535" t="str">
            <v>2248025</v>
          </cell>
          <cell r="D535" t="str">
            <v>3887492</v>
          </cell>
          <cell r="E535" t="str">
            <v/>
          </cell>
          <cell r="F535" t="str">
            <v>2555.87</v>
          </cell>
          <cell r="G535" t="str">
            <v>RMB</v>
          </cell>
          <cell r="H535" t="str">
            <v>1</v>
          </cell>
          <cell r="I535">
            <v>3014</v>
          </cell>
        </row>
        <row r="536">
          <cell r="A536">
            <v>1326694</v>
          </cell>
          <cell r="B536" t="str">
            <v>梅斯特广场酒店</v>
          </cell>
          <cell r="C536" t="str">
            <v>2221921</v>
          </cell>
          <cell r="D536" t="str">
            <v>3861779</v>
          </cell>
          <cell r="E536" t="str">
            <v/>
          </cell>
          <cell r="F536" t="str">
            <v>1096.93</v>
          </cell>
          <cell r="G536" t="str">
            <v>RMB</v>
          </cell>
          <cell r="H536" t="str">
            <v>1</v>
          </cell>
          <cell r="I536">
            <v>1314</v>
          </cell>
        </row>
        <row r="537">
          <cell r="A537">
            <v>1322798</v>
          </cell>
          <cell r="B537" t="str">
            <v>梅斯特广场酒店</v>
          </cell>
          <cell r="C537" t="str">
            <v>2202807</v>
          </cell>
          <cell r="D537" t="str">
            <v>3849237</v>
          </cell>
          <cell r="E537" t="str">
            <v/>
          </cell>
          <cell r="F537" t="str">
            <v>2205.44</v>
          </cell>
          <cell r="G537" t="str">
            <v>RMB</v>
          </cell>
          <cell r="H537" t="str">
            <v>1</v>
          </cell>
          <cell r="I537">
            <v>2684</v>
          </cell>
        </row>
        <row r="538">
          <cell r="A538">
            <v>1306702</v>
          </cell>
          <cell r="B538" t="str">
            <v>普林西皮酒店</v>
          </cell>
          <cell r="C538" t="str">
            <v>2141373</v>
          </cell>
          <cell r="D538" t="str">
            <v>660423</v>
          </cell>
          <cell r="E538" t="str">
            <v/>
          </cell>
          <cell r="F538" t="str">
            <v>3311.62</v>
          </cell>
          <cell r="G538" t="str">
            <v>RMB</v>
          </cell>
          <cell r="H538" t="str">
            <v>1</v>
          </cell>
          <cell r="I538">
            <v>4096</v>
          </cell>
        </row>
        <row r="539">
          <cell r="A539">
            <v>1323106</v>
          </cell>
          <cell r="B539" t="str">
            <v>普林西皮酒店</v>
          </cell>
          <cell r="C539" t="str">
            <v>2204160</v>
          </cell>
          <cell r="D539" t="str">
            <v>1716198</v>
          </cell>
          <cell r="E539" t="str">
            <v/>
          </cell>
          <cell r="F539" t="str">
            <v>3669.71</v>
          </cell>
          <cell r="G539" t="str">
            <v>RMB</v>
          </cell>
          <cell r="H539" t="str">
            <v>1</v>
          </cell>
          <cell r="I539">
            <v>4466</v>
          </cell>
        </row>
        <row r="540">
          <cell r="A540">
            <v>1323784</v>
          </cell>
          <cell r="B540" t="str">
            <v>普林西皮酒店</v>
          </cell>
          <cell r="C540" t="str">
            <v>2208024</v>
          </cell>
          <cell r="D540" t="str">
            <v/>
          </cell>
          <cell r="E540" t="str">
            <v/>
          </cell>
          <cell r="F540" t="str">
            <v>2954.42</v>
          </cell>
          <cell r="G540" t="str">
            <v>RMB</v>
          </cell>
          <cell r="H540" t="str">
            <v>1</v>
          </cell>
          <cell r="I540">
            <v>3569</v>
          </cell>
        </row>
        <row r="541">
          <cell r="A541">
            <v>1325312</v>
          </cell>
          <cell r="B541" t="str">
            <v>普林西皮酒店</v>
          </cell>
          <cell r="C541" t="str">
            <v>2215100</v>
          </cell>
          <cell r="D541" t="str">
            <v>1725044</v>
          </cell>
          <cell r="E541" t="str">
            <v/>
          </cell>
          <cell r="F541" t="str">
            <v>3263.78</v>
          </cell>
          <cell r="G541" t="str">
            <v>RMB</v>
          </cell>
          <cell r="H541" t="str">
            <v>1</v>
          </cell>
          <cell r="I541">
            <v>3928</v>
          </cell>
        </row>
        <row r="542">
          <cell r="A542">
            <v>1320503</v>
          </cell>
          <cell r="B542" t="str">
            <v>普林西皮酒店</v>
          </cell>
          <cell r="C542" t="str">
            <v>2194402</v>
          </cell>
          <cell r="D542" t="str">
            <v>1705184</v>
          </cell>
          <cell r="E542" t="str">
            <v/>
          </cell>
          <cell r="F542" t="str">
            <v>2940.09</v>
          </cell>
          <cell r="G542" t="str">
            <v>RMB</v>
          </cell>
          <cell r="H542" t="str">
            <v>1</v>
          </cell>
          <cell r="I542">
            <v>3596</v>
          </cell>
        </row>
        <row r="543">
          <cell r="A543">
            <v>1338036</v>
          </cell>
          <cell r="B543" t="str">
            <v>莱昂奥罗酒店</v>
          </cell>
          <cell r="C543" t="str">
            <v>2271920</v>
          </cell>
          <cell r="D543" t="str">
            <v>140353</v>
          </cell>
          <cell r="E543" t="str">
            <v/>
          </cell>
          <cell r="F543" t="str">
            <v>2733.95</v>
          </cell>
          <cell r="G543" t="str">
            <v>RMB</v>
          </cell>
          <cell r="H543" t="str">
            <v>1</v>
          </cell>
          <cell r="I543">
            <v>3192</v>
          </cell>
        </row>
        <row r="544">
          <cell r="A544">
            <v>1344182</v>
          </cell>
          <cell r="B544" t="str">
            <v>阿米斯他比布鲁斯艺术别墅酒店  </v>
          </cell>
          <cell r="C544" t="str">
            <v>2297705</v>
          </cell>
          <cell r="D544" t="str">
            <v/>
          </cell>
          <cell r="E544" t="str">
            <v/>
          </cell>
          <cell r="F544" t="str">
            <v>1488.06</v>
          </cell>
          <cell r="G544" t="str">
            <v>RMB</v>
          </cell>
          <cell r="H544" t="str">
            <v>1</v>
          </cell>
          <cell r="I544">
            <v>1711</v>
          </cell>
        </row>
        <row r="545">
          <cell r="A545">
            <v>1340871</v>
          </cell>
          <cell r="B545" t="str">
            <v>毛里求斯半岛湾沙滩度假酒店</v>
          </cell>
          <cell r="C545" t="str">
            <v>2283956</v>
          </cell>
          <cell r="D545" t="str">
            <v>0412283956</v>
          </cell>
          <cell r="E545" t="str">
            <v/>
          </cell>
          <cell r="F545" t="str">
            <v>572.88</v>
          </cell>
          <cell r="G545" t="str">
            <v>RMB</v>
          </cell>
          <cell r="H545" t="str">
            <v>1</v>
          </cell>
          <cell r="I545">
            <v>660</v>
          </cell>
        </row>
        <row r="546">
          <cell r="A546">
            <v>1345397</v>
          </cell>
          <cell r="B546" t="str">
            <v>毛里求斯半岛湾沙滩度假酒店</v>
          </cell>
          <cell r="C546" t="str">
            <v>2303181</v>
          </cell>
          <cell r="D546" t="str">
            <v/>
          </cell>
          <cell r="E546" t="str">
            <v/>
          </cell>
          <cell r="F546" t="str">
            <v>1150.14</v>
          </cell>
          <cell r="G546" t="str">
            <v>RMB</v>
          </cell>
          <cell r="H546" t="str">
            <v>1</v>
          </cell>
          <cell r="I546">
            <v>1322</v>
          </cell>
        </row>
        <row r="547">
          <cell r="A547">
            <v>1334382</v>
          </cell>
          <cell r="B547" t="str">
            <v>昂亚利温泉酒店</v>
          </cell>
          <cell r="C547" t="str">
            <v>2253698</v>
          </cell>
          <cell r="D547" t="str">
            <v/>
          </cell>
          <cell r="E547" t="str">
            <v/>
          </cell>
          <cell r="F547" t="str">
            <v>780.41</v>
          </cell>
          <cell r="G547" t="str">
            <v>RMB</v>
          </cell>
          <cell r="H547" t="str">
            <v>1</v>
          </cell>
          <cell r="I547">
            <v>924</v>
          </cell>
        </row>
        <row r="548">
          <cell r="A548">
            <v>1342383</v>
          </cell>
          <cell r="B548" t="str">
            <v>昂亚利温泉酒店</v>
          </cell>
          <cell r="C548" t="str">
            <v>2290186</v>
          </cell>
          <cell r="D548" t="str">
            <v>384742</v>
          </cell>
          <cell r="E548" t="str">
            <v/>
          </cell>
          <cell r="F548" t="str">
            <v>776.59</v>
          </cell>
          <cell r="G548" t="str">
            <v>RMB</v>
          </cell>
          <cell r="H548" t="str">
            <v>1</v>
          </cell>
          <cell r="I548">
            <v>898</v>
          </cell>
        </row>
        <row r="549">
          <cell r="A549">
            <v>1344993</v>
          </cell>
          <cell r="B549" t="str">
            <v>昂亚利温泉酒店</v>
          </cell>
          <cell r="C549" t="str">
            <v>2301334</v>
          </cell>
          <cell r="D549" t="str">
            <v>384906</v>
          </cell>
          <cell r="E549" t="str">
            <v/>
          </cell>
          <cell r="F549" t="str">
            <v>732.26</v>
          </cell>
          <cell r="G549" t="str">
            <v>RMB</v>
          </cell>
          <cell r="H549" t="str">
            <v>1</v>
          </cell>
          <cell r="I549">
            <v>841</v>
          </cell>
        </row>
        <row r="550">
          <cell r="A550">
            <v>1317666</v>
          </cell>
          <cell r="B550" t="str">
            <v>毛里求斯乐叙弗朗海滨酒店</v>
          </cell>
          <cell r="C550" t="str">
            <v>2183898</v>
          </cell>
          <cell r="D550" t="str">
            <v>30653516</v>
          </cell>
          <cell r="E550" t="str">
            <v/>
          </cell>
          <cell r="F550" t="str">
            <v>6064.8</v>
          </cell>
          <cell r="G550" t="str">
            <v>RMB</v>
          </cell>
          <cell r="H550" t="str">
            <v>1</v>
          </cell>
          <cell r="I550">
            <v>7416</v>
          </cell>
        </row>
        <row r="551">
          <cell r="A551">
            <v>1336198</v>
          </cell>
          <cell r="B551" t="str">
            <v>毛里求斯乐叙弗朗海滨酒店</v>
          </cell>
          <cell r="C551" t="str">
            <v>2262862</v>
          </cell>
          <cell r="D551" t="str">
            <v>30662055</v>
          </cell>
          <cell r="E551" t="str">
            <v/>
          </cell>
          <cell r="F551" t="str">
            <v>2544.96</v>
          </cell>
          <cell r="G551" t="str">
            <v>RMB</v>
          </cell>
          <cell r="H551" t="str">
            <v>1</v>
          </cell>
          <cell r="I551">
            <v>2979</v>
          </cell>
        </row>
        <row r="552">
          <cell r="A552">
            <v>1345039</v>
          </cell>
          <cell r="B552" t="str">
            <v>奥克兰中心宜必思快捷酒店</v>
          </cell>
          <cell r="C552" t="str">
            <v>2301573</v>
          </cell>
          <cell r="D552" t="str">
            <v/>
          </cell>
          <cell r="E552" t="str">
            <v/>
          </cell>
          <cell r="F552" t="str">
            <v>338.7</v>
          </cell>
          <cell r="G552" t="str">
            <v>RMB</v>
          </cell>
          <cell r="H552" t="str">
            <v>1</v>
          </cell>
          <cell r="I552">
            <v>389</v>
          </cell>
        </row>
        <row r="553">
          <cell r="A553">
            <v>1344360</v>
          </cell>
          <cell r="B553" t="str">
            <v>奥克兰中心宜必思快捷酒店</v>
          </cell>
          <cell r="C553" t="str">
            <v>2298621</v>
          </cell>
          <cell r="D553" t="str">
            <v/>
          </cell>
          <cell r="E553" t="str">
            <v/>
          </cell>
          <cell r="F553" t="str">
            <v>339.18</v>
          </cell>
          <cell r="G553" t="str">
            <v>RMB</v>
          </cell>
          <cell r="H553" t="str">
            <v>1</v>
          </cell>
          <cell r="I553">
            <v>390</v>
          </cell>
        </row>
        <row r="554">
          <cell r="A554">
            <v>1338647</v>
          </cell>
          <cell r="B554" t="str">
            <v>奥克兰中心宜必思快捷酒店</v>
          </cell>
          <cell r="C554" t="str">
            <v>2274207</v>
          </cell>
          <cell r="D554" t="str">
            <v/>
          </cell>
          <cell r="E554" t="str">
            <v/>
          </cell>
          <cell r="F554" t="str">
            <v>1414.88</v>
          </cell>
          <cell r="G554" t="str">
            <v>RMB</v>
          </cell>
          <cell r="H554" t="str">
            <v>1</v>
          </cell>
          <cell r="I554">
            <v>1650</v>
          </cell>
        </row>
        <row r="555">
          <cell r="A555">
            <v>1323187</v>
          </cell>
          <cell r="B555" t="str">
            <v>第一马林酒店</v>
          </cell>
          <cell r="C555" t="str">
            <v>2204866</v>
          </cell>
          <cell r="D555" t="str">
            <v>108826</v>
          </cell>
          <cell r="E555" t="str">
            <v/>
          </cell>
          <cell r="F555" t="str">
            <v>1426.91</v>
          </cell>
          <cell r="G555" t="str">
            <v>RMB</v>
          </cell>
          <cell r="H555" t="str">
            <v>1</v>
          </cell>
          <cell r="I555">
            <v>1734</v>
          </cell>
        </row>
        <row r="556">
          <cell r="A556">
            <v>1307927</v>
          </cell>
          <cell r="B556" t="str">
            <v>巴克莱套房酒店</v>
          </cell>
          <cell r="C556" t="str">
            <v>2146668</v>
          </cell>
          <cell r="D556" t="str">
            <v>2633809</v>
          </cell>
          <cell r="E556" t="str">
            <v/>
          </cell>
          <cell r="F556" t="str">
            <v>3443.22</v>
          </cell>
          <cell r="G556" t="str">
            <v>RMB</v>
          </cell>
          <cell r="H556" t="str">
            <v>1</v>
          </cell>
          <cell r="I556">
            <v>4230</v>
          </cell>
        </row>
        <row r="557">
          <cell r="A557">
            <v>1338033</v>
          </cell>
          <cell r="B557" t="str">
            <v>巴克莱套房酒店</v>
          </cell>
          <cell r="C557" t="str">
            <v>2271459</v>
          </cell>
          <cell r="D557" t="str">
            <v/>
          </cell>
          <cell r="E557" t="str">
            <v/>
          </cell>
          <cell r="F557" t="str">
            <v>1175.12</v>
          </cell>
          <cell r="G557" t="str">
            <v>RMB</v>
          </cell>
          <cell r="H557" t="str">
            <v>1</v>
          </cell>
          <cell r="I557">
            <v>1372</v>
          </cell>
        </row>
        <row r="558">
          <cell r="A558">
            <v>1342094</v>
          </cell>
          <cell r="B558" t="str">
            <v>巴克莱套房酒店</v>
          </cell>
          <cell r="C558" t="str">
            <v>2288981</v>
          </cell>
          <cell r="D558" t="str">
            <v>2651570</v>
          </cell>
          <cell r="E558" t="str">
            <v/>
          </cell>
          <cell r="F558" t="str">
            <v>6942.61</v>
          </cell>
          <cell r="G558" t="str">
            <v>RMB</v>
          </cell>
          <cell r="H558" t="str">
            <v>1</v>
          </cell>
          <cell r="I558">
            <v>8028</v>
          </cell>
        </row>
        <row r="559">
          <cell r="A559">
            <v>1344560</v>
          </cell>
          <cell r="B559" t="str">
            <v>奥克兰城市酒店</v>
          </cell>
          <cell r="C559" t="str">
            <v>2299584</v>
          </cell>
          <cell r="D559" t="str">
            <v/>
          </cell>
          <cell r="E559" t="str">
            <v/>
          </cell>
          <cell r="F559" t="str">
            <v>1131.91</v>
          </cell>
          <cell r="G559" t="str">
            <v>RMB</v>
          </cell>
          <cell r="H559" t="str">
            <v>1</v>
          </cell>
          <cell r="I559">
            <v>1300</v>
          </cell>
        </row>
        <row r="560">
          <cell r="A560">
            <v>1338629</v>
          </cell>
          <cell r="B560" t="str">
            <v>达尼丁城市风景酒店</v>
          </cell>
          <cell r="C560" t="str">
            <v>2274125</v>
          </cell>
          <cell r="D560" t="str">
            <v>90693890</v>
          </cell>
          <cell r="E560" t="str">
            <v/>
          </cell>
          <cell r="F560" t="str">
            <v>1486.91</v>
          </cell>
          <cell r="G560" t="str">
            <v>RMB</v>
          </cell>
          <cell r="H560" t="str">
            <v>1</v>
          </cell>
          <cell r="I560">
            <v>1734</v>
          </cell>
        </row>
        <row r="561">
          <cell r="A561">
            <v>1342828</v>
          </cell>
          <cell r="B561" t="str">
            <v>达尼丁城市风景酒店</v>
          </cell>
          <cell r="C561" t="str">
            <v>2291935</v>
          </cell>
          <cell r="D561" t="str">
            <v>90696952</v>
          </cell>
          <cell r="E561" t="str">
            <v/>
          </cell>
          <cell r="F561" t="str">
            <v>810.25</v>
          </cell>
          <cell r="G561" t="str">
            <v>RMB</v>
          </cell>
          <cell r="H561" t="str">
            <v>1</v>
          </cell>
          <cell r="I561">
            <v>934</v>
          </cell>
        </row>
        <row r="562">
          <cell r="A562">
            <v>1332007</v>
          </cell>
          <cell r="B562" t="str">
            <v>达尼丁城市风景酒店</v>
          </cell>
          <cell r="C562" t="str">
            <v>2244335</v>
          </cell>
          <cell r="D562" t="str">
            <v>90688702</v>
          </cell>
          <cell r="E562" t="str">
            <v/>
          </cell>
          <cell r="F562" t="str">
            <v>2359.72</v>
          </cell>
          <cell r="G562" t="str">
            <v>RMB</v>
          </cell>
          <cell r="H562" t="str">
            <v>1</v>
          </cell>
          <cell r="I562">
            <v>2784</v>
          </cell>
        </row>
        <row r="563">
          <cell r="A563">
            <v>1341822</v>
          </cell>
          <cell r="B563" t="str">
            <v>宜必思奥克兰艾勒斯利酒店</v>
          </cell>
          <cell r="C563" t="str">
            <v>2288212</v>
          </cell>
          <cell r="D563" t="str">
            <v>706022</v>
          </cell>
          <cell r="E563" t="str">
            <v/>
          </cell>
          <cell r="F563" t="str">
            <v>2767.36</v>
          </cell>
          <cell r="G563" t="str">
            <v>RMB</v>
          </cell>
          <cell r="H563" t="str">
            <v>1</v>
          </cell>
          <cell r="I563">
            <v>3200</v>
          </cell>
        </row>
        <row r="564">
          <cell r="A564">
            <v>1344632</v>
          </cell>
          <cell r="B564" t="str">
            <v>基督城华美达套房酒店</v>
          </cell>
          <cell r="C564" t="str">
            <v>2299919</v>
          </cell>
          <cell r="D564" t="str">
            <v/>
          </cell>
          <cell r="E564" t="str">
            <v/>
          </cell>
          <cell r="F564" t="str">
            <v>1244.23</v>
          </cell>
          <cell r="G564" t="str">
            <v>RMB</v>
          </cell>
          <cell r="H564" t="str">
            <v>1</v>
          </cell>
          <cell r="I564">
            <v>1429</v>
          </cell>
        </row>
        <row r="565">
          <cell r="A565">
            <v>1337916</v>
          </cell>
          <cell r="B565" t="str">
            <v>菲诺贝斯特韦斯特优质套房酒店</v>
          </cell>
          <cell r="C565" t="str">
            <v>2270894</v>
          </cell>
          <cell r="D565" t="str">
            <v>44346</v>
          </cell>
          <cell r="E565" t="str">
            <v/>
          </cell>
          <cell r="F565" t="str">
            <v>588.42</v>
          </cell>
          <cell r="G565" t="str">
            <v>RMB</v>
          </cell>
          <cell r="H565" t="str">
            <v>1</v>
          </cell>
          <cell r="I565">
            <v>687</v>
          </cell>
        </row>
        <row r="566">
          <cell r="A566">
            <v>1339133</v>
          </cell>
          <cell r="B566" t="str">
            <v>菲诺贝斯特韦斯特优质套房酒店</v>
          </cell>
          <cell r="C566" t="str">
            <v>2276708</v>
          </cell>
          <cell r="D566" t="str">
            <v/>
          </cell>
          <cell r="E566" t="str">
            <v/>
          </cell>
          <cell r="F566" t="str">
            <v>1654.46</v>
          </cell>
          <cell r="G566" t="str">
            <v>RMB</v>
          </cell>
          <cell r="H566" t="str">
            <v>1</v>
          </cell>
          <cell r="I566">
            <v>1914</v>
          </cell>
        </row>
        <row r="567">
          <cell r="A567">
            <v>1340344</v>
          </cell>
          <cell r="B567" t="str">
            <v>菲诺贝斯特韦斯特优质套房酒店</v>
          </cell>
          <cell r="C567" t="str">
            <v>2281618</v>
          </cell>
          <cell r="D567" t="str">
            <v/>
          </cell>
          <cell r="E567" t="str">
            <v/>
          </cell>
          <cell r="F567" t="str">
            <v>749</v>
          </cell>
          <cell r="G567" t="str">
            <v>RMB</v>
          </cell>
          <cell r="H567" t="str">
            <v>1</v>
          </cell>
          <cell r="I567">
            <v>867</v>
          </cell>
        </row>
        <row r="568">
          <cell r="A568">
            <v>1324335</v>
          </cell>
          <cell r="B568" t="str">
            <v>奥克兰城市橡树公寓酒店</v>
          </cell>
          <cell r="C568" t="str">
            <v>2210796</v>
          </cell>
          <cell r="D568" t="str">
            <v/>
          </cell>
          <cell r="E568" t="str">
            <v/>
          </cell>
          <cell r="F568" t="str">
            <v>2888.97</v>
          </cell>
          <cell r="G568" t="str">
            <v>RMB</v>
          </cell>
          <cell r="H568" t="str">
            <v>1</v>
          </cell>
          <cell r="I568">
            <v>3495</v>
          </cell>
        </row>
        <row r="569">
          <cell r="A569">
            <v>1317775</v>
          </cell>
          <cell r="B569" t="str">
            <v>阿姆斯特尔芬大酒店</v>
          </cell>
          <cell r="C569" t="str">
            <v>2184329</v>
          </cell>
          <cell r="D569" t="str">
            <v/>
          </cell>
          <cell r="E569" t="str">
            <v/>
          </cell>
          <cell r="F569" t="str">
            <v>624.09</v>
          </cell>
          <cell r="G569" t="str">
            <v>RMB</v>
          </cell>
          <cell r="H569" t="str">
            <v>1</v>
          </cell>
          <cell r="I569">
            <v>765</v>
          </cell>
        </row>
        <row r="570">
          <cell r="A570">
            <v>1338093</v>
          </cell>
          <cell r="B570" t="str">
            <v>历史酒店</v>
          </cell>
          <cell r="C570" t="str">
            <v>2271805</v>
          </cell>
          <cell r="D570" t="str">
            <v>329713</v>
          </cell>
          <cell r="E570" t="str">
            <v/>
          </cell>
          <cell r="F570" t="str">
            <v>1329.98</v>
          </cell>
          <cell r="G570" t="str">
            <v>RMB</v>
          </cell>
          <cell r="H570" t="str">
            <v>1</v>
          </cell>
          <cell r="I570">
            <v>1551</v>
          </cell>
        </row>
        <row r="571">
          <cell r="A571">
            <v>1303563</v>
          </cell>
          <cell r="B571" t="str">
            <v>索菲特奥克兰高架桥港酒店</v>
          </cell>
          <cell r="C571" t="str">
            <v>2126452</v>
          </cell>
          <cell r="D571" t="str">
            <v>GJKSBKCN</v>
          </cell>
          <cell r="E571" t="str">
            <v/>
          </cell>
          <cell r="F571" t="str">
            <v>3047.06</v>
          </cell>
          <cell r="G571" t="str">
            <v>RMB</v>
          </cell>
          <cell r="H571" t="str">
            <v>1</v>
          </cell>
          <cell r="I571">
            <v>3753</v>
          </cell>
        </row>
        <row r="572">
          <cell r="A572">
            <v>1340197</v>
          </cell>
          <cell r="B572" t="str">
            <v>奥克兰机场宜必思快捷酒店</v>
          </cell>
          <cell r="C572" t="str">
            <v>2281050</v>
          </cell>
          <cell r="D572" t="str">
            <v>418094</v>
          </cell>
          <cell r="E572" t="str">
            <v/>
          </cell>
          <cell r="F572" t="str">
            <v>563.26</v>
          </cell>
          <cell r="G572" t="str">
            <v>RMB</v>
          </cell>
          <cell r="H572" t="str">
            <v>1</v>
          </cell>
          <cell r="I572">
            <v>652</v>
          </cell>
        </row>
        <row r="573">
          <cell r="A573">
            <v>1343287</v>
          </cell>
          <cell r="B573" t="str">
            <v>奥克兰机场宜必思快捷酒店</v>
          </cell>
          <cell r="C573" t="str">
            <v>2294089</v>
          </cell>
          <cell r="D573" t="str">
            <v>419336</v>
          </cell>
          <cell r="E573" t="str">
            <v/>
          </cell>
          <cell r="F573" t="str">
            <v>572.26</v>
          </cell>
          <cell r="G573" t="str">
            <v>RMB</v>
          </cell>
          <cell r="H573" t="str">
            <v>1</v>
          </cell>
          <cell r="I573">
            <v>658</v>
          </cell>
        </row>
        <row r="574">
          <cell r="A574">
            <v>1345495</v>
          </cell>
          <cell r="B574" t="str">
            <v>奥克兰机场宜必思快捷酒店</v>
          </cell>
          <cell r="C574" t="str">
            <v>2303646</v>
          </cell>
          <cell r="D574" t="str">
            <v/>
          </cell>
          <cell r="E574" t="str">
            <v/>
          </cell>
          <cell r="F574" t="str">
            <v>571.59</v>
          </cell>
          <cell r="G574" t="str">
            <v>RMB</v>
          </cell>
          <cell r="H574" t="str">
            <v>1</v>
          </cell>
          <cell r="I574">
            <v>657</v>
          </cell>
        </row>
        <row r="575">
          <cell r="A575">
            <v>1342668</v>
          </cell>
          <cell r="B575" t="str">
            <v>奥克兰机场宜必思快捷酒店</v>
          </cell>
          <cell r="C575" t="str">
            <v>2291360</v>
          </cell>
          <cell r="D575" t="str">
            <v/>
          </cell>
          <cell r="E575" t="str">
            <v/>
          </cell>
          <cell r="F575" t="str">
            <v>569.95</v>
          </cell>
          <cell r="G575" t="str">
            <v>RMB</v>
          </cell>
          <cell r="H575" t="str">
            <v>1</v>
          </cell>
          <cell r="I575">
            <v>657</v>
          </cell>
        </row>
        <row r="576">
          <cell r="A576">
            <v>1330906</v>
          </cell>
          <cell r="B576" t="str">
            <v>奥克兰机场宜必思快捷酒店</v>
          </cell>
          <cell r="C576" t="str">
            <v>2240217</v>
          </cell>
          <cell r="D576" t="str">
            <v/>
          </cell>
          <cell r="E576" t="str">
            <v/>
          </cell>
          <cell r="F576" t="str">
            <v>551.66</v>
          </cell>
          <cell r="G576" t="str">
            <v>RMB</v>
          </cell>
          <cell r="H576" t="str">
            <v>1</v>
          </cell>
          <cell r="I576">
            <v>650</v>
          </cell>
        </row>
        <row r="577">
          <cell r="A577">
            <v>1338084</v>
          </cell>
          <cell r="B577" t="str">
            <v>奥克兰机场宜必思快捷酒店</v>
          </cell>
          <cell r="C577" t="str">
            <v>2271743</v>
          </cell>
          <cell r="D577" t="str">
            <v/>
          </cell>
          <cell r="E577" t="str">
            <v/>
          </cell>
          <cell r="F577" t="str">
            <v>559.95</v>
          </cell>
          <cell r="G577" t="str">
            <v>RMB</v>
          </cell>
          <cell r="H577" t="str">
            <v>1</v>
          </cell>
          <cell r="I577">
            <v>653</v>
          </cell>
        </row>
        <row r="578">
          <cell r="A578">
            <v>1340741</v>
          </cell>
          <cell r="B578" t="str">
            <v>奥克兰机场宜必思快捷酒店</v>
          </cell>
          <cell r="C578" t="str">
            <v>2283398</v>
          </cell>
          <cell r="D578" t="str">
            <v>418397</v>
          </cell>
          <cell r="E578" t="str">
            <v/>
          </cell>
          <cell r="F578" t="str">
            <v>567.67</v>
          </cell>
          <cell r="G578" t="str">
            <v>RMB</v>
          </cell>
          <cell r="H578" t="str">
            <v>1</v>
          </cell>
          <cell r="I578">
            <v>654</v>
          </cell>
        </row>
        <row r="579">
          <cell r="A579">
            <v>1337527</v>
          </cell>
          <cell r="B579" t="str">
            <v>怀特莫尔夫传统精品典藏酒店</v>
          </cell>
          <cell r="C579" t="str">
            <v>2269066</v>
          </cell>
          <cell r="D579" t="str">
            <v/>
          </cell>
          <cell r="E579" t="str">
            <v/>
          </cell>
          <cell r="F579" t="str">
            <v>914.96</v>
          </cell>
          <cell r="G579" t="str">
            <v>RMB</v>
          </cell>
          <cell r="H579" t="str">
            <v>1</v>
          </cell>
          <cell r="I579">
            <v>1071</v>
          </cell>
        </row>
        <row r="580">
          <cell r="A580">
            <v>1308832</v>
          </cell>
          <cell r="B580" t="str">
            <v>奥克兰圣马丁华尔道夫公寓酒店</v>
          </cell>
          <cell r="C580" t="str">
            <v>2150241</v>
          </cell>
          <cell r="D580" t="str">
            <v>181161</v>
          </cell>
          <cell r="E580" t="str">
            <v/>
          </cell>
          <cell r="F580" t="str">
            <v>1174.5</v>
          </cell>
          <cell r="G580" t="str">
            <v>RMB</v>
          </cell>
          <cell r="H580" t="str">
            <v>1</v>
          </cell>
          <cell r="I580">
            <v>1445</v>
          </cell>
        </row>
        <row r="581">
          <cell r="A581">
            <v>1328970</v>
          </cell>
          <cell r="B581" t="str">
            <v>奥克兰VR皇后街套房酒店</v>
          </cell>
          <cell r="C581" t="str">
            <v>2232326</v>
          </cell>
          <cell r="D581" t="str">
            <v/>
          </cell>
          <cell r="E581" t="str">
            <v/>
          </cell>
          <cell r="F581" t="str">
            <v>2323.16</v>
          </cell>
          <cell r="G581" t="str">
            <v>RMB</v>
          </cell>
          <cell r="H581" t="str">
            <v>1</v>
          </cell>
          <cell r="I581">
            <v>2748</v>
          </cell>
        </row>
        <row r="582">
          <cell r="A582">
            <v>1333221</v>
          </cell>
          <cell r="B582" t="str">
            <v>纳皮尔黑斯廷斯特帕尼亚景区酒店</v>
          </cell>
          <cell r="C582" t="str">
            <v>2248630</v>
          </cell>
          <cell r="D582" t="str">
            <v>9r6x9004</v>
          </cell>
          <cell r="E582" t="str">
            <v/>
          </cell>
          <cell r="F582" t="str">
            <v>735.22</v>
          </cell>
          <cell r="G582" t="str">
            <v>RMB</v>
          </cell>
          <cell r="H582" t="str">
            <v>1</v>
          </cell>
          <cell r="I582">
            <v>867</v>
          </cell>
        </row>
        <row r="583">
          <cell r="A583">
            <v>1333306</v>
          </cell>
          <cell r="B583" t="str">
            <v>罗托鲁瓦宜必思酒店</v>
          </cell>
          <cell r="C583" t="str">
            <v>2248918</v>
          </cell>
          <cell r="D583" t="str">
            <v>Reine 9/7/18</v>
          </cell>
          <cell r="E583" t="str">
            <v/>
          </cell>
          <cell r="F583" t="str">
            <v>892.1</v>
          </cell>
          <cell r="G583" t="str">
            <v>RMB</v>
          </cell>
          <cell r="H583" t="str">
            <v>1</v>
          </cell>
          <cell r="I583">
            <v>1052</v>
          </cell>
        </row>
        <row r="584">
          <cell r="A584">
            <v>1331053</v>
          </cell>
          <cell r="B584" t="str">
            <v>罗托鲁瓦千禧酒店</v>
          </cell>
          <cell r="C584" t="str">
            <v>2240723</v>
          </cell>
          <cell r="D584" t="str">
            <v/>
          </cell>
          <cell r="E584" t="str">
            <v/>
          </cell>
          <cell r="F584" t="str">
            <v>1733.78</v>
          </cell>
          <cell r="G584" t="str">
            <v>RMB</v>
          </cell>
          <cell r="H584" t="str">
            <v>1</v>
          </cell>
          <cell r="I584">
            <v>2046</v>
          </cell>
        </row>
        <row r="585">
          <cell r="A585">
            <v>1327577</v>
          </cell>
          <cell r="B585" t="str">
            <v>瓦娜卡湖厄齐沃特酒店  </v>
          </cell>
          <cell r="C585" t="str">
            <v>2226006</v>
          </cell>
          <cell r="D585" t="str">
            <v>475978</v>
          </cell>
          <cell r="E585" t="str">
            <v/>
          </cell>
          <cell r="F585" t="str">
            <v>1747.3</v>
          </cell>
          <cell r="G585" t="str">
            <v>RMB</v>
          </cell>
          <cell r="H585" t="str">
            <v>1</v>
          </cell>
          <cell r="I585">
            <v>2071</v>
          </cell>
        </row>
        <row r="586">
          <cell r="A586">
            <v>1340556</v>
          </cell>
          <cell r="B586" t="str">
            <v>瓦娜卡湖厄齐沃特酒店  </v>
          </cell>
          <cell r="C586" t="str">
            <v>2282540</v>
          </cell>
          <cell r="D586" t="str">
            <v>477205</v>
          </cell>
          <cell r="E586" t="str">
            <v/>
          </cell>
          <cell r="F586" t="str">
            <v>1288.98</v>
          </cell>
          <cell r="G586" t="str">
            <v>RMB</v>
          </cell>
          <cell r="H586" t="str">
            <v>1</v>
          </cell>
          <cell r="I586">
            <v>1485</v>
          </cell>
        </row>
        <row r="587">
          <cell r="A587">
            <v>1342442</v>
          </cell>
          <cell r="B587" t="str">
            <v>罗托鲁瓦雷吉斯酒店</v>
          </cell>
          <cell r="C587" t="str">
            <v>2290391</v>
          </cell>
          <cell r="D587" t="str">
            <v>908136,908137</v>
          </cell>
          <cell r="E587" t="str">
            <v/>
          </cell>
          <cell r="F587" t="str">
            <v>1585.79</v>
          </cell>
          <cell r="G587" t="str">
            <v>RMB</v>
          </cell>
          <cell r="H587" t="str">
            <v>1</v>
          </cell>
          <cell r="I587">
            <v>1828</v>
          </cell>
        </row>
        <row r="588">
          <cell r="A588">
            <v>1336347</v>
          </cell>
          <cell r="B588" t="str">
            <v>鹿特丹希尔顿酒店</v>
          </cell>
          <cell r="C588" t="str">
            <v>2263508</v>
          </cell>
          <cell r="D588" t="str">
            <v>3465530516</v>
          </cell>
          <cell r="E588" t="str">
            <v/>
          </cell>
          <cell r="F588" t="str">
            <v>1832.47</v>
          </cell>
          <cell r="G588" t="str">
            <v>RMB</v>
          </cell>
          <cell r="H588" t="str">
            <v>1</v>
          </cell>
          <cell r="I588">
            <v>2145</v>
          </cell>
        </row>
        <row r="589">
          <cell r="A589">
            <v>1344996</v>
          </cell>
          <cell r="B589" t="str">
            <v>皇后镇风景套房</v>
          </cell>
          <cell r="C589" t="str">
            <v>2301358</v>
          </cell>
          <cell r="D589" t="str">
            <v/>
          </cell>
          <cell r="E589" t="str">
            <v/>
          </cell>
          <cell r="F589" t="str">
            <v>958.64</v>
          </cell>
          <cell r="G589" t="str">
            <v>RMB</v>
          </cell>
          <cell r="H589" t="str">
            <v>1</v>
          </cell>
          <cell r="I589">
            <v>1101</v>
          </cell>
        </row>
        <row r="590">
          <cell r="A590">
            <v>1328748</v>
          </cell>
          <cell r="B590" t="str">
            <v>皇后镇风景套房</v>
          </cell>
          <cell r="C590" t="str">
            <v>2231348</v>
          </cell>
          <cell r="D590" t="str">
            <v>90686251</v>
          </cell>
          <cell r="E590" t="str">
            <v/>
          </cell>
          <cell r="F590" t="str">
            <v>2433.91</v>
          </cell>
          <cell r="G590" t="str">
            <v>RMB</v>
          </cell>
          <cell r="H590" t="str">
            <v>1</v>
          </cell>
          <cell r="I590">
            <v>2879</v>
          </cell>
        </row>
        <row r="591">
          <cell r="A591">
            <v>1333772</v>
          </cell>
          <cell r="B591" t="str">
            <v>ss鹿特丹酒店</v>
          </cell>
          <cell r="C591" t="str">
            <v>2251088</v>
          </cell>
          <cell r="D591" t="str">
            <v>041/2251088</v>
          </cell>
          <cell r="E591" t="str">
            <v/>
          </cell>
          <cell r="F591" t="str">
            <v>1250.8</v>
          </cell>
          <cell r="G591" t="str">
            <v>RMB</v>
          </cell>
          <cell r="H591" t="str">
            <v>1</v>
          </cell>
          <cell r="I591">
            <v>1475</v>
          </cell>
        </row>
        <row r="592">
          <cell r="A592">
            <v>1318840</v>
          </cell>
          <cell r="B592" t="str">
            <v>里斯酒店&amp;豪华公寓</v>
          </cell>
          <cell r="C592" t="str">
            <v>2188258</v>
          </cell>
          <cell r="D592" t="str">
            <v>1175184</v>
          </cell>
          <cell r="E592" t="str">
            <v/>
          </cell>
          <cell r="F592" t="str">
            <v>1545.39</v>
          </cell>
          <cell r="G592" t="str">
            <v>RMB</v>
          </cell>
          <cell r="H592" t="str">
            <v>1</v>
          </cell>
          <cell r="I592">
            <v>1889</v>
          </cell>
        </row>
        <row r="593">
          <cell r="A593">
            <v>1312447</v>
          </cell>
          <cell r="B593" t="str">
            <v>里斯酒店&amp;豪华公寓</v>
          </cell>
          <cell r="C593" t="str">
            <v>2164928</v>
          </cell>
          <cell r="D593" t="str">
            <v>1174392</v>
          </cell>
          <cell r="E593" t="str">
            <v/>
          </cell>
          <cell r="F593" t="str">
            <v>2096.21</v>
          </cell>
          <cell r="G593" t="str">
            <v>RMB</v>
          </cell>
          <cell r="H593" t="str">
            <v>1</v>
          </cell>
          <cell r="I593">
            <v>2567</v>
          </cell>
        </row>
        <row r="594">
          <cell r="A594">
            <v>1337518</v>
          </cell>
          <cell r="B594" t="str">
            <v>里斯酒店&amp;豪华公寓</v>
          </cell>
          <cell r="C594" t="str">
            <v>2269031</v>
          </cell>
          <cell r="D594" t="str">
            <v>1177356</v>
          </cell>
          <cell r="E594" t="str">
            <v/>
          </cell>
          <cell r="F594" t="str">
            <v>4426.13</v>
          </cell>
          <cell r="G594" t="str">
            <v>RMB</v>
          </cell>
          <cell r="H594" t="str">
            <v>1</v>
          </cell>
          <cell r="I594">
            <v>5181</v>
          </cell>
        </row>
        <row r="595">
          <cell r="A595">
            <v>1329986</v>
          </cell>
          <cell r="B595" t="str">
            <v>里斯酒店&amp;豪华公寓</v>
          </cell>
          <cell r="C595" t="str">
            <v>2236940</v>
          </cell>
          <cell r="D595" t="str">
            <v>1176523</v>
          </cell>
          <cell r="E595" t="str">
            <v/>
          </cell>
          <cell r="F595" t="str">
            <v>6157.07</v>
          </cell>
          <cell r="G595" t="str">
            <v>RMB</v>
          </cell>
          <cell r="H595" t="str">
            <v>1</v>
          </cell>
          <cell r="I595">
            <v>7230</v>
          </cell>
        </row>
        <row r="596">
          <cell r="A596">
            <v>1333058</v>
          </cell>
          <cell r="B596" t="str">
            <v>里斯酒店&amp;豪华公寓</v>
          </cell>
          <cell r="C596" t="str">
            <v>2248076</v>
          </cell>
          <cell r="D596" t="str">
            <v>1176810</v>
          </cell>
          <cell r="E596" t="str">
            <v/>
          </cell>
          <cell r="F596" t="str">
            <v>8219.66</v>
          </cell>
          <cell r="G596" t="str">
            <v>RMB</v>
          </cell>
          <cell r="H596" t="str">
            <v>1</v>
          </cell>
          <cell r="I596">
            <v>9693</v>
          </cell>
        </row>
        <row r="597">
          <cell r="A597">
            <v>1332526</v>
          </cell>
          <cell r="B597" t="str">
            <v>里斯酒店&amp;豪华公寓</v>
          </cell>
          <cell r="C597" t="str">
            <v>2246245</v>
          </cell>
          <cell r="D597" t="str">
            <v>1176783</v>
          </cell>
          <cell r="E597" t="str">
            <v/>
          </cell>
          <cell r="F597" t="str">
            <v>3322.46</v>
          </cell>
          <cell r="G597" t="str">
            <v>RMB</v>
          </cell>
          <cell r="H597" t="str">
            <v>1</v>
          </cell>
          <cell r="I597">
            <v>3918</v>
          </cell>
        </row>
        <row r="598">
          <cell r="A598">
            <v>1323502</v>
          </cell>
          <cell r="B598" t="str">
            <v>里斯酒店&amp;豪华公寓</v>
          </cell>
          <cell r="C598" t="str">
            <v>2206607</v>
          </cell>
          <cell r="D598" t="str">
            <v/>
          </cell>
          <cell r="E598" t="str">
            <v/>
          </cell>
          <cell r="F598" t="str">
            <v>8165.42</v>
          </cell>
          <cell r="G598" t="str">
            <v>RMB</v>
          </cell>
          <cell r="H598" t="str">
            <v>1</v>
          </cell>
          <cell r="I598">
            <v>9864</v>
          </cell>
        </row>
        <row r="599">
          <cell r="A599">
            <v>1322429</v>
          </cell>
          <cell r="B599" t="str">
            <v>里斯酒店&amp;豪华公寓</v>
          </cell>
          <cell r="C599" t="str">
            <v>2201581</v>
          </cell>
          <cell r="D599" t="str">
            <v>1175608</v>
          </cell>
          <cell r="E599" t="str">
            <v/>
          </cell>
          <cell r="F599" t="str">
            <v>7304.02</v>
          </cell>
          <cell r="G599" t="str">
            <v>RMB</v>
          </cell>
          <cell r="H599" t="str">
            <v>1</v>
          </cell>
          <cell r="I599">
            <v>8890</v>
          </cell>
        </row>
        <row r="600">
          <cell r="A600">
            <v>1338633</v>
          </cell>
          <cell r="B600" t="str">
            <v>里斯酒店&amp;豪华公寓</v>
          </cell>
          <cell r="C600" t="str">
            <v>2274159</v>
          </cell>
          <cell r="D600" t="str">
            <v>2274159</v>
          </cell>
          <cell r="E600" t="str">
            <v/>
          </cell>
          <cell r="F600" t="str">
            <v>8008.19</v>
          </cell>
          <cell r="G600" t="str">
            <v>RMB</v>
          </cell>
          <cell r="H600" t="str">
            <v>1</v>
          </cell>
          <cell r="I600">
            <v>9339</v>
          </cell>
        </row>
        <row r="601">
          <cell r="A601">
            <v>1338634</v>
          </cell>
          <cell r="B601" t="str">
            <v>里斯酒店&amp;豪华公寓</v>
          </cell>
          <cell r="C601" t="str">
            <v>2274161</v>
          </cell>
          <cell r="D601" t="str">
            <v>1177454</v>
          </cell>
          <cell r="E601" t="str">
            <v/>
          </cell>
          <cell r="F601" t="str">
            <v>4450.43</v>
          </cell>
          <cell r="G601" t="str">
            <v>RMB</v>
          </cell>
          <cell r="H601" t="str">
            <v>1</v>
          </cell>
          <cell r="I601">
            <v>5190</v>
          </cell>
        </row>
        <row r="602">
          <cell r="A602">
            <v>1338741</v>
          </cell>
          <cell r="B602" t="str">
            <v>里斯酒店&amp;豪华公寓</v>
          </cell>
          <cell r="C602" t="str">
            <v>2274711</v>
          </cell>
          <cell r="D602" t="str">
            <v>1177472</v>
          </cell>
          <cell r="E602" t="str">
            <v/>
          </cell>
          <cell r="F602" t="str">
            <v>9087.43</v>
          </cell>
          <cell r="G602" t="str">
            <v>RMB</v>
          </cell>
          <cell r="H602" t="str">
            <v>1</v>
          </cell>
          <cell r="I602">
            <v>10512.99</v>
          </cell>
        </row>
        <row r="603">
          <cell r="A603">
            <v>1332885</v>
          </cell>
          <cell r="B603" t="str">
            <v>里斯酒店&amp;豪华公寓</v>
          </cell>
          <cell r="C603" t="str">
            <v>2247372</v>
          </cell>
          <cell r="D603" t="str">
            <v>1176797</v>
          </cell>
          <cell r="E603" t="str">
            <v/>
          </cell>
          <cell r="F603" t="str">
            <v>4983.7</v>
          </cell>
          <cell r="G603" t="str">
            <v>RMB</v>
          </cell>
          <cell r="H603" t="str">
            <v>1</v>
          </cell>
          <cell r="I603">
            <v>5877</v>
          </cell>
        </row>
        <row r="604">
          <cell r="A604">
            <v>1313089</v>
          </cell>
          <cell r="B604" t="str">
            <v>里斯酒店&amp;豪华公寓</v>
          </cell>
          <cell r="C604" t="str">
            <v>2167376</v>
          </cell>
          <cell r="D604" t="str">
            <v>1174467</v>
          </cell>
          <cell r="E604" t="str">
            <v/>
          </cell>
          <cell r="F604" t="str">
            <v>3056.53</v>
          </cell>
          <cell r="G604" t="str">
            <v>RMB</v>
          </cell>
          <cell r="H604" t="str">
            <v>1</v>
          </cell>
          <cell r="I604">
            <v>3743</v>
          </cell>
        </row>
        <row r="605">
          <cell r="A605">
            <v>1322980</v>
          </cell>
          <cell r="B605" t="str">
            <v>里斯酒店&amp;豪华公寓</v>
          </cell>
          <cell r="C605" t="str">
            <v>2203548</v>
          </cell>
          <cell r="D605" t="str">
            <v>1175673</v>
          </cell>
          <cell r="E605" t="str">
            <v/>
          </cell>
          <cell r="F605" t="str">
            <v>6381.32</v>
          </cell>
          <cell r="G605" t="str">
            <v>RMB</v>
          </cell>
          <cell r="H605" t="str">
            <v>1</v>
          </cell>
          <cell r="I605">
            <v>7766</v>
          </cell>
        </row>
        <row r="606">
          <cell r="A606">
            <v>1330320</v>
          </cell>
          <cell r="B606" t="str">
            <v>法蒂玛酒店 </v>
          </cell>
          <cell r="C606" t="str">
            <v>2238494</v>
          </cell>
          <cell r="D606" t="str">
            <v>16243/2018</v>
          </cell>
          <cell r="E606" t="str">
            <v/>
          </cell>
          <cell r="F606" t="str">
            <v>691.5</v>
          </cell>
          <cell r="G606" t="str">
            <v>RMB</v>
          </cell>
          <cell r="H606" t="str">
            <v>1</v>
          </cell>
          <cell r="I606">
            <v>812</v>
          </cell>
        </row>
        <row r="607">
          <cell r="A607">
            <v>1342813</v>
          </cell>
          <cell r="B607" t="str">
            <v>佩斯塔纳赌场公园酒店&amp;赌场</v>
          </cell>
          <cell r="C607" t="str">
            <v>2291879</v>
          </cell>
          <cell r="D607" t="str">
            <v/>
          </cell>
          <cell r="E607" t="str">
            <v/>
          </cell>
          <cell r="F607" t="str">
            <v>8088.57</v>
          </cell>
          <cell r="G607" t="str">
            <v>RMB</v>
          </cell>
          <cell r="H607" t="str">
            <v>1</v>
          </cell>
          <cell r="I607">
            <v>9324</v>
          </cell>
        </row>
        <row r="608">
          <cell r="A608">
            <v>1333866</v>
          </cell>
          <cell r="B608" t="str">
            <v>莫尔加多高尔夫乡村俱乐部酒店</v>
          </cell>
          <cell r="C608" t="str">
            <v>2251568</v>
          </cell>
          <cell r="D608" t="str">
            <v>2134925</v>
          </cell>
          <cell r="E608" t="str">
            <v/>
          </cell>
          <cell r="F608" t="str">
            <v>3682.46</v>
          </cell>
          <cell r="G608" t="str">
            <v>RMB</v>
          </cell>
          <cell r="H608" t="str">
            <v>1</v>
          </cell>
          <cell r="I608">
            <v>4360</v>
          </cell>
        </row>
        <row r="609">
          <cell r="A609">
            <v>1330626</v>
          </cell>
          <cell r="B609" t="str">
            <v>贝尔格莱德江普酒店</v>
          </cell>
          <cell r="C609" t="str">
            <v>2239303</v>
          </cell>
          <cell r="D609" t="str">
            <v>52238</v>
          </cell>
          <cell r="E609" t="str">
            <v/>
          </cell>
          <cell r="F609" t="str">
            <v>2247.36</v>
          </cell>
          <cell r="G609" t="str">
            <v>RMB</v>
          </cell>
          <cell r="H609" t="str">
            <v>1</v>
          </cell>
          <cell r="I609">
            <v>2648</v>
          </cell>
        </row>
        <row r="610">
          <cell r="A610">
            <v>1327445</v>
          </cell>
          <cell r="B610" t="str">
            <v>斯拉维娅酒店</v>
          </cell>
          <cell r="C610" t="str">
            <v>2225428</v>
          </cell>
          <cell r="D610" t="str">
            <v>69147</v>
          </cell>
          <cell r="E610" t="str">
            <v/>
          </cell>
          <cell r="F610" t="str">
            <v>431.97</v>
          </cell>
          <cell r="G610" t="str">
            <v>RMB</v>
          </cell>
          <cell r="H610" t="str">
            <v>1</v>
          </cell>
          <cell r="I610">
            <v>512</v>
          </cell>
        </row>
        <row r="611">
          <cell r="A611">
            <v>1340721</v>
          </cell>
          <cell r="B611" t="str">
            <v>巴尔干加尼酒店</v>
          </cell>
          <cell r="C611" t="str">
            <v>2283306</v>
          </cell>
          <cell r="D611" t="str">
            <v>22582</v>
          </cell>
          <cell r="E611" t="str">
            <v/>
          </cell>
          <cell r="F611" t="str">
            <v>282.1</v>
          </cell>
          <cell r="G611" t="str">
            <v>RMB</v>
          </cell>
          <cell r="H611" t="str">
            <v>1</v>
          </cell>
          <cell r="I611">
            <v>325</v>
          </cell>
        </row>
        <row r="612">
          <cell r="A612">
            <v>1333139</v>
          </cell>
          <cell r="B612" t="str">
            <v>波尔图文奇酒店</v>
          </cell>
          <cell r="C612" t="str">
            <v>2248370</v>
          </cell>
          <cell r="D612" t="str">
            <v>4310894</v>
          </cell>
          <cell r="E612" t="str">
            <v/>
          </cell>
          <cell r="F612" t="str">
            <v>675.86</v>
          </cell>
          <cell r="G612" t="str">
            <v>RMB</v>
          </cell>
          <cell r="H612" t="str">
            <v>1</v>
          </cell>
          <cell r="I612">
            <v>797</v>
          </cell>
        </row>
        <row r="613">
          <cell r="A613">
            <v>1331703</v>
          </cell>
          <cell r="B613" t="str">
            <v>贝尔格莱德卡尔尼酒店</v>
          </cell>
          <cell r="C613" t="str">
            <v>2243057</v>
          </cell>
          <cell r="D613" t="str">
            <v>23262</v>
          </cell>
          <cell r="E613" t="str">
            <v/>
          </cell>
          <cell r="F613" t="str">
            <v>1006.71</v>
          </cell>
          <cell r="G613" t="str">
            <v>RMB</v>
          </cell>
          <cell r="H613" t="str">
            <v>1</v>
          </cell>
          <cell r="I613">
            <v>1188</v>
          </cell>
        </row>
        <row r="614">
          <cell r="A614">
            <v>1323127</v>
          </cell>
          <cell r="B614" t="str">
            <v>加尔尼薄荷酒店</v>
          </cell>
          <cell r="C614" t="str">
            <v>2204340</v>
          </cell>
          <cell r="D614" t="str">
            <v>13896</v>
          </cell>
          <cell r="E614" t="str">
            <v/>
          </cell>
          <cell r="F614" t="str">
            <v>280.61</v>
          </cell>
          <cell r="G614" t="str">
            <v>RMB</v>
          </cell>
          <cell r="H614" t="str">
            <v>1</v>
          </cell>
          <cell r="I614">
            <v>341</v>
          </cell>
        </row>
        <row r="615">
          <cell r="A615">
            <v>1343358</v>
          </cell>
          <cell r="B615" t="str">
            <v>总督酒店</v>
          </cell>
          <cell r="C615" t="str">
            <v>2294396</v>
          </cell>
          <cell r="D615" t="str">
            <v/>
          </cell>
          <cell r="E615" t="str">
            <v/>
          </cell>
          <cell r="F615" t="str">
            <v>1137.57</v>
          </cell>
          <cell r="G615" t="str">
            <v>RMB</v>
          </cell>
          <cell r="H615" t="str">
            <v>1</v>
          </cell>
          <cell r="I615">
            <v>1308</v>
          </cell>
        </row>
        <row r="616">
          <cell r="A616">
            <v>1344406</v>
          </cell>
          <cell r="B616" t="str">
            <v>斯德哥尔摩阿兰达克拉丽奥机场酒店</v>
          </cell>
          <cell r="C616" t="str">
            <v>2298915</v>
          </cell>
          <cell r="D616" t="str">
            <v>2104R592324</v>
          </cell>
          <cell r="E616" t="str">
            <v/>
          </cell>
          <cell r="F616" t="str">
            <v>926.42</v>
          </cell>
          <cell r="G616" t="str">
            <v>RMB</v>
          </cell>
          <cell r="H616" t="str">
            <v>1</v>
          </cell>
          <cell r="I616">
            <v>1064</v>
          </cell>
        </row>
        <row r="617">
          <cell r="A617">
            <v>1344368</v>
          </cell>
          <cell r="B617" t="str">
            <v>布拉迪斯拉发中心美爵酒店</v>
          </cell>
          <cell r="C617" t="str">
            <v>2298653</v>
          </cell>
          <cell r="D617" t="str">
            <v>9489490</v>
          </cell>
          <cell r="E617" t="str">
            <v/>
          </cell>
          <cell r="F617" t="str">
            <v>570.52</v>
          </cell>
          <cell r="G617" t="str">
            <v>RMB</v>
          </cell>
          <cell r="H617" t="str">
            <v>1</v>
          </cell>
          <cell r="I617">
            <v>656</v>
          </cell>
        </row>
        <row r="618">
          <cell r="A618">
            <v>1345791</v>
          </cell>
          <cell r="B618" t="str">
            <v>布拉迪斯拉发奥地利流行度假酒店</v>
          </cell>
          <cell r="C618" t="str">
            <v>2305189</v>
          </cell>
          <cell r="D618" t="str">
            <v/>
          </cell>
          <cell r="E618" t="str">
            <v/>
          </cell>
          <cell r="F618" t="str">
            <v>419.82</v>
          </cell>
          <cell r="G618" t="str">
            <v>RMB</v>
          </cell>
          <cell r="H618" t="str">
            <v>1</v>
          </cell>
          <cell r="I618">
            <v>482</v>
          </cell>
        </row>
        <row r="619">
          <cell r="A619">
            <v>1342438</v>
          </cell>
          <cell r="B619" t="str">
            <v>布拉迪斯拉发奥地利流行度假酒店</v>
          </cell>
          <cell r="C619" t="str">
            <v>2290375</v>
          </cell>
          <cell r="D619" t="str">
            <v/>
          </cell>
          <cell r="E619" t="str">
            <v/>
          </cell>
          <cell r="F619" t="str">
            <v>1080.91</v>
          </cell>
          <cell r="G619" t="str">
            <v>RMB</v>
          </cell>
          <cell r="H619" t="str">
            <v>1</v>
          </cell>
          <cell r="I619">
            <v>1246</v>
          </cell>
        </row>
        <row r="620">
          <cell r="A620">
            <v>1341067</v>
          </cell>
          <cell r="B620" t="str">
            <v>布拉迪斯拉发奥地利流行度假酒店</v>
          </cell>
          <cell r="C620" t="str">
            <v>2285015</v>
          </cell>
          <cell r="D620" t="str">
            <v>16350688</v>
          </cell>
          <cell r="E620" t="str">
            <v/>
          </cell>
          <cell r="F620" t="str">
            <v>429.66</v>
          </cell>
          <cell r="G620" t="str">
            <v>RMB</v>
          </cell>
          <cell r="H620" t="str">
            <v>1</v>
          </cell>
          <cell r="I620">
            <v>495</v>
          </cell>
        </row>
        <row r="621">
          <cell r="A621">
            <v>1322426</v>
          </cell>
          <cell r="B621" t="str">
            <v>布拉迪斯拉发奥地利流行度假酒店</v>
          </cell>
          <cell r="C621" t="str">
            <v>2201568</v>
          </cell>
          <cell r="D621" t="str">
            <v>16193841</v>
          </cell>
          <cell r="E621" t="str">
            <v/>
          </cell>
          <cell r="F621" t="str">
            <v>1291.56</v>
          </cell>
          <cell r="G621" t="str">
            <v>RMB</v>
          </cell>
          <cell r="H621" t="str">
            <v>1</v>
          </cell>
          <cell r="I621">
            <v>1572</v>
          </cell>
        </row>
        <row r="622">
          <cell r="A622">
            <v>1315842</v>
          </cell>
          <cell r="B622" t="str">
            <v>布拉迪斯拉发奥地利流行度假酒店</v>
          </cell>
          <cell r="C622" t="str">
            <v>2178178</v>
          </cell>
          <cell r="D622" t="str">
            <v>616132686</v>
          </cell>
          <cell r="E622" t="str">
            <v/>
          </cell>
          <cell r="F622" t="str">
            <v>1283.96</v>
          </cell>
          <cell r="G622" t="str">
            <v>RMB</v>
          </cell>
          <cell r="H622" t="str">
            <v>1</v>
          </cell>
          <cell r="I622">
            <v>1566</v>
          </cell>
        </row>
        <row r="623">
          <cell r="A623">
            <v>1320561</v>
          </cell>
          <cell r="B623" t="str">
            <v>布拉迪斯拉发奥地利流行度假酒店</v>
          </cell>
          <cell r="C623" t="str">
            <v>2194620</v>
          </cell>
          <cell r="D623" t="str">
            <v>16176380</v>
          </cell>
          <cell r="E623" t="str">
            <v/>
          </cell>
          <cell r="F623" t="str">
            <v>403.89</v>
          </cell>
          <cell r="G623" t="str">
            <v>RMB</v>
          </cell>
          <cell r="H623" t="str">
            <v>1</v>
          </cell>
          <cell r="I623">
            <v>494</v>
          </cell>
        </row>
        <row r="624">
          <cell r="A624">
            <v>1292518</v>
          </cell>
          <cell r="B624" t="str">
            <v>布拉迪斯拉发奥地利流行度假酒店</v>
          </cell>
          <cell r="C624" t="str">
            <v>2069785</v>
          </cell>
          <cell r="D624" t="str">
            <v>15898236</v>
          </cell>
          <cell r="E624" t="str">
            <v/>
          </cell>
          <cell r="F624" t="str">
            <v>876.06</v>
          </cell>
          <cell r="G624" t="str">
            <v>RMB</v>
          </cell>
          <cell r="H624" t="str">
            <v>1</v>
          </cell>
          <cell r="I624">
            <v>1088</v>
          </cell>
        </row>
        <row r="625">
          <cell r="A625">
            <v>1320558</v>
          </cell>
          <cell r="B625" t="str">
            <v>布拉迪斯拉发奥地利流行度假酒店</v>
          </cell>
          <cell r="C625" t="str">
            <v>2194615</v>
          </cell>
          <cell r="D625" t="str">
            <v>16176379</v>
          </cell>
          <cell r="E625" t="str">
            <v/>
          </cell>
          <cell r="F625" t="str">
            <v>426.79</v>
          </cell>
          <cell r="G625" t="str">
            <v>RMB</v>
          </cell>
          <cell r="H625" t="str">
            <v>1</v>
          </cell>
          <cell r="I625">
            <v>522</v>
          </cell>
        </row>
        <row r="626">
          <cell r="A626">
            <v>1338819</v>
          </cell>
          <cell r="B626" t="str">
            <v>曼谷阿玛瑞廊曼酒店</v>
          </cell>
          <cell r="C626" t="str">
            <v>2275122</v>
          </cell>
          <cell r="D626" t="str">
            <v>6696854</v>
          </cell>
          <cell r="E626" t="str">
            <v/>
          </cell>
          <cell r="F626" t="str">
            <v>429.61</v>
          </cell>
          <cell r="G626" t="str">
            <v>RMB</v>
          </cell>
          <cell r="H626" t="str">
            <v>1</v>
          </cell>
          <cell r="I626">
            <v>497</v>
          </cell>
        </row>
        <row r="627">
          <cell r="A627">
            <v>1332693</v>
          </cell>
          <cell r="B627" t="str">
            <v>曼谷拉玛花园酒店</v>
          </cell>
          <cell r="C627" t="str">
            <v>2246785</v>
          </cell>
          <cell r="D627" t="str">
            <v>10010933369</v>
          </cell>
          <cell r="E627" t="str">
            <v/>
          </cell>
          <cell r="F627" t="str">
            <v>693.66</v>
          </cell>
          <cell r="G627" t="str">
            <v>RMB</v>
          </cell>
          <cell r="H627" t="str">
            <v>1</v>
          </cell>
          <cell r="I627">
            <v>818</v>
          </cell>
        </row>
        <row r="628">
          <cell r="A628">
            <v>1328464</v>
          </cell>
          <cell r="B628" t="str">
            <v>曼谷拉玛花园酒店</v>
          </cell>
          <cell r="C628" t="str">
            <v>2230206</v>
          </cell>
          <cell r="D628" t="str">
            <v>10010931182</v>
          </cell>
          <cell r="E628" t="str">
            <v/>
          </cell>
          <cell r="F628" t="str">
            <v>350.84</v>
          </cell>
          <cell r="G628" t="str">
            <v>RMB</v>
          </cell>
          <cell r="H628" t="str">
            <v>1</v>
          </cell>
          <cell r="I628">
            <v>415</v>
          </cell>
        </row>
        <row r="629">
          <cell r="A629">
            <v>1333763</v>
          </cell>
          <cell r="B629" t="str">
            <v>曼谷拉玛花园酒店</v>
          </cell>
          <cell r="C629" t="str">
            <v>2251066</v>
          </cell>
          <cell r="D629" t="str">
            <v>10010933839</v>
          </cell>
          <cell r="E629" t="str">
            <v/>
          </cell>
          <cell r="F629" t="str">
            <v>352.77</v>
          </cell>
          <cell r="G629" t="str">
            <v>RMB</v>
          </cell>
          <cell r="H629" t="str">
            <v>1</v>
          </cell>
          <cell r="I629">
            <v>416</v>
          </cell>
        </row>
        <row r="630">
          <cell r="A630">
            <v>1305543</v>
          </cell>
          <cell r="B630" t="str">
            <v>曼谷大使酒店</v>
          </cell>
          <cell r="C630" t="str">
            <v>2135893</v>
          </cell>
          <cell r="D630" t="str">
            <v>10010672529</v>
          </cell>
          <cell r="E630" t="str">
            <v/>
          </cell>
          <cell r="F630" t="str">
            <v>455.64</v>
          </cell>
          <cell r="G630" t="str">
            <v>RMB</v>
          </cell>
          <cell r="H630" t="str">
            <v>1</v>
          </cell>
          <cell r="I630">
            <v>561</v>
          </cell>
        </row>
        <row r="631">
          <cell r="A631">
            <v>1335935</v>
          </cell>
          <cell r="B631" t="str">
            <v>曼谷爱湾精品酒店</v>
          </cell>
          <cell r="C631" t="str">
            <v>2261534</v>
          </cell>
          <cell r="D631" t="str">
            <v>832701</v>
          </cell>
          <cell r="E631" t="str">
            <v/>
          </cell>
          <cell r="F631" t="str">
            <v>608.26</v>
          </cell>
          <cell r="G631" t="str">
            <v>RMB</v>
          </cell>
          <cell r="H631" t="str">
            <v>1</v>
          </cell>
          <cell r="I631">
            <v>712</v>
          </cell>
        </row>
        <row r="632">
          <cell r="A632">
            <v>1338748</v>
          </cell>
          <cell r="B632" t="str">
            <v>曼谷亚洲酒店</v>
          </cell>
          <cell r="C632" t="str">
            <v>2274744</v>
          </cell>
          <cell r="D632" t="str">
            <v>041/2274744</v>
          </cell>
          <cell r="E632" t="str">
            <v/>
          </cell>
          <cell r="F632" t="str">
            <v>533.33</v>
          </cell>
          <cell r="G632" t="str">
            <v>RMB</v>
          </cell>
          <cell r="H632" t="str">
            <v>1</v>
          </cell>
          <cell r="I632">
            <v>617</v>
          </cell>
        </row>
        <row r="633">
          <cell r="A633">
            <v>1338749</v>
          </cell>
          <cell r="B633" t="str">
            <v>曼谷亚洲酒店</v>
          </cell>
          <cell r="C633" t="str">
            <v>2274753</v>
          </cell>
          <cell r="D633" t="str">
            <v>041/2274753</v>
          </cell>
          <cell r="E633" t="str">
            <v/>
          </cell>
          <cell r="F633" t="str">
            <v>533.33</v>
          </cell>
          <cell r="G633" t="str">
            <v>RMB</v>
          </cell>
          <cell r="H633" t="str">
            <v>1</v>
          </cell>
          <cell r="I633">
            <v>617</v>
          </cell>
        </row>
        <row r="634">
          <cell r="A634">
            <v>1317254</v>
          </cell>
          <cell r="B634" t="str">
            <v>曼谷彩虹套房酒店</v>
          </cell>
          <cell r="C634" t="str">
            <v>2183359</v>
          </cell>
          <cell r="D634" t="str">
            <v>14436</v>
          </cell>
          <cell r="E634" t="str">
            <v/>
          </cell>
          <cell r="F634" t="str">
            <v>341.02</v>
          </cell>
          <cell r="G634" t="str">
            <v>RMB</v>
          </cell>
          <cell r="H634" t="str">
            <v>1</v>
          </cell>
          <cell r="I634">
            <v>417</v>
          </cell>
        </row>
        <row r="635">
          <cell r="A635">
            <v>1328976</v>
          </cell>
          <cell r="B635" t="str">
            <v>曼谷彩虹云宵酒店</v>
          </cell>
          <cell r="C635" t="str">
            <v>2232370</v>
          </cell>
          <cell r="D635" t="str">
            <v/>
          </cell>
          <cell r="E635" t="str">
            <v/>
          </cell>
          <cell r="F635" t="str">
            <v>703.37</v>
          </cell>
          <cell r="G635" t="str">
            <v>RMB</v>
          </cell>
          <cell r="H635" t="str">
            <v>1</v>
          </cell>
          <cell r="I635">
            <v>832</v>
          </cell>
        </row>
        <row r="636">
          <cell r="A636">
            <v>1341009</v>
          </cell>
          <cell r="B636" t="str">
            <v>曼谷彩虹云宵酒店</v>
          </cell>
          <cell r="C636" t="str">
            <v>2284683</v>
          </cell>
          <cell r="D636" t="str">
            <v>1104183</v>
          </cell>
          <cell r="E636" t="str">
            <v/>
          </cell>
          <cell r="F636" t="str">
            <v>678.78</v>
          </cell>
          <cell r="G636" t="str">
            <v>RMB</v>
          </cell>
          <cell r="H636" t="str">
            <v>1</v>
          </cell>
          <cell r="I636">
            <v>782</v>
          </cell>
        </row>
        <row r="637">
          <cell r="A637">
            <v>1340632</v>
          </cell>
          <cell r="B637" t="str">
            <v>曼谷彩虹云宵酒店</v>
          </cell>
          <cell r="C637" t="str">
            <v>2282955</v>
          </cell>
          <cell r="D637" t="str">
            <v>1103979</v>
          </cell>
          <cell r="E637" t="str">
            <v/>
          </cell>
          <cell r="F637" t="str">
            <v>622.36</v>
          </cell>
          <cell r="G637" t="str">
            <v>RMB</v>
          </cell>
          <cell r="H637" t="str">
            <v>1</v>
          </cell>
          <cell r="I637">
            <v>717</v>
          </cell>
        </row>
        <row r="638">
          <cell r="A638">
            <v>1342032</v>
          </cell>
          <cell r="B638" t="str">
            <v>曼谷彩虹云宵酒店</v>
          </cell>
          <cell r="C638" t="str">
            <v>2288874</v>
          </cell>
          <cell r="D638" t="str">
            <v>1104643</v>
          </cell>
          <cell r="E638" t="str">
            <v/>
          </cell>
          <cell r="F638" t="str">
            <v>676.27</v>
          </cell>
          <cell r="G638" t="str">
            <v>RMB</v>
          </cell>
          <cell r="H638" t="str">
            <v>1</v>
          </cell>
          <cell r="I638">
            <v>782</v>
          </cell>
        </row>
        <row r="639">
          <cell r="A639">
            <v>1331428</v>
          </cell>
          <cell r="B639" t="str">
            <v>曼谷班斯瑞酒店</v>
          </cell>
          <cell r="C639" t="str">
            <v>2242027</v>
          </cell>
          <cell r="D639" t="str">
            <v>22308</v>
          </cell>
          <cell r="E639" t="str">
            <v/>
          </cell>
          <cell r="F639" t="str">
            <v>214.39</v>
          </cell>
          <cell r="G639" t="str">
            <v>RMB</v>
          </cell>
          <cell r="H639" t="str">
            <v>1</v>
          </cell>
          <cell r="I639">
            <v>253</v>
          </cell>
        </row>
        <row r="640">
          <cell r="A640">
            <v>1326643</v>
          </cell>
          <cell r="B640" t="str">
            <v>曼谷班斯瑞酒店</v>
          </cell>
          <cell r="C640" t="str">
            <v>2221561</v>
          </cell>
          <cell r="D640" t="str">
            <v>22237</v>
          </cell>
          <cell r="E640" t="str">
            <v/>
          </cell>
          <cell r="F640" t="str">
            <v>304.7</v>
          </cell>
          <cell r="G640" t="str">
            <v>RMB</v>
          </cell>
          <cell r="H640" t="str">
            <v>1</v>
          </cell>
          <cell r="I640">
            <v>365</v>
          </cell>
        </row>
        <row r="641">
          <cell r="A641">
            <v>1331772</v>
          </cell>
          <cell r="B641" t="str">
            <v>曼谷班斯瑞酒店</v>
          </cell>
          <cell r="C641" t="str">
            <v>2243415</v>
          </cell>
          <cell r="D641" t="str">
            <v>PETCH</v>
          </cell>
          <cell r="E641" t="str">
            <v/>
          </cell>
          <cell r="F641" t="str">
            <v>216.99</v>
          </cell>
          <cell r="G641" t="str">
            <v>RMB</v>
          </cell>
          <cell r="H641" t="str">
            <v>1</v>
          </cell>
          <cell r="I641">
            <v>256</v>
          </cell>
        </row>
        <row r="642">
          <cell r="A642">
            <v>1331435</v>
          </cell>
          <cell r="B642" t="str">
            <v>曼谷班斯瑞酒店</v>
          </cell>
          <cell r="C642" t="str">
            <v>2242051</v>
          </cell>
          <cell r="D642" t="str">
            <v>22307</v>
          </cell>
          <cell r="E642" t="str">
            <v/>
          </cell>
          <cell r="F642" t="str">
            <v>214.39</v>
          </cell>
          <cell r="G642" t="str">
            <v>RMB</v>
          </cell>
          <cell r="H642" t="str">
            <v>1</v>
          </cell>
          <cell r="I642">
            <v>253</v>
          </cell>
        </row>
        <row r="643">
          <cell r="A643">
            <v>1339883</v>
          </cell>
          <cell r="B643" t="str">
            <v>曼谷世纪公园酒店</v>
          </cell>
          <cell r="C643" t="str">
            <v>2279704</v>
          </cell>
          <cell r="D643" t="str">
            <v>32596659</v>
          </cell>
          <cell r="E643" t="str">
            <v/>
          </cell>
          <cell r="F643" t="str">
            <v>775.78</v>
          </cell>
          <cell r="G643" t="str">
            <v>RMB</v>
          </cell>
          <cell r="H643" t="str">
            <v>1</v>
          </cell>
          <cell r="I643">
            <v>898</v>
          </cell>
        </row>
        <row r="644">
          <cell r="A644">
            <v>1338272</v>
          </cell>
          <cell r="B644" t="str">
            <v>曼谷世纪公园酒店</v>
          </cell>
          <cell r="C644" t="str">
            <v>2272491</v>
          </cell>
          <cell r="D644" t="str">
            <v>32564414</v>
          </cell>
          <cell r="E644" t="str">
            <v/>
          </cell>
          <cell r="F644" t="str">
            <v>385.88</v>
          </cell>
          <cell r="G644" t="str">
            <v>RMB</v>
          </cell>
          <cell r="H644" t="str">
            <v>1</v>
          </cell>
          <cell r="I644">
            <v>450</v>
          </cell>
        </row>
        <row r="645">
          <cell r="A645">
            <v>1329457</v>
          </cell>
          <cell r="B645" t="str">
            <v>曼谷传统沙吞酒店</v>
          </cell>
          <cell r="C645" t="str">
            <v>2234393</v>
          </cell>
          <cell r="D645" t="str">
            <v>07270</v>
          </cell>
          <cell r="E645" t="str">
            <v/>
          </cell>
          <cell r="F645" t="str">
            <v>200.36</v>
          </cell>
          <cell r="G645" t="str">
            <v>RMB</v>
          </cell>
          <cell r="H645" t="str">
            <v>1</v>
          </cell>
          <cell r="I645">
            <v>237</v>
          </cell>
        </row>
        <row r="646">
          <cell r="A646">
            <v>1339645</v>
          </cell>
          <cell r="B646" t="str">
            <v>曼谷康莱德公寓酒店</v>
          </cell>
          <cell r="C646" t="str">
            <v>2278782</v>
          </cell>
          <cell r="D646" t="str">
            <v>3469093886</v>
          </cell>
          <cell r="E646" t="str">
            <v/>
          </cell>
          <cell r="F646" t="str">
            <v>2167.53</v>
          </cell>
          <cell r="G646" t="str">
            <v>RMB</v>
          </cell>
          <cell r="H646" t="str">
            <v>1</v>
          </cell>
          <cell r="I646">
            <v>2509</v>
          </cell>
        </row>
        <row r="647">
          <cell r="A647">
            <v>1339646</v>
          </cell>
          <cell r="B647" t="str">
            <v>曼谷康莱德公寓酒店</v>
          </cell>
          <cell r="C647" t="str">
            <v>2278785</v>
          </cell>
          <cell r="D647" t="str">
            <v>3468291704</v>
          </cell>
          <cell r="E647" t="str">
            <v/>
          </cell>
          <cell r="F647" t="str">
            <v>1097.15</v>
          </cell>
          <cell r="G647" t="str">
            <v>RMB</v>
          </cell>
          <cell r="H647" t="str">
            <v>1</v>
          </cell>
          <cell r="I647">
            <v>1270</v>
          </cell>
        </row>
        <row r="648">
          <cell r="A648">
            <v>1339651</v>
          </cell>
          <cell r="B648" t="str">
            <v>曼谷康莱德公寓酒店</v>
          </cell>
          <cell r="C648" t="str">
            <v>2278796</v>
          </cell>
          <cell r="D648" t="str">
            <v>3471775531</v>
          </cell>
          <cell r="E648" t="str">
            <v/>
          </cell>
          <cell r="F648" t="str">
            <v>1651.78</v>
          </cell>
          <cell r="G648" t="str">
            <v>RMB</v>
          </cell>
          <cell r="H648" t="str">
            <v>1</v>
          </cell>
          <cell r="I648">
            <v>1912</v>
          </cell>
        </row>
        <row r="649">
          <cell r="A649">
            <v>1336603</v>
          </cell>
          <cell r="B649" t="str">
            <v>曼谷康莱德公寓酒店</v>
          </cell>
          <cell r="C649" t="str">
            <v>2264606</v>
          </cell>
          <cell r="D649" t="str">
            <v/>
          </cell>
          <cell r="E649" t="str">
            <v/>
          </cell>
          <cell r="F649" t="str">
            <v>1342.96</v>
          </cell>
          <cell r="G649" t="str">
            <v>RMB</v>
          </cell>
          <cell r="H649" t="str">
            <v>1</v>
          </cell>
          <cell r="I649">
            <v>1572</v>
          </cell>
        </row>
        <row r="650">
          <cell r="A650">
            <v>1337556</v>
          </cell>
          <cell r="B650" t="str">
            <v>曼谷康莱德公寓酒店</v>
          </cell>
          <cell r="C650" t="str">
            <v>2269186</v>
          </cell>
          <cell r="D650" t="str">
            <v>3462691229</v>
          </cell>
          <cell r="E650" t="str">
            <v/>
          </cell>
          <cell r="F650" t="str">
            <v>537.03</v>
          </cell>
          <cell r="G650" t="str">
            <v>RMB</v>
          </cell>
          <cell r="H650" t="str">
            <v>1</v>
          </cell>
          <cell r="I650">
            <v>627</v>
          </cell>
        </row>
        <row r="651">
          <cell r="A651">
            <v>1342233</v>
          </cell>
          <cell r="B651" t="str">
            <v>曼谷康莱德公寓酒店</v>
          </cell>
          <cell r="C651" t="str">
            <v>2289584</v>
          </cell>
          <cell r="D651" t="str">
            <v>3470219797</v>
          </cell>
          <cell r="E651" t="str">
            <v/>
          </cell>
          <cell r="F651" t="str">
            <v>540.5</v>
          </cell>
          <cell r="G651" t="str">
            <v>RMB</v>
          </cell>
          <cell r="H651" t="str">
            <v>1</v>
          </cell>
          <cell r="I651">
            <v>625</v>
          </cell>
        </row>
        <row r="652">
          <cell r="A652">
            <v>1343381</v>
          </cell>
          <cell r="B652" t="str">
            <v>曼谷康莱德公寓酒店</v>
          </cell>
          <cell r="C652" t="str">
            <v>2294522</v>
          </cell>
          <cell r="D652" t="str">
            <v>3470621744</v>
          </cell>
          <cell r="E652" t="str">
            <v/>
          </cell>
          <cell r="F652" t="str">
            <v>545.3</v>
          </cell>
          <cell r="G652" t="str">
            <v>RMB</v>
          </cell>
          <cell r="H652" t="str">
            <v>1</v>
          </cell>
          <cell r="I652">
            <v>627</v>
          </cell>
        </row>
        <row r="653">
          <cell r="A653">
            <v>1339899</v>
          </cell>
          <cell r="B653" t="str">
            <v>曼谷康莱德公寓酒店</v>
          </cell>
          <cell r="C653" t="str">
            <v>2279768</v>
          </cell>
          <cell r="D653" t="str">
            <v>3468718056</v>
          </cell>
          <cell r="E653" t="str">
            <v/>
          </cell>
          <cell r="F653" t="str">
            <v>539.94</v>
          </cell>
          <cell r="G653" t="str">
            <v>RMB</v>
          </cell>
          <cell r="H653" t="str">
            <v>1</v>
          </cell>
          <cell r="I653">
            <v>625</v>
          </cell>
        </row>
        <row r="654">
          <cell r="A654">
            <v>1340608</v>
          </cell>
          <cell r="B654" t="str">
            <v>曼谷康莱德公寓酒店</v>
          </cell>
          <cell r="C654" t="str">
            <v>2282768</v>
          </cell>
          <cell r="D654" t="str">
            <v>3468735320</v>
          </cell>
          <cell r="E654" t="str">
            <v/>
          </cell>
          <cell r="F654" t="str">
            <v>542.5</v>
          </cell>
          <cell r="G654" t="str">
            <v>RMB</v>
          </cell>
          <cell r="H654" t="str">
            <v>1</v>
          </cell>
          <cell r="I654">
            <v>625</v>
          </cell>
        </row>
        <row r="655">
          <cell r="A655">
            <v>1339648</v>
          </cell>
          <cell r="B655" t="str">
            <v>曼谷康莱德公寓酒店</v>
          </cell>
          <cell r="C655" t="str">
            <v>2278794</v>
          </cell>
          <cell r="D655" t="str">
            <v>3463394101</v>
          </cell>
          <cell r="E655" t="str">
            <v/>
          </cell>
          <cell r="F655" t="str">
            <v>1103.2</v>
          </cell>
          <cell r="G655" t="str">
            <v>RMB</v>
          </cell>
          <cell r="H655" t="str">
            <v>1</v>
          </cell>
          <cell r="I655">
            <v>1277</v>
          </cell>
        </row>
        <row r="656">
          <cell r="A656">
            <v>1305855</v>
          </cell>
          <cell r="B656" t="str">
            <v>曼谷都喜天丽酒店 </v>
          </cell>
          <cell r="C656" t="str">
            <v>2137222</v>
          </cell>
          <cell r="D656" t="str">
            <v>30028787</v>
          </cell>
          <cell r="E656" t="str">
            <v/>
          </cell>
          <cell r="F656" t="str">
            <v>3082.86</v>
          </cell>
          <cell r="G656" t="str">
            <v>RMB</v>
          </cell>
          <cell r="H656" t="str">
            <v>1</v>
          </cell>
          <cell r="I656">
            <v>3806</v>
          </cell>
        </row>
        <row r="657">
          <cell r="A657">
            <v>1323904</v>
          </cell>
          <cell r="B657" t="str">
            <v>曼谷雅高素坤逸大酒店</v>
          </cell>
          <cell r="C657" t="str">
            <v>2208720</v>
          </cell>
          <cell r="D657" t="str">
            <v>210618</v>
          </cell>
          <cell r="E657" t="str">
            <v/>
          </cell>
          <cell r="F657" t="str">
            <v>1741.69</v>
          </cell>
          <cell r="G657" t="str">
            <v>RMB</v>
          </cell>
          <cell r="H657" t="str">
            <v>1</v>
          </cell>
          <cell r="I657">
            <v>2104</v>
          </cell>
        </row>
        <row r="658">
          <cell r="A658">
            <v>1336093</v>
          </cell>
          <cell r="B658" t="str">
            <v>曼谷雅高素坤逸大酒店</v>
          </cell>
          <cell r="C658" t="str">
            <v>2262270</v>
          </cell>
          <cell r="D658" t="str">
            <v>140718</v>
          </cell>
          <cell r="E658" t="str">
            <v/>
          </cell>
          <cell r="F658" t="str">
            <v>2676.52</v>
          </cell>
          <cell r="G658" t="str">
            <v>RMB</v>
          </cell>
          <cell r="H658" t="str">
            <v>1</v>
          </cell>
          <cell r="I658">
            <v>3133</v>
          </cell>
        </row>
        <row r="659">
          <cell r="A659">
            <v>1333402</v>
          </cell>
          <cell r="B659" t="str">
            <v>清莱拉努纳度假酒店 </v>
          </cell>
          <cell r="C659" t="str">
            <v>2249269</v>
          </cell>
          <cell r="D659" t="str">
            <v>66286</v>
          </cell>
          <cell r="E659" t="str">
            <v/>
          </cell>
          <cell r="F659" t="str">
            <v>714.02</v>
          </cell>
          <cell r="G659" t="str">
            <v>RMB</v>
          </cell>
          <cell r="H659" t="str">
            <v>1</v>
          </cell>
          <cell r="I659">
            <v>842</v>
          </cell>
        </row>
        <row r="660">
          <cell r="A660">
            <v>1342217</v>
          </cell>
          <cell r="B660" t="str">
            <v>曼谷神奇酒店</v>
          </cell>
          <cell r="C660" t="str">
            <v>2289514</v>
          </cell>
          <cell r="D660" t="str">
            <v>230737</v>
          </cell>
          <cell r="E660" t="str">
            <v/>
          </cell>
          <cell r="F660" t="str">
            <v>248.2</v>
          </cell>
          <cell r="G660" t="str">
            <v>RMB</v>
          </cell>
          <cell r="H660" t="str">
            <v>1</v>
          </cell>
          <cell r="I660">
            <v>287</v>
          </cell>
        </row>
        <row r="661">
          <cell r="A661">
            <v>1337838</v>
          </cell>
          <cell r="B661" t="str">
            <v>曼谷遗产酒店</v>
          </cell>
          <cell r="C661" t="str">
            <v>2270445</v>
          </cell>
          <cell r="D661" t="str">
            <v>188410</v>
          </cell>
          <cell r="E661" t="str">
            <v/>
          </cell>
          <cell r="F661" t="str">
            <v>1648.77</v>
          </cell>
          <cell r="G661" t="str">
            <v>RMB</v>
          </cell>
          <cell r="H661" t="str">
            <v>1</v>
          </cell>
          <cell r="I661">
            <v>1925.01</v>
          </cell>
        </row>
        <row r="662">
          <cell r="A662">
            <v>1328301</v>
          </cell>
          <cell r="B662" t="str">
            <v>曼谷遗产酒店</v>
          </cell>
          <cell r="C662" t="str">
            <v>2229536</v>
          </cell>
          <cell r="D662" t="str">
            <v>187518</v>
          </cell>
          <cell r="E662" t="str">
            <v/>
          </cell>
          <cell r="F662" t="str">
            <v>2247.24</v>
          </cell>
          <cell r="G662" t="str">
            <v>RMB</v>
          </cell>
          <cell r="H662" t="str">
            <v>1</v>
          </cell>
          <cell r="I662">
            <v>2656</v>
          </cell>
        </row>
        <row r="663">
          <cell r="A663">
            <v>1325585</v>
          </cell>
          <cell r="B663" t="str">
            <v>清迈兰花酒店</v>
          </cell>
          <cell r="C663" t="str">
            <v>2216265</v>
          </cell>
          <cell r="D663" t="str">
            <v>041/2216265</v>
          </cell>
          <cell r="E663" t="str">
            <v/>
          </cell>
          <cell r="F663" t="str">
            <v>1019.51</v>
          </cell>
          <cell r="G663" t="str">
            <v>RMB</v>
          </cell>
          <cell r="H663" t="str">
            <v>1</v>
          </cell>
          <cell r="I663">
            <v>1227</v>
          </cell>
        </row>
        <row r="664">
          <cell r="A664">
            <v>1331836</v>
          </cell>
          <cell r="B664" t="str">
            <v>清迈兰花酒店</v>
          </cell>
          <cell r="C664" t="str">
            <v>2243626</v>
          </cell>
          <cell r="D664" t="str">
            <v>041/2243626</v>
          </cell>
          <cell r="E664" t="str">
            <v/>
          </cell>
          <cell r="F664" t="str">
            <v>1723.17</v>
          </cell>
          <cell r="G664" t="str">
            <v>RMB</v>
          </cell>
          <cell r="H664" t="str">
            <v>1</v>
          </cell>
          <cell r="I664">
            <v>2033</v>
          </cell>
        </row>
        <row r="665">
          <cell r="A665">
            <v>1339824</v>
          </cell>
          <cell r="B665" t="str">
            <v>普吉岛拉古娜假日俱乐部度假酒店</v>
          </cell>
          <cell r="C665" t="str">
            <v>2279493</v>
          </cell>
          <cell r="D665" t="str">
            <v>1587433</v>
          </cell>
          <cell r="E665" t="str">
            <v/>
          </cell>
          <cell r="F665" t="str">
            <v>359.38</v>
          </cell>
          <cell r="G665" t="str">
            <v>RMB</v>
          </cell>
          <cell r="H665" t="str">
            <v>1</v>
          </cell>
          <cell r="I665">
            <v>416</v>
          </cell>
        </row>
        <row r="666">
          <cell r="A666">
            <v>1323030</v>
          </cell>
          <cell r="B666" t="str">
            <v>普吉岛拉古娜假日俱乐部度假酒店</v>
          </cell>
          <cell r="C666" t="str">
            <v>2203724</v>
          </cell>
          <cell r="D666" t="str">
            <v>1582690</v>
          </cell>
          <cell r="E666" t="str">
            <v/>
          </cell>
          <cell r="F666" t="str">
            <v>1465.91</v>
          </cell>
          <cell r="G666" t="str">
            <v>RMB</v>
          </cell>
          <cell r="H666" t="str">
            <v>1</v>
          </cell>
          <cell r="I666">
            <v>1784</v>
          </cell>
        </row>
        <row r="667">
          <cell r="A667">
            <v>1345377</v>
          </cell>
          <cell r="B667" t="str">
            <v>清迈广场酒店</v>
          </cell>
          <cell r="C667" t="str">
            <v>2303097</v>
          </cell>
          <cell r="D667" t="str">
            <v/>
          </cell>
          <cell r="E667" t="str">
            <v/>
          </cell>
          <cell r="F667" t="str">
            <v>1396.35</v>
          </cell>
          <cell r="G667" t="str">
            <v>RMB</v>
          </cell>
          <cell r="H667" t="str">
            <v>1</v>
          </cell>
          <cell r="I667">
            <v>1605</v>
          </cell>
        </row>
        <row r="668">
          <cell r="A668">
            <v>1339601</v>
          </cell>
          <cell r="B668" t="str">
            <v>清迈广场酒店</v>
          </cell>
          <cell r="C668" t="str">
            <v>2278511</v>
          </cell>
          <cell r="D668" t="str">
            <v>120939</v>
          </cell>
          <cell r="E668" t="str">
            <v/>
          </cell>
          <cell r="F668" t="str">
            <v>1821.1</v>
          </cell>
          <cell r="G668" t="str">
            <v>RMB</v>
          </cell>
          <cell r="H668" t="str">
            <v>1</v>
          </cell>
          <cell r="I668">
            <v>2108</v>
          </cell>
        </row>
        <row r="669">
          <cell r="A669">
            <v>1321272</v>
          </cell>
          <cell r="B669" t="str">
            <v>清迈广场酒店</v>
          </cell>
          <cell r="C669" t="str">
            <v>2197560</v>
          </cell>
          <cell r="D669" t="str">
            <v>119534</v>
          </cell>
          <cell r="E669" t="str">
            <v/>
          </cell>
          <cell r="F669" t="str">
            <v>1776.16</v>
          </cell>
          <cell r="G669" t="str">
            <v>RMB</v>
          </cell>
          <cell r="H669" t="str">
            <v>1</v>
          </cell>
          <cell r="I669">
            <v>2174</v>
          </cell>
        </row>
        <row r="670">
          <cell r="A670">
            <v>1344320</v>
          </cell>
          <cell r="B670" t="str">
            <v>清迈广场酒店</v>
          </cell>
          <cell r="C670" t="str">
            <v>2298404</v>
          </cell>
          <cell r="D670" t="str">
            <v>121214</v>
          </cell>
          <cell r="E670" t="str">
            <v/>
          </cell>
          <cell r="F670" t="str">
            <v>1364.56</v>
          </cell>
          <cell r="G670" t="str">
            <v>RMB</v>
          </cell>
          <cell r="H670" t="str">
            <v>1</v>
          </cell>
          <cell r="I670">
            <v>1569</v>
          </cell>
        </row>
        <row r="671">
          <cell r="A671">
            <v>1345374</v>
          </cell>
          <cell r="B671" t="str">
            <v>清迈广场酒店</v>
          </cell>
          <cell r="C671" t="str">
            <v>2303101</v>
          </cell>
          <cell r="D671" t="str">
            <v/>
          </cell>
          <cell r="E671" t="str">
            <v/>
          </cell>
          <cell r="F671" t="str">
            <v>455.01</v>
          </cell>
          <cell r="G671" t="str">
            <v>RMB</v>
          </cell>
          <cell r="H671" t="str">
            <v>1</v>
          </cell>
          <cell r="I671">
            <v>523</v>
          </cell>
        </row>
        <row r="672">
          <cell r="A672">
            <v>1345315</v>
          </cell>
          <cell r="B672" t="str">
            <v>清迈广场酒店</v>
          </cell>
          <cell r="C672" t="str">
            <v>2302936</v>
          </cell>
          <cell r="D672" t="str">
            <v>121249</v>
          </cell>
          <cell r="E672" t="str">
            <v/>
          </cell>
          <cell r="F672" t="str">
            <v>455.01</v>
          </cell>
          <cell r="G672" t="str">
            <v>RMB</v>
          </cell>
          <cell r="H672" t="str">
            <v>1</v>
          </cell>
          <cell r="I672">
            <v>523</v>
          </cell>
        </row>
        <row r="673">
          <cell r="A673">
            <v>1333376</v>
          </cell>
          <cell r="B673" t="str">
            <v>普吉岛蓝猴住宿加早餐旅馆</v>
          </cell>
          <cell r="C673" t="str">
            <v>2249142</v>
          </cell>
          <cell r="D673" t="str">
            <v>41547</v>
          </cell>
          <cell r="E673" t="str">
            <v/>
          </cell>
          <cell r="F673" t="str">
            <v>1200.77</v>
          </cell>
          <cell r="G673" t="str">
            <v>RMB</v>
          </cell>
          <cell r="H673" t="str">
            <v>1</v>
          </cell>
          <cell r="I673">
            <v>1416</v>
          </cell>
        </row>
        <row r="674">
          <cell r="A674">
            <v>1340099</v>
          </cell>
          <cell r="B674" t="str">
            <v>普吉岛蓝猴中心酒店</v>
          </cell>
          <cell r="C674" t="str">
            <v>2280617</v>
          </cell>
          <cell r="D674" t="str">
            <v/>
          </cell>
          <cell r="E674" t="str">
            <v/>
          </cell>
          <cell r="F674" t="str">
            <v>609.05</v>
          </cell>
          <cell r="G674" t="str">
            <v>RMB</v>
          </cell>
          <cell r="H674" t="str">
            <v>1</v>
          </cell>
          <cell r="I674">
            <v>705</v>
          </cell>
        </row>
        <row r="675">
          <cell r="A675">
            <v>1345498</v>
          </cell>
          <cell r="B675" t="str">
            <v>清迈盛泰乐精选坤巴雅水疗及度假村</v>
          </cell>
          <cell r="C675" t="str">
            <v>2303652</v>
          </cell>
          <cell r="D675" t="str">
            <v/>
          </cell>
          <cell r="E675" t="str">
            <v/>
          </cell>
          <cell r="F675" t="str">
            <v>1586.88</v>
          </cell>
          <cell r="G675" t="str">
            <v>RMB</v>
          </cell>
          <cell r="H675" t="str">
            <v>1</v>
          </cell>
          <cell r="I675">
            <v>1824</v>
          </cell>
        </row>
        <row r="676">
          <cell r="A676">
            <v>1345507</v>
          </cell>
          <cell r="B676" t="str">
            <v>清迈盛泰乐精选坤巴雅水疗及度假村</v>
          </cell>
          <cell r="C676" t="str">
            <v>2303703</v>
          </cell>
          <cell r="D676" t="str">
            <v/>
          </cell>
          <cell r="E676" t="str">
            <v/>
          </cell>
          <cell r="F676" t="str">
            <v>1586.88</v>
          </cell>
          <cell r="G676" t="str">
            <v>RMB</v>
          </cell>
          <cell r="H676" t="str">
            <v>1</v>
          </cell>
          <cell r="I676">
            <v>1824</v>
          </cell>
        </row>
        <row r="677">
          <cell r="A677">
            <v>1342325</v>
          </cell>
          <cell r="B677" t="str">
            <v>清迈盛泰乐精选坤巴雅水疗及度假村</v>
          </cell>
          <cell r="C677" t="str">
            <v>2289910</v>
          </cell>
          <cell r="D677" t="str">
            <v/>
          </cell>
          <cell r="E677" t="str">
            <v/>
          </cell>
          <cell r="F677" t="str">
            <v>5022.76</v>
          </cell>
          <cell r="G677" t="str">
            <v>RMB</v>
          </cell>
          <cell r="H677" t="str">
            <v>1</v>
          </cell>
          <cell r="I677">
            <v>5808</v>
          </cell>
        </row>
        <row r="678">
          <cell r="A678">
            <v>1345110</v>
          </cell>
          <cell r="B678" t="str">
            <v>普吉岛中华帝王酒店</v>
          </cell>
          <cell r="C678" t="str">
            <v>2301932</v>
          </cell>
          <cell r="D678" t="str">
            <v/>
          </cell>
          <cell r="E678" t="str">
            <v/>
          </cell>
          <cell r="F678" t="str">
            <v>184.44</v>
          </cell>
          <cell r="G678" t="str">
            <v>RMB</v>
          </cell>
          <cell r="H678" t="str">
            <v>1</v>
          </cell>
          <cell r="I678">
            <v>212</v>
          </cell>
        </row>
        <row r="679">
          <cell r="A679">
            <v>1330720</v>
          </cell>
          <cell r="B679" t="str">
            <v>普吉岛中华帝王酒店</v>
          </cell>
          <cell r="C679" t="str">
            <v>2239675</v>
          </cell>
          <cell r="D679" t="str">
            <v>21906</v>
          </cell>
          <cell r="E679" t="str">
            <v/>
          </cell>
          <cell r="F679" t="str">
            <v>180.77</v>
          </cell>
          <cell r="G679" t="str">
            <v>RMB</v>
          </cell>
          <cell r="H679" t="str">
            <v>1</v>
          </cell>
          <cell r="I679">
            <v>213</v>
          </cell>
        </row>
        <row r="680">
          <cell r="A680">
            <v>1345393</v>
          </cell>
          <cell r="B680" t="str">
            <v>普吉岛椰糖公寓酒店</v>
          </cell>
          <cell r="C680" t="str">
            <v>2303163</v>
          </cell>
          <cell r="D680" t="str">
            <v/>
          </cell>
          <cell r="E680" t="str">
            <v/>
          </cell>
          <cell r="F680" t="str">
            <v>598.56</v>
          </cell>
          <cell r="G680" t="str">
            <v>RMB</v>
          </cell>
          <cell r="H680" t="str">
            <v>1</v>
          </cell>
          <cell r="I680">
            <v>688</v>
          </cell>
        </row>
        <row r="681">
          <cell r="A681">
            <v>1335183</v>
          </cell>
          <cell r="B681" t="str">
            <v>普吉岛卡伦公主酒店</v>
          </cell>
          <cell r="C681" t="str">
            <v>2257441</v>
          </cell>
          <cell r="D681" t="str">
            <v/>
          </cell>
          <cell r="E681" t="str">
            <v/>
          </cell>
          <cell r="F681" t="str">
            <v>589.86</v>
          </cell>
          <cell r="G681" t="str">
            <v>RMB</v>
          </cell>
          <cell r="H681" t="str">
            <v>1</v>
          </cell>
          <cell r="I681">
            <v>692</v>
          </cell>
        </row>
        <row r="682">
          <cell r="A682">
            <v>1333718</v>
          </cell>
          <cell r="B682" t="str">
            <v>普吉岛卡伦公主酒店</v>
          </cell>
          <cell r="C682" t="str">
            <v>2250817</v>
          </cell>
          <cell r="D682" t="str">
            <v/>
          </cell>
          <cell r="E682" t="str">
            <v/>
          </cell>
          <cell r="F682" t="str">
            <v>587.66</v>
          </cell>
          <cell r="G682" t="str">
            <v>RMB</v>
          </cell>
          <cell r="H682" t="str">
            <v>1</v>
          </cell>
          <cell r="I682">
            <v>693</v>
          </cell>
        </row>
        <row r="683">
          <cell r="A683">
            <v>1329194</v>
          </cell>
          <cell r="B683" t="str">
            <v>普吉岛卡伦公主酒店</v>
          </cell>
          <cell r="C683" t="str">
            <v>2233354</v>
          </cell>
          <cell r="D683" t="str">
            <v>24945</v>
          </cell>
          <cell r="E683" t="str">
            <v/>
          </cell>
          <cell r="F683" t="str">
            <v>292.51</v>
          </cell>
          <cell r="G683" t="str">
            <v>RMB</v>
          </cell>
          <cell r="H683" t="str">
            <v>1</v>
          </cell>
          <cell r="I683">
            <v>346</v>
          </cell>
        </row>
        <row r="684">
          <cell r="A684">
            <v>1333789</v>
          </cell>
          <cell r="B684" t="str">
            <v>普吉岛卡伦公主酒店</v>
          </cell>
          <cell r="C684" t="str">
            <v>2251199</v>
          </cell>
          <cell r="D684" t="str">
            <v>25051</v>
          </cell>
          <cell r="E684" t="str">
            <v/>
          </cell>
          <cell r="F684" t="str">
            <v>585.12</v>
          </cell>
          <cell r="G684" t="str">
            <v>RMB</v>
          </cell>
          <cell r="H684" t="str">
            <v>1</v>
          </cell>
          <cell r="I684">
            <v>690</v>
          </cell>
        </row>
        <row r="685">
          <cell r="A685">
            <v>1325460</v>
          </cell>
          <cell r="B685" t="str">
            <v>甲米兰塔岛沙洲度假酒店</v>
          </cell>
          <cell r="C685" t="str">
            <v>2215743</v>
          </cell>
          <cell r="D685" t="str">
            <v>37681</v>
          </cell>
          <cell r="E685" t="str">
            <v/>
          </cell>
          <cell r="F685" t="str">
            <v>994.59</v>
          </cell>
          <cell r="G685" t="str">
            <v>RMB</v>
          </cell>
          <cell r="H685" t="str">
            <v>1</v>
          </cell>
          <cell r="I685">
            <v>1197</v>
          </cell>
        </row>
        <row r="686">
          <cell r="A686">
            <v>1340997</v>
          </cell>
          <cell r="B686" t="str">
            <v>普吉岛班卡伦度假村</v>
          </cell>
          <cell r="C686" t="str">
            <v>2284627</v>
          </cell>
          <cell r="D686" t="str">
            <v/>
          </cell>
          <cell r="E686" t="str">
            <v/>
          </cell>
          <cell r="F686" t="str">
            <v>953.06</v>
          </cell>
          <cell r="G686" t="str">
            <v>RMB</v>
          </cell>
          <cell r="H686" t="str">
            <v>1</v>
          </cell>
          <cell r="I686">
            <v>1098</v>
          </cell>
        </row>
        <row r="687">
          <cell r="A687">
            <v>1337047</v>
          </cell>
          <cell r="B687" t="str">
            <v>卡塔蓝珍珠酒店 </v>
          </cell>
          <cell r="C687" t="str">
            <v>2266659</v>
          </cell>
          <cell r="D687" t="str">
            <v>12362</v>
          </cell>
          <cell r="E687" t="str">
            <v/>
          </cell>
          <cell r="F687" t="str">
            <v>106.79</v>
          </cell>
          <cell r="G687" t="str">
            <v>RMB</v>
          </cell>
          <cell r="H687" t="str">
            <v>1</v>
          </cell>
          <cell r="I687">
            <v>125</v>
          </cell>
        </row>
        <row r="688">
          <cell r="A688">
            <v>1336596</v>
          </cell>
          <cell r="B688" t="str">
            <v>卡塔蓝珍珠酒店 </v>
          </cell>
          <cell r="C688" t="str">
            <v>2264569</v>
          </cell>
          <cell r="D688" t="str">
            <v>30399</v>
          </cell>
          <cell r="E688" t="str">
            <v/>
          </cell>
          <cell r="F688" t="str">
            <v>106.79</v>
          </cell>
          <cell r="G688" t="str">
            <v>RMB</v>
          </cell>
          <cell r="H688" t="str">
            <v>1</v>
          </cell>
          <cell r="I688">
            <v>125</v>
          </cell>
        </row>
        <row r="689">
          <cell r="A689">
            <v>1329648</v>
          </cell>
          <cell r="B689" t="str">
            <v>卡塔蓝珍珠酒店 </v>
          </cell>
          <cell r="C689" t="str">
            <v>2235361</v>
          </cell>
          <cell r="D689" t="str">
            <v>30012</v>
          </cell>
          <cell r="E689" t="str">
            <v/>
          </cell>
          <cell r="F689" t="str">
            <v>319.56</v>
          </cell>
          <cell r="G689" t="str">
            <v>RMB</v>
          </cell>
          <cell r="H689" t="str">
            <v>1</v>
          </cell>
          <cell r="I689">
            <v>378</v>
          </cell>
        </row>
        <row r="690">
          <cell r="A690">
            <v>1343642</v>
          </cell>
          <cell r="B690" t="str">
            <v>普吉岛卡伦海滩曼达拉巴SPA度假村</v>
          </cell>
          <cell r="C690" t="str">
            <v>2295578</v>
          </cell>
          <cell r="D690" t="str">
            <v>133625</v>
          </cell>
          <cell r="E690" t="str">
            <v/>
          </cell>
          <cell r="F690" t="str">
            <v>5514.77</v>
          </cell>
          <cell r="G690" t="str">
            <v>RMB</v>
          </cell>
          <cell r="H690" t="str">
            <v>1</v>
          </cell>
          <cell r="I690">
            <v>6341</v>
          </cell>
        </row>
        <row r="691">
          <cell r="A691">
            <v>1337222</v>
          </cell>
          <cell r="B691" t="str">
            <v>普吉岛卡伦海滩曼达拉巴SPA度假村</v>
          </cell>
          <cell r="C691" t="str">
            <v>2267491</v>
          </cell>
          <cell r="D691" t="str">
            <v>131953</v>
          </cell>
          <cell r="E691" t="str">
            <v/>
          </cell>
          <cell r="F691" t="str">
            <v>5351.34</v>
          </cell>
          <cell r="G691" t="str">
            <v>RMB</v>
          </cell>
          <cell r="H691" t="str">
            <v>1</v>
          </cell>
          <cell r="I691">
            <v>6264</v>
          </cell>
        </row>
        <row r="692">
          <cell r="A692">
            <v>1315451</v>
          </cell>
          <cell r="B692" t="str">
            <v>普吉岛卡伦海滩曼达拉巴SPA度假村</v>
          </cell>
          <cell r="C692" t="str">
            <v>2176595</v>
          </cell>
          <cell r="D692" t="str">
            <v>125993</v>
          </cell>
          <cell r="E692" t="str">
            <v/>
          </cell>
          <cell r="F692" t="str">
            <v>4065.88</v>
          </cell>
          <cell r="G692" t="str">
            <v>RMB</v>
          </cell>
          <cell r="H692" t="str">
            <v>1</v>
          </cell>
          <cell r="I692">
            <v>4959</v>
          </cell>
        </row>
        <row r="693">
          <cell r="A693">
            <v>1345627</v>
          </cell>
          <cell r="B693" t="str">
            <v>普吉岛萨瓦斯德乡村酒店</v>
          </cell>
          <cell r="C693" t="str">
            <v>2304282</v>
          </cell>
          <cell r="D693" t="str">
            <v/>
          </cell>
          <cell r="E693" t="str">
            <v/>
          </cell>
          <cell r="F693" t="str">
            <v>1021.38</v>
          </cell>
          <cell r="G693" t="str">
            <v>RMB</v>
          </cell>
          <cell r="H693" t="str">
            <v>1</v>
          </cell>
          <cell r="I693">
            <v>1174</v>
          </cell>
        </row>
        <row r="694">
          <cell r="A694">
            <v>1336443</v>
          </cell>
          <cell r="B694" t="str">
            <v>普吉岛萨瓦斯德乡村酒店</v>
          </cell>
          <cell r="C694" t="str">
            <v>2263890</v>
          </cell>
          <cell r="D694" t="str">
            <v>122527</v>
          </cell>
          <cell r="E694" t="str">
            <v/>
          </cell>
          <cell r="F694" t="str">
            <v>1903.38</v>
          </cell>
          <cell r="G694" t="str">
            <v>RMB</v>
          </cell>
          <cell r="H694" t="str">
            <v>1</v>
          </cell>
          <cell r="I694">
            <v>2228</v>
          </cell>
        </row>
        <row r="695">
          <cell r="A695">
            <v>1306043</v>
          </cell>
          <cell r="B695" t="str">
            <v>普吉岛萨瓦斯德乡村酒店</v>
          </cell>
          <cell r="C695" t="str">
            <v>2138247</v>
          </cell>
          <cell r="D695" t="str">
            <v>120268</v>
          </cell>
          <cell r="E695" t="str">
            <v/>
          </cell>
          <cell r="F695" t="str">
            <v>3373.06</v>
          </cell>
          <cell r="G695" t="str">
            <v>RMB</v>
          </cell>
          <cell r="H695" t="str">
            <v>1</v>
          </cell>
          <cell r="I695">
            <v>4172</v>
          </cell>
        </row>
        <row r="696">
          <cell r="A696">
            <v>1316757</v>
          </cell>
          <cell r="B696" t="str">
            <v>普吉岛萨瓦斯德乡村酒店</v>
          </cell>
          <cell r="C696" t="str">
            <v>2181535</v>
          </cell>
          <cell r="D696" t="str">
            <v>121070</v>
          </cell>
          <cell r="E696" t="str">
            <v/>
          </cell>
          <cell r="F696" t="str">
            <v>1053.92</v>
          </cell>
          <cell r="G696" t="str">
            <v>RMB</v>
          </cell>
          <cell r="H696" t="str">
            <v>1</v>
          </cell>
          <cell r="I696">
            <v>1287</v>
          </cell>
        </row>
        <row r="697">
          <cell r="A697">
            <v>1316739</v>
          </cell>
          <cell r="B697" t="str">
            <v>普吉岛萨瓦斯德乡村酒店</v>
          </cell>
          <cell r="C697" t="str">
            <v>2181498</v>
          </cell>
          <cell r="D697" t="str">
            <v>121068</v>
          </cell>
          <cell r="E697" t="str">
            <v/>
          </cell>
          <cell r="F697" t="str">
            <v>1053.92</v>
          </cell>
          <cell r="G697" t="str">
            <v>RMB</v>
          </cell>
          <cell r="H697" t="str">
            <v>1</v>
          </cell>
          <cell r="I697">
            <v>1287</v>
          </cell>
        </row>
        <row r="698">
          <cell r="A698">
            <v>1316664</v>
          </cell>
          <cell r="B698" t="str">
            <v>普吉岛萨瓦斯德乡村酒店</v>
          </cell>
          <cell r="C698" t="str">
            <v>2181316</v>
          </cell>
          <cell r="D698" t="str">
            <v>121063</v>
          </cell>
          <cell r="E698" t="str">
            <v/>
          </cell>
          <cell r="F698" t="str">
            <v>851.66</v>
          </cell>
          <cell r="G698" t="str">
            <v>RMB</v>
          </cell>
          <cell r="H698" t="str">
            <v>1</v>
          </cell>
          <cell r="I698">
            <v>1040</v>
          </cell>
        </row>
        <row r="699">
          <cell r="A699">
            <v>1316624</v>
          </cell>
          <cell r="B699" t="str">
            <v>普吉岛萨瓦斯德乡村酒店</v>
          </cell>
          <cell r="C699" t="str">
            <v>2181162</v>
          </cell>
          <cell r="D699" t="str">
            <v>121051</v>
          </cell>
          <cell r="E699" t="str">
            <v/>
          </cell>
          <cell r="F699" t="str">
            <v>851.66</v>
          </cell>
          <cell r="G699" t="str">
            <v>RMB</v>
          </cell>
          <cell r="H699" t="str">
            <v>1</v>
          </cell>
          <cell r="I699">
            <v>1040</v>
          </cell>
        </row>
        <row r="700">
          <cell r="A700">
            <v>1316633</v>
          </cell>
          <cell r="B700" t="str">
            <v>普吉岛萨瓦斯德乡村酒店</v>
          </cell>
          <cell r="C700" t="str">
            <v>2181175</v>
          </cell>
          <cell r="D700" t="str">
            <v>121052</v>
          </cell>
          <cell r="E700" t="str">
            <v/>
          </cell>
          <cell r="F700" t="str">
            <v>851.66</v>
          </cell>
          <cell r="G700" t="str">
            <v>RMB</v>
          </cell>
          <cell r="H700" t="str">
            <v>1</v>
          </cell>
          <cell r="I700">
            <v>1040</v>
          </cell>
        </row>
        <row r="701">
          <cell r="A701">
            <v>1316593</v>
          </cell>
          <cell r="B701" t="str">
            <v>普吉岛萨瓦斯德乡村酒店</v>
          </cell>
          <cell r="C701" t="str">
            <v>2181076</v>
          </cell>
          <cell r="D701" t="str">
            <v>121053</v>
          </cell>
          <cell r="E701" t="str">
            <v/>
          </cell>
          <cell r="F701" t="str">
            <v>1053.92</v>
          </cell>
          <cell r="G701" t="str">
            <v>RMB</v>
          </cell>
          <cell r="H701" t="str">
            <v>1</v>
          </cell>
          <cell r="I701">
            <v>1287</v>
          </cell>
        </row>
        <row r="702">
          <cell r="A702">
            <v>1316567</v>
          </cell>
          <cell r="B702" t="str">
            <v>普吉岛萨瓦斯德乡村酒店</v>
          </cell>
          <cell r="C702" t="str">
            <v>2180984</v>
          </cell>
          <cell r="D702" t="str">
            <v>121056</v>
          </cell>
          <cell r="E702" t="str">
            <v/>
          </cell>
          <cell r="F702" t="str">
            <v>1053.92</v>
          </cell>
          <cell r="G702" t="str">
            <v>RMB</v>
          </cell>
          <cell r="H702" t="str">
            <v>1</v>
          </cell>
          <cell r="I702">
            <v>1287</v>
          </cell>
        </row>
        <row r="703">
          <cell r="A703">
            <v>1316586</v>
          </cell>
          <cell r="B703" t="str">
            <v>普吉岛萨瓦斯德乡村酒店</v>
          </cell>
          <cell r="C703" t="str">
            <v>2181027</v>
          </cell>
          <cell r="D703" t="str">
            <v>121054</v>
          </cell>
          <cell r="E703" t="str">
            <v/>
          </cell>
          <cell r="F703" t="str">
            <v>1053.92</v>
          </cell>
          <cell r="G703" t="str">
            <v>RMB</v>
          </cell>
          <cell r="H703" t="str">
            <v>1</v>
          </cell>
          <cell r="I703">
            <v>1287</v>
          </cell>
        </row>
        <row r="704">
          <cell r="A704">
            <v>1316559</v>
          </cell>
          <cell r="B704" t="str">
            <v>普吉岛萨瓦斯德乡村酒店</v>
          </cell>
          <cell r="C704" t="str">
            <v>2180968</v>
          </cell>
          <cell r="D704" t="str">
            <v>121055</v>
          </cell>
          <cell r="E704" t="str">
            <v/>
          </cell>
          <cell r="F704" t="str">
            <v>1053.92</v>
          </cell>
          <cell r="G704" t="str">
            <v>RMB</v>
          </cell>
          <cell r="H704" t="str">
            <v>1</v>
          </cell>
          <cell r="I704">
            <v>1287</v>
          </cell>
        </row>
        <row r="705">
          <cell r="A705">
            <v>1317147</v>
          </cell>
          <cell r="B705" t="str">
            <v>普吉岛萨瓦斯德乡村酒店</v>
          </cell>
          <cell r="C705" t="str">
            <v>2183004</v>
          </cell>
          <cell r="D705" t="str">
            <v>121094</v>
          </cell>
          <cell r="E705" t="str">
            <v/>
          </cell>
          <cell r="F705" t="str">
            <v>852.15</v>
          </cell>
          <cell r="G705" t="str">
            <v>RMB</v>
          </cell>
          <cell r="H705" t="str">
            <v>1</v>
          </cell>
          <cell r="I705">
            <v>1042</v>
          </cell>
        </row>
        <row r="706">
          <cell r="A706">
            <v>1317154</v>
          </cell>
          <cell r="B706" t="str">
            <v>普吉岛萨瓦斯德乡村酒店</v>
          </cell>
          <cell r="C706" t="str">
            <v>2183020</v>
          </cell>
          <cell r="D706" t="str">
            <v>121095</v>
          </cell>
          <cell r="E706" t="str">
            <v/>
          </cell>
          <cell r="F706" t="str">
            <v>852.15</v>
          </cell>
          <cell r="G706" t="str">
            <v>RMB</v>
          </cell>
          <cell r="H706" t="str">
            <v>1</v>
          </cell>
          <cell r="I706">
            <v>1042</v>
          </cell>
        </row>
        <row r="707">
          <cell r="A707">
            <v>1317171</v>
          </cell>
          <cell r="B707" t="str">
            <v>普吉岛萨瓦斯德乡村酒店</v>
          </cell>
          <cell r="C707" t="str">
            <v>2183104</v>
          </cell>
          <cell r="D707" t="str">
            <v>121096</v>
          </cell>
          <cell r="E707" t="str">
            <v/>
          </cell>
          <cell r="F707" t="str">
            <v>852.15</v>
          </cell>
          <cell r="G707" t="str">
            <v>RMB</v>
          </cell>
          <cell r="H707" t="str">
            <v>1</v>
          </cell>
          <cell r="I707">
            <v>1042</v>
          </cell>
        </row>
        <row r="708">
          <cell r="A708">
            <v>1321464</v>
          </cell>
          <cell r="B708" t="str">
            <v>普吉岛萨瓦斯德乡村酒店</v>
          </cell>
          <cell r="C708" t="str">
            <v>2198392</v>
          </cell>
          <cell r="D708" t="str">
            <v>121463</v>
          </cell>
          <cell r="E708" t="str">
            <v/>
          </cell>
          <cell r="F708" t="str">
            <v>1699.36</v>
          </cell>
          <cell r="G708" t="str">
            <v>RMB</v>
          </cell>
          <cell r="H708" t="str">
            <v>1</v>
          </cell>
          <cell r="I708">
            <v>2080</v>
          </cell>
        </row>
        <row r="709">
          <cell r="A709">
            <v>1306424</v>
          </cell>
          <cell r="B709" t="str">
            <v>普吉岛萨瓦斯德乡村酒店</v>
          </cell>
          <cell r="C709" t="str">
            <v>2140041</v>
          </cell>
          <cell r="D709" t="str">
            <v>120294</v>
          </cell>
          <cell r="E709" t="str">
            <v/>
          </cell>
          <cell r="F709" t="str">
            <v>1686.53</v>
          </cell>
          <cell r="G709" t="str">
            <v>RMB</v>
          </cell>
          <cell r="H709" t="str">
            <v>1</v>
          </cell>
          <cell r="I709">
            <v>2086</v>
          </cell>
        </row>
        <row r="710">
          <cell r="A710">
            <v>1316717</v>
          </cell>
          <cell r="B710" t="str">
            <v>普吉岛萨瓦斯德乡村酒店</v>
          </cell>
          <cell r="C710" t="str">
            <v>2181458</v>
          </cell>
          <cell r="D710" t="str">
            <v>121067</v>
          </cell>
          <cell r="E710" t="str">
            <v/>
          </cell>
          <cell r="F710" t="str">
            <v>851.66</v>
          </cell>
          <cell r="G710" t="str">
            <v>RMB</v>
          </cell>
          <cell r="H710" t="str">
            <v>1</v>
          </cell>
          <cell r="I710">
            <v>1040</v>
          </cell>
        </row>
        <row r="711">
          <cell r="A711">
            <v>1316652</v>
          </cell>
          <cell r="B711" t="str">
            <v>普吉岛萨瓦斯德乡村酒店</v>
          </cell>
          <cell r="C711" t="str">
            <v>2181254</v>
          </cell>
          <cell r="D711" t="str">
            <v>121061</v>
          </cell>
          <cell r="E711" t="str">
            <v/>
          </cell>
          <cell r="F711" t="str">
            <v>851.66</v>
          </cell>
          <cell r="G711" t="str">
            <v>RMB</v>
          </cell>
          <cell r="H711" t="str">
            <v>1</v>
          </cell>
          <cell r="I711">
            <v>1040</v>
          </cell>
        </row>
        <row r="712">
          <cell r="A712">
            <v>1316642</v>
          </cell>
          <cell r="B712" t="str">
            <v>普吉岛萨瓦斯德乡村酒店</v>
          </cell>
          <cell r="C712" t="str">
            <v>2181228</v>
          </cell>
          <cell r="D712" t="str">
            <v>121062</v>
          </cell>
          <cell r="E712" t="str">
            <v/>
          </cell>
          <cell r="F712" t="str">
            <v>851.66</v>
          </cell>
          <cell r="G712" t="str">
            <v>RMB</v>
          </cell>
          <cell r="H712" t="str">
            <v>1</v>
          </cell>
          <cell r="I712">
            <v>1040</v>
          </cell>
        </row>
        <row r="713">
          <cell r="A713">
            <v>1328532</v>
          </cell>
          <cell r="B713" t="str">
            <v>苏梅岛品尼高度假村</v>
          </cell>
          <cell r="C713" t="str">
            <v>2230424</v>
          </cell>
          <cell r="D713" t="str">
            <v>2230424</v>
          </cell>
          <cell r="E713" t="str">
            <v/>
          </cell>
          <cell r="F713" t="str">
            <v>755.79</v>
          </cell>
          <cell r="G713" t="str">
            <v>RMB</v>
          </cell>
          <cell r="H713" t="str">
            <v>1</v>
          </cell>
          <cell r="I713">
            <v>894</v>
          </cell>
        </row>
        <row r="714">
          <cell r="A714">
            <v>1341608</v>
          </cell>
          <cell r="B714" t="str">
            <v>苏梅岛可可帕姆海滩度假村</v>
          </cell>
          <cell r="C714" t="str">
            <v>2287237</v>
          </cell>
          <cell r="D714" t="str">
            <v/>
          </cell>
          <cell r="E714" t="str">
            <v/>
          </cell>
          <cell r="F714" t="str">
            <v>1255.85</v>
          </cell>
          <cell r="G714" t="str">
            <v>RMB</v>
          </cell>
          <cell r="H714" t="str">
            <v>1</v>
          </cell>
          <cell r="I714">
            <v>1448</v>
          </cell>
        </row>
        <row r="715">
          <cell r="A715">
            <v>1333660</v>
          </cell>
          <cell r="B715" t="str">
            <v>苏梅岛逃亡沙滩度假村</v>
          </cell>
          <cell r="C715" t="str">
            <v>2250523</v>
          </cell>
          <cell r="D715" t="str">
            <v/>
          </cell>
          <cell r="E715" t="str">
            <v/>
          </cell>
          <cell r="F715" t="str">
            <v>1094.77</v>
          </cell>
          <cell r="G715" t="str">
            <v>RMB</v>
          </cell>
          <cell r="H715" t="str">
            <v>1</v>
          </cell>
          <cell r="I715">
            <v>1291</v>
          </cell>
        </row>
        <row r="716">
          <cell r="A716">
            <v>1343690</v>
          </cell>
          <cell r="B716" t="str">
            <v>苏梅岛逃亡沙滩度假村</v>
          </cell>
          <cell r="C716" t="str">
            <v>2295703</v>
          </cell>
          <cell r="D716" t="str">
            <v/>
          </cell>
          <cell r="E716" t="str">
            <v/>
          </cell>
          <cell r="F716" t="str">
            <v>580.09</v>
          </cell>
          <cell r="G716" t="str">
            <v>RMB</v>
          </cell>
          <cell r="H716" t="str">
            <v>1</v>
          </cell>
          <cell r="I716">
            <v>667</v>
          </cell>
        </row>
        <row r="717">
          <cell r="A717">
            <v>1332960</v>
          </cell>
          <cell r="B717" t="str">
            <v>苏梅岛逃亡沙滩度假村</v>
          </cell>
          <cell r="C717" t="str">
            <v>2247728</v>
          </cell>
          <cell r="D717" t="str">
            <v>0412247728</v>
          </cell>
          <cell r="E717" t="str">
            <v/>
          </cell>
          <cell r="F717" t="str">
            <v>2892.53</v>
          </cell>
          <cell r="G717" t="str">
            <v>RMB</v>
          </cell>
          <cell r="H717" t="str">
            <v>1</v>
          </cell>
          <cell r="I717">
            <v>3411</v>
          </cell>
        </row>
        <row r="718">
          <cell r="A718">
            <v>1335805</v>
          </cell>
          <cell r="B718" t="str">
            <v>苏梅岛逃亡沙滩度假村</v>
          </cell>
          <cell r="C718" t="str">
            <v>2260910</v>
          </cell>
          <cell r="D718" t="str">
            <v>041/2260910</v>
          </cell>
          <cell r="E718" t="str">
            <v/>
          </cell>
          <cell r="F718" t="str">
            <v>1226.44</v>
          </cell>
          <cell r="G718" t="str">
            <v>RMB</v>
          </cell>
          <cell r="H718" t="str">
            <v>1</v>
          </cell>
          <cell r="I718">
            <v>1441</v>
          </cell>
        </row>
        <row r="719">
          <cell r="A719">
            <v>1327631</v>
          </cell>
          <cell r="B719" t="str">
            <v>苏梅岛逃亡沙滩度假村</v>
          </cell>
          <cell r="C719" t="str">
            <v>2226248</v>
          </cell>
          <cell r="D719" t="str">
            <v>2226248</v>
          </cell>
          <cell r="E719" t="str">
            <v/>
          </cell>
          <cell r="F719" t="str">
            <v>669.05</v>
          </cell>
          <cell r="G719" t="str">
            <v>RMB</v>
          </cell>
          <cell r="H719" t="str">
            <v>1</v>
          </cell>
          <cell r="I719">
            <v>793</v>
          </cell>
        </row>
        <row r="720">
          <cell r="A720">
            <v>1342801</v>
          </cell>
          <cell r="B720" t="str">
            <v>苏梅岛凯里卡延豪华泳池别墅酒店</v>
          </cell>
          <cell r="C720" t="str">
            <v>2291848</v>
          </cell>
          <cell r="D720" t="str">
            <v>19489</v>
          </cell>
          <cell r="E720" t="str">
            <v/>
          </cell>
          <cell r="F720" t="str">
            <v>1476.49</v>
          </cell>
          <cell r="G720" t="str">
            <v>RMB</v>
          </cell>
          <cell r="H720" t="str">
            <v>1</v>
          </cell>
          <cell r="I720">
            <v>1702</v>
          </cell>
        </row>
        <row r="721">
          <cell r="A721">
            <v>1330419</v>
          </cell>
          <cell r="B721" t="str">
            <v>苏梅岛凯里卡延豪华泳池别墅酒店</v>
          </cell>
          <cell r="C721" t="str">
            <v>2238616</v>
          </cell>
          <cell r="D721" t="str">
            <v>19383</v>
          </cell>
          <cell r="E721" t="str">
            <v/>
          </cell>
          <cell r="F721" t="str">
            <v>3468.64</v>
          </cell>
          <cell r="G721" t="str">
            <v>RMB</v>
          </cell>
          <cell r="H721" t="str">
            <v>1</v>
          </cell>
          <cell r="I721">
            <v>4087</v>
          </cell>
        </row>
        <row r="722">
          <cell r="A722">
            <v>1325862</v>
          </cell>
          <cell r="B722" t="str">
            <v>普吉岛周六公寓</v>
          </cell>
          <cell r="C722" t="str">
            <v>2217623</v>
          </cell>
          <cell r="D722" t="str">
            <v>40538</v>
          </cell>
          <cell r="E722" t="str">
            <v/>
          </cell>
          <cell r="F722" t="str">
            <v>1984.19</v>
          </cell>
          <cell r="G722" t="str">
            <v>RMB</v>
          </cell>
          <cell r="H722" t="str">
            <v>1</v>
          </cell>
          <cell r="I722">
            <v>2388</v>
          </cell>
        </row>
        <row r="723">
          <cell r="A723">
            <v>1327911</v>
          </cell>
          <cell r="B723" t="str">
            <v>普吉岛麦考棕榈滩度假村</v>
          </cell>
          <cell r="C723" t="str">
            <v>2227647</v>
          </cell>
          <cell r="D723" t="str">
            <v>22863</v>
          </cell>
          <cell r="E723" t="str">
            <v/>
          </cell>
          <cell r="F723" t="str">
            <v>632.88</v>
          </cell>
          <cell r="G723" t="str">
            <v>RMB</v>
          </cell>
          <cell r="H723" t="str">
            <v>1</v>
          </cell>
          <cell r="I723">
            <v>748</v>
          </cell>
        </row>
        <row r="724">
          <cell r="A724">
            <v>1319548</v>
          </cell>
          <cell r="B724" t="str">
            <v>普吉岛麦考棕榈滩度假村</v>
          </cell>
          <cell r="C724" t="str">
            <v>2190718</v>
          </cell>
          <cell r="D724" t="str">
            <v>NATTA</v>
          </cell>
          <cell r="E724" t="str">
            <v/>
          </cell>
          <cell r="F724" t="str">
            <v>2529.57</v>
          </cell>
          <cell r="G724" t="str">
            <v>RMB</v>
          </cell>
          <cell r="H724" t="str">
            <v>1</v>
          </cell>
          <cell r="I724">
            <v>3092</v>
          </cell>
        </row>
        <row r="725">
          <cell r="A725">
            <v>1332882</v>
          </cell>
          <cell r="B725" t="str">
            <v>普吉岛玛瑙时尚奈汉双别墅海滩假日酒店</v>
          </cell>
          <cell r="C725" t="str">
            <v>2247368</v>
          </cell>
          <cell r="D725" t="str">
            <v>40958</v>
          </cell>
          <cell r="E725" t="str">
            <v/>
          </cell>
          <cell r="F725" t="str">
            <v>5344.95</v>
          </cell>
          <cell r="G725" t="str">
            <v>RMB</v>
          </cell>
          <cell r="H725" t="str">
            <v>1</v>
          </cell>
          <cell r="I725">
            <v>6303.01</v>
          </cell>
        </row>
        <row r="726">
          <cell r="A726">
            <v>1330661</v>
          </cell>
          <cell r="B726" t="str">
            <v>普吉岛玛瑙时尚奈汉双别墅海滩假日酒店</v>
          </cell>
          <cell r="C726" t="str">
            <v>2239454</v>
          </cell>
          <cell r="D726" t="str">
            <v>40857</v>
          </cell>
          <cell r="E726" t="str">
            <v/>
          </cell>
          <cell r="F726" t="str">
            <v>1123.68</v>
          </cell>
          <cell r="G726" t="str">
            <v>RMB</v>
          </cell>
          <cell r="H726" t="str">
            <v>1</v>
          </cell>
          <cell r="I726">
            <v>1324</v>
          </cell>
        </row>
        <row r="727">
          <cell r="A727">
            <v>1345527</v>
          </cell>
          <cell r="B727" t="str">
            <v>普吉岛玛瑙时尚奈汉双别墅海滩假日酒店</v>
          </cell>
          <cell r="C727" t="str">
            <v>2303810</v>
          </cell>
          <cell r="D727" t="str">
            <v/>
          </cell>
          <cell r="E727" t="str">
            <v/>
          </cell>
          <cell r="F727" t="str">
            <v>582.03</v>
          </cell>
          <cell r="G727" t="str">
            <v>RMB</v>
          </cell>
          <cell r="H727" t="str">
            <v>1</v>
          </cell>
          <cell r="I727">
            <v>669</v>
          </cell>
        </row>
        <row r="728">
          <cell r="A728">
            <v>1339143</v>
          </cell>
          <cell r="B728" t="str">
            <v>普吉岛玛瑙时尚奈汉双别墅海滩假日酒店</v>
          </cell>
          <cell r="C728" t="str">
            <v>2276782</v>
          </cell>
          <cell r="D728" t="str">
            <v>41308</v>
          </cell>
          <cell r="E728" t="str">
            <v/>
          </cell>
          <cell r="F728" t="str">
            <v>1392.55</v>
          </cell>
          <cell r="G728" t="str">
            <v>RMB</v>
          </cell>
          <cell r="H728" t="str">
            <v>1</v>
          </cell>
          <cell r="I728">
            <v>1611</v>
          </cell>
        </row>
        <row r="729">
          <cell r="A729">
            <v>1329957</v>
          </cell>
          <cell r="B729" t="str">
            <v>普吉岛玛瑙时尚奈汉双别墅海滩假日酒店</v>
          </cell>
          <cell r="C729" t="str">
            <v>2236816</v>
          </cell>
          <cell r="D729" t="str">
            <v>40815</v>
          </cell>
          <cell r="E729" t="str">
            <v/>
          </cell>
          <cell r="F729" t="str">
            <v>562.91</v>
          </cell>
          <cell r="G729" t="str">
            <v>RMB</v>
          </cell>
          <cell r="H729" t="str">
            <v>1</v>
          </cell>
          <cell r="I729">
            <v>661</v>
          </cell>
        </row>
        <row r="730">
          <cell r="A730">
            <v>1331200</v>
          </cell>
          <cell r="B730" t="str">
            <v>普吉岛玛瑙时尚奈汉双别墅海滩假日酒店</v>
          </cell>
          <cell r="C730" t="str">
            <v>2241169</v>
          </cell>
          <cell r="D730" t="str">
            <v>40888</v>
          </cell>
          <cell r="E730" t="str">
            <v/>
          </cell>
          <cell r="F730" t="str">
            <v>559.28</v>
          </cell>
          <cell r="G730" t="str">
            <v>RMB</v>
          </cell>
          <cell r="H730" t="str">
            <v>1</v>
          </cell>
          <cell r="I730">
            <v>660</v>
          </cell>
        </row>
        <row r="731">
          <cell r="A731">
            <v>1327990</v>
          </cell>
          <cell r="B731" t="str">
            <v>普吉岛玛瑙时尚奈汉双别墅海滩假日酒店</v>
          </cell>
          <cell r="C731" t="str">
            <v>2227901</v>
          </cell>
          <cell r="D731" t="str">
            <v>40691</v>
          </cell>
          <cell r="E731" t="str">
            <v/>
          </cell>
          <cell r="F731" t="str">
            <v>3213.49</v>
          </cell>
          <cell r="G731" t="str">
            <v>RMB</v>
          </cell>
          <cell r="H731" t="str">
            <v>1</v>
          </cell>
          <cell r="I731">
            <v>3798</v>
          </cell>
        </row>
        <row r="732">
          <cell r="A732">
            <v>1334936</v>
          </cell>
          <cell r="B732" t="str">
            <v>普吉岛玛瑙时尚奈汉双别墅海滩假日酒店</v>
          </cell>
          <cell r="C732" t="str">
            <v>2256215</v>
          </cell>
          <cell r="D732" t="str">
            <v>41070</v>
          </cell>
          <cell r="E732" t="str">
            <v/>
          </cell>
          <cell r="F732" t="str">
            <v>1888.93</v>
          </cell>
          <cell r="G732" t="str">
            <v>RMB</v>
          </cell>
          <cell r="H732" t="str">
            <v>1</v>
          </cell>
          <cell r="I732">
            <v>2216.01</v>
          </cell>
        </row>
        <row r="733">
          <cell r="A733">
            <v>1325659</v>
          </cell>
          <cell r="B733" t="str">
            <v>普吉岛东方风格奈函海滩双别墅假日酒店</v>
          </cell>
          <cell r="C733" t="str">
            <v>2216558</v>
          </cell>
          <cell r="D733" t="str">
            <v>40542</v>
          </cell>
          <cell r="E733" t="str">
            <v/>
          </cell>
          <cell r="F733" t="str">
            <v>1940.98</v>
          </cell>
          <cell r="G733" t="str">
            <v>RMB</v>
          </cell>
          <cell r="H733" t="str">
            <v>1</v>
          </cell>
          <cell r="I733">
            <v>2336</v>
          </cell>
        </row>
        <row r="734">
          <cell r="A734">
            <v>1330291</v>
          </cell>
          <cell r="B734" t="str">
            <v>普吉岛东方风格奈函海滩双别墅假日酒店</v>
          </cell>
          <cell r="C734" t="str">
            <v>2238138</v>
          </cell>
          <cell r="D734" t="str">
            <v>40863</v>
          </cell>
          <cell r="E734" t="str">
            <v/>
          </cell>
          <cell r="F734" t="str">
            <v>2677.43</v>
          </cell>
          <cell r="G734" t="str">
            <v>RMB</v>
          </cell>
          <cell r="H734" t="str">
            <v>1</v>
          </cell>
          <cell r="I734">
            <v>3144</v>
          </cell>
        </row>
        <row r="735">
          <cell r="A735">
            <v>1326476</v>
          </cell>
          <cell r="B735" t="str">
            <v>普吉岛东方风格奈函海滩双别墅假日酒店</v>
          </cell>
          <cell r="C735" t="str">
            <v>2220683</v>
          </cell>
          <cell r="D735" t="str">
            <v>40621</v>
          </cell>
          <cell r="E735" t="str">
            <v/>
          </cell>
          <cell r="F735" t="str">
            <v>1766.44</v>
          </cell>
          <cell r="G735" t="str">
            <v>RMB</v>
          </cell>
          <cell r="H735" t="str">
            <v>1</v>
          </cell>
          <cell r="I735">
            <v>2116</v>
          </cell>
        </row>
        <row r="736">
          <cell r="A736">
            <v>1331305</v>
          </cell>
          <cell r="B736" t="str">
            <v>普吉岛玛雅酒店</v>
          </cell>
          <cell r="C736" t="str">
            <v>2241444</v>
          </cell>
          <cell r="D736" t="str">
            <v>RR18008401</v>
          </cell>
          <cell r="E736" t="str">
            <v/>
          </cell>
          <cell r="F736" t="str">
            <v>628.77</v>
          </cell>
          <cell r="G736" t="str">
            <v>RMB</v>
          </cell>
          <cell r="H736" t="str">
            <v>1</v>
          </cell>
          <cell r="I736">
            <v>742</v>
          </cell>
        </row>
        <row r="737">
          <cell r="A737">
            <v>1330443</v>
          </cell>
          <cell r="B737" t="str">
            <v>普吉岛玛雅酒店</v>
          </cell>
          <cell r="C737" t="str">
            <v>2238667</v>
          </cell>
          <cell r="D737" t="str">
            <v>RR18008323</v>
          </cell>
          <cell r="E737" t="str">
            <v/>
          </cell>
          <cell r="F737" t="str">
            <v>315.72</v>
          </cell>
          <cell r="G737" t="str">
            <v>RMB</v>
          </cell>
          <cell r="H737" t="str">
            <v>1</v>
          </cell>
          <cell r="I737">
            <v>372</v>
          </cell>
        </row>
        <row r="738">
          <cell r="A738">
            <v>1333174</v>
          </cell>
          <cell r="B738" t="str">
            <v>普吉岛玛雅酒店</v>
          </cell>
          <cell r="C738" t="str">
            <v>2248497</v>
          </cell>
          <cell r="D738" t="str">
            <v>RR18008542</v>
          </cell>
          <cell r="E738" t="str">
            <v/>
          </cell>
          <cell r="F738" t="str">
            <v>629.22</v>
          </cell>
          <cell r="G738" t="str">
            <v>RMB</v>
          </cell>
          <cell r="H738" t="str">
            <v>1</v>
          </cell>
          <cell r="I738">
            <v>742</v>
          </cell>
        </row>
        <row r="739">
          <cell r="A739">
            <v>1324826</v>
          </cell>
          <cell r="B739" t="str">
            <v>拜县普派艺术酒店</v>
          </cell>
          <cell r="C739" t="str">
            <v>2213115</v>
          </cell>
          <cell r="D739" t="str">
            <v>34639</v>
          </cell>
          <cell r="E739" t="str">
            <v/>
          </cell>
          <cell r="F739" t="str">
            <v>329.27</v>
          </cell>
          <cell r="G739" t="str">
            <v>RMB</v>
          </cell>
          <cell r="H739" t="str">
            <v>1</v>
          </cell>
          <cell r="I739">
            <v>397</v>
          </cell>
        </row>
        <row r="740">
          <cell r="A740">
            <v>1339173</v>
          </cell>
          <cell r="B740" t="str">
            <v>拜县普派艺术酒店</v>
          </cell>
          <cell r="C740" t="str">
            <v>2276915</v>
          </cell>
          <cell r="D740" t="str">
            <v>35030</v>
          </cell>
          <cell r="E740" t="str">
            <v/>
          </cell>
          <cell r="F740" t="str">
            <v>340.57</v>
          </cell>
          <cell r="G740" t="str">
            <v>RMB</v>
          </cell>
          <cell r="H740" t="str">
            <v>1</v>
          </cell>
          <cell r="I740">
            <v>394</v>
          </cell>
        </row>
        <row r="741">
          <cell r="A741">
            <v>1336624</v>
          </cell>
          <cell r="B741" t="str">
            <v>拜县普派艺术酒店</v>
          </cell>
          <cell r="C741" t="str">
            <v>2264751</v>
          </cell>
          <cell r="D741" t="str">
            <v>34971</v>
          </cell>
          <cell r="E741" t="str">
            <v/>
          </cell>
          <cell r="F741" t="str">
            <v>336.59</v>
          </cell>
          <cell r="G741" t="str">
            <v>RMB</v>
          </cell>
          <cell r="H741" t="str">
            <v>1</v>
          </cell>
          <cell r="I741">
            <v>394</v>
          </cell>
        </row>
        <row r="742">
          <cell r="A742">
            <v>1325684</v>
          </cell>
          <cell r="B742" t="str">
            <v>拜县普派艺术酒店</v>
          </cell>
          <cell r="C742" t="str">
            <v>2216692</v>
          </cell>
          <cell r="D742" t="str">
            <v>35068</v>
          </cell>
          <cell r="E742" t="str">
            <v/>
          </cell>
          <cell r="F742" t="str">
            <v>375.57</v>
          </cell>
          <cell r="G742" t="str">
            <v>RMB</v>
          </cell>
          <cell r="H742" t="str">
            <v>1</v>
          </cell>
          <cell r="I742">
            <v>452</v>
          </cell>
        </row>
        <row r="743">
          <cell r="A743">
            <v>1327600</v>
          </cell>
          <cell r="B743" t="str">
            <v>拜县普派艺术酒店</v>
          </cell>
          <cell r="C743" t="str">
            <v>2226095</v>
          </cell>
          <cell r="D743" t="str">
            <v>4072562</v>
          </cell>
          <cell r="E743" t="str">
            <v/>
          </cell>
          <cell r="F743" t="str">
            <v>333.26</v>
          </cell>
          <cell r="G743" t="str">
            <v>RMB</v>
          </cell>
          <cell r="H743" t="str">
            <v>1</v>
          </cell>
          <cell r="I743">
            <v>395</v>
          </cell>
        </row>
        <row r="744">
          <cell r="A744">
            <v>1322791</v>
          </cell>
          <cell r="B744" t="str">
            <v>拜县普派艺术酒店</v>
          </cell>
          <cell r="C744" t="str">
            <v>2202753</v>
          </cell>
          <cell r="D744" t="str">
            <v>34583</v>
          </cell>
          <cell r="E744" t="str">
            <v/>
          </cell>
          <cell r="F744" t="str">
            <v>754.32</v>
          </cell>
          <cell r="G744" t="str">
            <v>RMB</v>
          </cell>
          <cell r="H744" t="str">
            <v>1</v>
          </cell>
          <cell r="I744">
            <v>918</v>
          </cell>
        </row>
        <row r="745">
          <cell r="A745">
            <v>1320565</v>
          </cell>
          <cell r="B745" t="str">
            <v>拜县普派艺术酒店</v>
          </cell>
          <cell r="C745" t="str">
            <v>2194636</v>
          </cell>
          <cell r="D745" t="str">
            <v>34516</v>
          </cell>
          <cell r="E745" t="str">
            <v/>
          </cell>
          <cell r="F745" t="str">
            <v>665.53</v>
          </cell>
          <cell r="G745" t="str">
            <v>RMB</v>
          </cell>
          <cell r="H745" t="str">
            <v>1</v>
          </cell>
          <cell r="I745">
            <v>814</v>
          </cell>
        </row>
        <row r="746">
          <cell r="A746">
            <v>1339594</v>
          </cell>
          <cell r="B746" t="str">
            <v>拜县普派艺术酒店</v>
          </cell>
          <cell r="C746" t="str">
            <v>2278459</v>
          </cell>
          <cell r="D746" t="str">
            <v>35068</v>
          </cell>
          <cell r="E746" t="str">
            <v/>
          </cell>
          <cell r="F746" t="str">
            <v>383.57</v>
          </cell>
          <cell r="G746" t="str">
            <v>RMB</v>
          </cell>
          <cell r="H746" t="str">
            <v>1</v>
          </cell>
          <cell r="I746">
            <v>444</v>
          </cell>
        </row>
        <row r="747">
          <cell r="A747">
            <v>1321151</v>
          </cell>
          <cell r="B747" t="str">
            <v>拜县普派艺术酒店</v>
          </cell>
          <cell r="C747" t="str">
            <v>2197094</v>
          </cell>
          <cell r="D747" t="str">
            <v>34529</v>
          </cell>
          <cell r="E747" t="str">
            <v/>
          </cell>
          <cell r="F747" t="str">
            <v>663.4</v>
          </cell>
          <cell r="G747" t="str">
            <v>RMB</v>
          </cell>
          <cell r="H747" t="str">
            <v>1</v>
          </cell>
          <cell r="I747">
            <v>812</v>
          </cell>
        </row>
        <row r="748">
          <cell r="A748">
            <v>1296117</v>
          </cell>
          <cell r="B748" t="str">
            <v>拜县普派艺术酒店</v>
          </cell>
          <cell r="C748" t="str">
            <v>2089833</v>
          </cell>
          <cell r="D748" t="str">
            <v>94019</v>
          </cell>
          <cell r="E748" t="str">
            <v/>
          </cell>
          <cell r="F748" t="str">
            <v>759.92</v>
          </cell>
          <cell r="G748" t="str">
            <v>RMB</v>
          </cell>
          <cell r="H748" t="str">
            <v>1</v>
          </cell>
          <cell r="I748">
            <v>948</v>
          </cell>
        </row>
        <row r="749">
          <cell r="A749">
            <v>1337998</v>
          </cell>
          <cell r="B749" t="str">
            <v>拜县普派艺术酒店</v>
          </cell>
          <cell r="C749" t="str">
            <v>2271283</v>
          </cell>
          <cell r="D749" t="str">
            <v/>
          </cell>
          <cell r="E749" t="str">
            <v/>
          </cell>
          <cell r="F749" t="str">
            <v>345.17</v>
          </cell>
          <cell r="G749" t="str">
            <v>RMB</v>
          </cell>
          <cell r="H749" t="str">
            <v>1</v>
          </cell>
          <cell r="I749">
            <v>403</v>
          </cell>
        </row>
        <row r="750">
          <cell r="A750">
            <v>1330289</v>
          </cell>
          <cell r="B750" t="str">
            <v>普吉岛红树林攀瓦度假酒店</v>
          </cell>
          <cell r="C750" t="str">
            <v>2238121</v>
          </cell>
          <cell r="D750" t="str">
            <v>15502</v>
          </cell>
          <cell r="E750" t="str">
            <v/>
          </cell>
          <cell r="F750" t="str">
            <v>592.71</v>
          </cell>
          <cell r="G750" t="str">
            <v>RMB</v>
          </cell>
          <cell r="H750" t="str">
            <v>1</v>
          </cell>
          <cell r="I750">
            <v>696</v>
          </cell>
        </row>
        <row r="751">
          <cell r="A751">
            <v>1345329</v>
          </cell>
          <cell r="B751" t="str">
            <v>芭堤雅阿玛瑞新星套房酒店</v>
          </cell>
          <cell r="C751" t="str">
            <v>2302961</v>
          </cell>
          <cell r="D751" t="str">
            <v/>
          </cell>
          <cell r="E751" t="str">
            <v/>
          </cell>
          <cell r="F751" t="str">
            <v>680.34</v>
          </cell>
          <cell r="G751" t="str">
            <v>RMB</v>
          </cell>
          <cell r="H751" t="str">
            <v>1</v>
          </cell>
          <cell r="I751">
            <v>782</v>
          </cell>
        </row>
        <row r="752">
          <cell r="A752">
            <v>1316827</v>
          </cell>
          <cell r="B752" t="str">
            <v>芭堤雅阿玛瑞新星套房酒店</v>
          </cell>
          <cell r="C752" t="str">
            <v>2181807</v>
          </cell>
          <cell r="D752" t="str">
            <v>189496</v>
          </cell>
          <cell r="E752" t="str">
            <v/>
          </cell>
          <cell r="F752" t="str">
            <v>1331.53</v>
          </cell>
          <cell r="G752" t="str">
            <v>RMB</v>
          </cell>
          <cell r="H752" t="str">
            <v>1</v>
          </cell>
          <cell r="I752">
            <v>1626</v>
          </cell>
        </row>
        <row r="753">
          <cell r="A753">
            <v>1345334</v>
          </cell>
          <cell r="B753" t="str">
            <v>芭堤雅阿玛瑞新星套房酒店</v>
          </cell>
          <cell r="C753" t="str">
            <v>2302966</v>
          </cell>
          <cell r="D753" t="str">
            <v/>
          </cell>
          <cell r="E753" t="str">
            <v/>
          </cell>
          <cell r="F753" t="str">
            <v>680.34</v>
          </cell>
          <cell r="G753" t="str">
            <v>RMB</v>
          </cell>
          <cell r="H753" t="str">
            <v>1</v>
          </cell>
          <cell r="I753">
            <v>782</v>
          </cell>
        </row>
        <row r="754">
          <cell r="A754">
            <v>1332487</v>
          </cell>
          <cell r="B754" t="str">
            <v>芭堤雅贝拉快捷酒店</v>
          </cell>
          <cell r="C754" t="str">
            <v>2246108</v>
          </cell>
          <cell r="D754" t="str">
            <v>2246108</v>
          </cell>
          <cell r="E754" t="str">
            <v/>
          </cell>
          <cell r="F754" t="str">
            <v>312.91</v>
          </cell>
          <cell r="G754" t="str">
            <v>RMB</v>
          </cell>
          <cell r="H754" t="str">
            <v>1</v>
          </cell>
          <cell r="I754">
            <v>369</v>
          </cell>
        </row>
        <row r="755">
          <cell r="A755">
            <v>1330757</v>
          </cell>
          <cell r="B755" t="str">
            <v>芭堤雅贝拉快捷酒店</v>
          </cell>
          <cell r="C755" t="str">
            <v>2239791</v>
          </cell>
          <cell r="D755" t="str">
            <v>378305</v>
          </cell>
          <cell r="E755" t="str">
            <v/>
          </cell>
          <cell r="F755" t="str">
            <v>173.13</v>
          </cell>
          <cell r="G755" t="str">
            <v>RMB</v>
          </cell>
          <cell r="H755" t="str">
            <v>1</v>
          </cell>
          <cell r="I755">
            <v>204</v>
          </cell>
        </row>
        <row r="756">
          <cell r="A756">
            <v>1327068</v>
          </cell>
          <cell r="B756" t="str">
            <v>皮皮岛湾景度假酒店</v>
          </cell>
          <cell r="C756" t="str">
            <v>2223718</v>
          </cell>
          <cell r="D756" t="str">
            <v/>
          </cell>
          <cell r="E756" t="str">
            <v/>
          </cell>
          <cell r="F756" t="str">
            <v>1236.48</v>
          </cell>
          <cell r="G756" t="str">
            <v>RMB</v>
          </cell>
          <cell r="H756" t="str">
            <v>1</v>
          </cell>
          <cell r="I756">
            <v>1472</v>
          </cell>
        </row>
        <row r="757">
          <cell r="A757">
            <v>1328973</v>
          </cell>
          <cell r="B757" t="str">
            <v>芭堤雅花园海景大酒店</v>
          </cell>
          <cell r="C757" t="str">
            <v>2232353</v>
          </cell>
          <cell r="D757" t="str">
            <v>649635</v>
          </cell>
          <cell r="E757" t="str">
            <v/>
          </cell>
          <cell r="F757" t="str">
            <v>390.57</v>
          </cell>
          <cell r="G757" t="str">
            <v>RMB</v>
          </cell>
          <cell r="H757" t="str">
            <v>1</v>
          </cell>
          <cell r="I757">
            <v>462</v>
          </cell>
        </row>
        <row r="758">
          <cell r="A758">
            <v>1341072</v>
          </cell>
          <cell r="B758" t="str">
            <v>芭堤雅花园海景大酒店</v>
          </cell>
          <cell r="C758" t="str">
            <v>2285084</v>
          </cell>
          <cell r="D758" t="str">
            <v>654139</v>
          </cell>
          <cell r="E758" t="str">
            <v/>
          </cell>
          <cell r="F758" t="str">
            <v>477.02</v>
          </cell>
          <cell r="G758" t="str">
            <v>RMB</v>
          </cell>
          <cell r="H758" t="str">
            <v>1</v>
          </cell>
          <cell r="I758">
            <v>550</v>
          </cell>
        </row>
        <row r="759">
          <cell r="A759">
            <v>1338772</v>
          </cell>
          <cell r="B759" t="str">
            <v>芭堤雅花园海景大酒店</v>
          </cell>
          <cell r="C759" t="str">
            <v>2274834</v>
          </cell>
          <cell r="D759" t="str">
            <v>652885</v>
          </cell>
          <cell r="E759" t="str">
            <v/>
          </cell>
          <cell r="F759" t="str">
            <v>1901.68</v>
          </cell>
          <cell r="G759" t="str">
            <v>RMB</v>
          </cell>
          <cell r="H759" t="str">
            <v>1</v>
          </cell>
          <cell r="I759">
            <v>2200</v>
          </cell>
        </row>
        <row r="760">
          <cell r="A760">
            <v>1332493</v>
          </cell>
          <cell r="B760" t="str">
            <v>芭堤雅洛马Spa度假酒店</v>
          </cell>
          <cell r="C760" t="str">
            <v>2246130</v>
          </cell>
          <cell r="D760" t="str">
            <v/>
          </cell>
          <cell r="E760" t="str">
            <v/>
          </cell>
          <cell r="F760" t="str">
            <v>356.16</v>
          </cell>
          <cell r="G760" t="str">
            <v>RMB</v>
          </cell>
          <cell r="H760" t="str">
            <v>1</v>
          </cell>
          <cell r="I760">
            <v>420</v>
          </cell>
        </row>
        <row r="761">
          <cell r="A761">
            <v>1334779</v>
          </cell>
          <cell r="B761" t="str">
            <v>芭堤雅洛马Spa度假酒店</v>
          </cell>
          <cell r="C761" t="str">
            <v>2255423</v>
          </cell>
          <cell r="D761" t="str">
            <v>120718</v>
          </cell>
          <cell r="E761" t="str">
            <v/>
          </cell>
          <cell r="F761" t="str">
            <v>296.49</v>
          </cell>
          <cell r="G761" t="str">
            <v>RMB</v>
          </cell>
          <cell r="H761" t="str">
            <v>1</v>
          </cell>
          <cell r="I761">
            <v>350</v>
          </cell>
        </row>
        <row r="762">
          <cell r="A762">
            <v>1342266</v>
          </cell>
          <cell r="B762" t="str">
            <v>芭堤雅品尼高大乔木提恩度假村</v>
          </cell>
          <cell r="C762" t="str">
            <v>2289706</v>
          </cell>
          <cell r="D762" t="str">
            <v>112881</v>
          </cell>
          <cell r="E762" t="str">
            <v/>
          </cell>
          <cell r="F762" t="str">
            <v>1074.95</v>
          </cell>
          <cell r="G762" t="str">
            <v>RMB</v>
          </cell>
          <cell r="H762" t="str">
            <v>1</v>
          </cell>
          <cell r="I762">
            <v>1243</v>
          </cell>
        </row>
        <row r="763">
          <cell r="A763">
            <v>1340832</v>
          </cell>
          <cell r="B763" t="str">
            <v>芭堤雅萨瓦斯蒂海景酒店</v>
          </cell>
          <cell r="C763" t="str">
            <v>2283790</v>
          </cell>
          <cell r="D763" t="str">
            <v/>
          </cell>
          <cell r="E763" t="str">
            <v/>
          </cell>
          <cell r="F763" t="str">
            <v>272.55</v>
          </cell>
          <cell r="G763" t="str">
            <v>RMB</v>
          </cell>
          <cell r="H763" t="str">
            <v>1</v>
          </cell>
          <cell r="I763">
            <v>314</v>
          </cell>
        </row>
        <row r="764">
          <cell r="A764">
            <v>1341191</v>
          </cell>
          <cell r="B764" t="str">
            <v>芭堤雅萨瓦斯蒂暹罗酒店</v>
          </cell>
          <cell r="C764" t="str">
            <v>2285689</v>
          </cell>
          <cell r="D764" t="str">
            <v>RBN20180725</v>
          </cell>
          <cell r="E764" t="str">
            <v/>
          </cell>
          <cell r="F764" t="str">
            <v>117.95</v>
          </cell>
          <cell r="G764" t="str">
            <v>RMB</v>
          </cell>
          <cell r="H764" t="str">
            <v>1</v>
          </cell>
          <cell r="I764">
            <v>136</v>
          </cell>
        </row>
        <row r="765">
          <cell r="A765">
            <v>1340828</v>
          </cell>
          <cell r="B765" t="str">
            <v>芭堤雅萨瓦斯蒂暹罗酒店</v>
          </cell>
          <cell r="C765" t="str">
            <v>2283755</v>
          </cell>
          <cell r="D765" t="str">
            <v>2283755</v>
          </cell>
          <cell r="E765" t="str">
            <v/>
          </cell>
          <cell r="F765" t="str">
            <v>118.05</v>
          </cell>
          <cell r="G765" t="str">
            <v>RMB</v>
          </cell>
          <cell r="H765" t="str">
            <v>1</v>
          </cell>
          <cell r="I765">
            <v>136</v>
          </cell>
        </row>
        <row r="766">
          <cell r="A766">
            <v>1342937</v>
          </cell>
          <cell r="B766" t="str">
            <v>芭堤雅萨瓦斯德萨拜酒店</v>
          </cell>
          <cell r="C766" t="str">
            <v>2292394</v>
          </cell>
          <cell r="D766" t="str">
            <v>041/2292394</v>
          </cell>
          <cell r="E766" t="str">
            <v/>
          </cell>
          <cell r="F766" t="str">
            <v>1113.87</v>
          </cell>
          <cell r="G766" t="str">
            <v>RMB</v>
          </cell>
          <cell r="H766" t="str">
            <v>1</v>
          </cell>
          <cell r="I766">
            <v>1284</v>
          </cell>
        </row>
        <row r="767">
          <cell r="A767">
            <v>1331911</v>
          </cell>
          <cell r="B767" t="str">
            <v>龟岛泰安度假酒店</v>
          </cell>
          <cell r="C767" t="str">
            <v>2243972</v>
          </cell>
          <cell r="D767" t="str">
            <v>FIT457</v>
          </cell>
          <cell r="E767" t="str">
            <v/>
          </cell>
          <cell r="F767" t="str">
            <v>834.89</v>
          </cell>
          <cell r="G767" t="str">
            <v>RMB</v>
          </cell>
          <cell r="H767" t="str">
            <v>1</v>
          </cell>
          <cell r="I767">
            <v>985</v>
          </cell>
        </row>
        <row r="768">
          <cell r="A768">
            <v>1331912</v>
          </cell>
          <cell r="B768" t="str">
            <v>龟岛泰安度假酒店</v>
          </cell>
          <cell r="C768" t="str">
            <v>2243975</v>
          </cell>
          <cell r="D768" t="str">
            <v>FIT458</v>
          </cell>
          <cell r="E768" t="str">
            <v/>
          </cell>
          <cell r="F768" t="str">
            <v>834.89</v>
          </cell>
          <cell r="G768" t="str">
            <v>RMB</v>
          </cell>
          <cell r="H768" t="str">
            <v>1</v>
          </cell>
          <cell r="I768">
            <v>985</v>
          </cell>
        </row>
        <row r="769">
          <cell r="A769">
            <v>1316545</v>
          </cell>
          <cell r="B769" t="str">
            <v>芭堤雅维斯塔阳光酒店</v>
          </cell>
          <cell r="C769" t="str">
            <v>2180928</v>
          </cell>
          <cell r="D769" t="str">
            <v>30689</v>
          </cell>
          <cell r="E769" t="str">
            <v/>
          </cell>
          <cell r="F769" t="str">
            <v>869.67</v>
          </cell>
          <cell r="G769" t="str">
            <v>RMB</v>
          </cell>
          <cell r="H769" t="str">
            <v>1</v>
          </cell>
          <cell r="I769">
            <v>1062</v>
          </cell>
        </row>
        <row r="770">
          <cell r="A770">
            <v>1332497</v>
          </cell>
          <cell r="B770" t="str">
            <v>芭堤雅LK文艺复兴酒店</v>
          </cell>
          <cell r="C770" t="str">
            <v>2246151</v>
          </cell>
          <cell r="D770" t="str">
            <v/>
          </cell>
          <cell r="E770" t="str">
            <v/>
          </cell>
          <cell r="F770" t="str">
            <v>1874.94</v>
          </cell>
          <cell r="G770" t="str">
            <v>RMB</v>
          </cell>
          <cell r="H770" t="str">
            <v>1</v>
          </cell>
          <cell r="I770">
            <v>2211.02</v>
          </cell>
        </row>
        <row r="771">
          <cell r="A771">
            <v>1341363</v>
          </cell>
          <cell r="B771" t="str">
            <v>芭堤雅贝拉大酒店</v>
          </cell>
          <cell r="C771" t="str">
            <v>2286450</v>
          </cell>
          <cell r="D771" t="str">
            <v>382384</v>
          </cell>
          <cell r="E771" t="str">
            <v/>
          </cell>
          <cell r="F771" t="str">
            <v>287.94</v>
          </cell>
          <cell r="G771" t="str">
            <v>RMB</v>
          </cell>
          <cell r="H771" t="str">
            <v>1</v>
          </cell>
          <cell r="I771">
            <v>332</v>
          </cell>
        </row>
        <row r="772">
          <cell r="A772">
            <v>1340977</v>
          </cell>
          <cell r="B772" t="str">
            <v>芭堤雅贝拉大酒店</v>
          </cell>
          <cell r="C772" t="str">
            <v>2284526</v>
          </cell>
          <cell r="D772" t="str">
            <v>382272</v>
          </cell>
          <cell r="E772" t="str">
            <v/>
          </cell>
          <cell r="F772" t="str">
            <v>1303.74</v>
          </cell>
          <cell r="G772" t="str">
            <v>RMB</v>
          </cell>
          <cell r="H772" t="str">
            <v>1</v>
          </cell>
          <cell r="I772">
            <v>1502</v>
          </cell>
        </row>
        <row r="773">
          <cell r="A773">
            <v>1342624</v>
          </cell>
          <cell r="B773" t="str">
            <v>芭堤雅贝拉大酒店</v>
          </cell>
          <cell r="C773" t="str">
            <v>2291132</v>
          </cell>
          <cell r="D773" t="str">
            <v>382774</v>
          </cell>
          <cell r="E773" t="str">
            <v/>
          </cell>
          <cell r="F773" t="str">
            <v>886.59</v>
          </cell>
          <cell r="G773" t="str">
            <v>RMB</v>
          </cell>
          <cell r="H773" t="str">
            <v>1</v>
          </cell>
          <cell r="I773">
            <v>1022</v>
          </cell>
        </row>
        <row r="774">
          <cell r="A774">
            <v>1341049</v>
          </cell>
          <cell r="B774" t="str">
            <v>芭堤雅贝拉大酒店</v>
          </cell>
          <cell r="C774" t="str">
            <v>2284914</v>
          </cell>
          <cell r="D774" t="str">
            <v>382313</v>
          </cell>
          <cell r="E774" t="str">
            <v/>
          </cell>
          <cell r="F774" t="str">
            <v>283.84</v>
          </cell>
          <cell r="G774" t="str">
            <v>RMB</v>
          </cell>
          <cell r="H774" t="str">
            <v>1</v>
          </cell>
          <cell r="I774">
            <v>327</v>
          </cell>
        </row>
        <row r="775">
          <cell r="A775">
            <v>1340929</v>
          </cell>
          <cell r="B775" t="str">
            <v>芭堤雅贝拉大酒店</v>
          </cell>
          <cell r="C775" t="str">
            <v>2284236</v>
          </cell>
          <cell r="D775" t="str">
            <v>382316</v>
          </cell>
          <cell r="E775" t="str">
            <v/>
          </cell>
          <cell r="F775" t="str">
            <v>966.95</v>
          </cell>
          <cell r="G775" t="str">
            <v>RMB</v>
          </cell>
          <cell r="H775" t="str">
            <v>1</v>
          </cell>
          <cell r="I775">
            <v>1114</v>
          </cell>
        </row>
        <row r="776">
          <cell r="A776">
            <v>1341110</v>
          </cell>
          <cell r="B776" t="str">
            <v>芭堤雅柑橘公园酒店</v>
          </cell>
          <cell r="C776" t="str">
            <v>2285268</v>
          </cell>
          <cell r="D776" t="str">
            <v>160800</v>
          </cell>
          <cell r="E776" t="str">
            <v/>
          </cell>
          <cell r="F776" t="str">
            <v>738.94</v>
          </cell>
          <cell r="G776" t="str">
            <v>RMB</v>
          </cell>
          <cell r="H776" t="str">
            <v>1</v>
          </cell>
          <cell r="I776">
            <v>852</v>
          </cell>
        </row>
        <row r="777">
          <cell r="A777">
            <v>1335270</v>
          </cell>
          <cell r="B777" t="str">
            <v>芭堤雅贝特酒店</v>
          </cell>
          <cell r="C777" t="str">
            <v>2258175</v>
          </cell>
          <cell r="D777" t="str">
            <v>321-3470385</v>
          </cell>
          <cell r="E777" t="str">
            <v/>
          </cell>
          <cell r="F777" t="str">
            <v>436.48</v>
          </cell>
          <cell r="G777" t="str">
            <v>RMB</v>
          </cell>
          <cell r="H777" t="str">
            <v>1</v>
          </cell>
          <cell r="I777">
            <v>436.48</v>
          </cell>
        </row>
        <row r="778">
          <cell r="A778">
            <v>1332712</v>
          </cell>
          <cell r="B778" t="str">
            <v>普吉岛芭东彩灯度假村</v>
          </cell>
          <cell r="C778" t="str">
            <v>2246840</v>
          </cell>
          <cell r="D778" t="str">
            <v>59156</v>
          </cell>
          <cell r="E778" t="str">
            <v/>
          </cell>
          <cell r="F778" t="str">
            <v>999.79</v>
          </cell>
          <cell r="G778" t="str">
            <v>RMB</v>
          </cell>
          <cell r="H778" t="str">
            <v>1</v>
          </cell>
          <cell r="I778">
            <v>1179</v>
          </cell>
        </row>
        <row r="779">
          <cell r="A779">
            <v>1332713</v>
          </cell>
          <cell r="B779" t="str">
            <v>普吉岛芭东彩灯度假村</v>
          </cell>
          <cell r="C779" t="str">
            <v>2246842</v>
          </cell>
          <cell r="D779" t="str">
            <v>59157</v>
          </cell>
          <cell r="E779" t="str">
            <v/>
          </cell>
          <cell r="F779" t="str">
            <v>999.79</v>
          </cell>
          <cell r="G779" t="str">
            <v>RMB</v>
          </cell>
          <cell r="H779" t="str">
            <v>1</v>
          </cell>
          <cell r="I779">
            <v>1179</v>
          </cell>
        </row>
        <row r="780">
          <cell r="A780">
            <v>1343848</v>
          </cell>
          <cell r="B780" t="str">
            <v>普吉岛芭东彩灯度假村</v>
          </cell>
          <cell r="C780" t="str">
            <v>2296272</v>
          </cell>
          <cell r="D780" t="str">
            <v>59657</v>
          </cell>
          <cell r="E780" t="str">
            <v/>
          </cell>
          <cell r="F780" t="str">
            <v>2156.86</v>
          </cell>
          <cell r="G780" t="str">
            <v>RMB</v>
          </cell>
          <cell r="H780" t="str">
            <v>1</v>
          </cell>
          <cell r="I780">
            <v>2480</v>
          </cell>
        </row>
        <row r="781">
          <cell r="A781">
            <v>1335155</v>
          </cell>
          <cell r="B781" t="str">
            <v>芭堤雅LK总统酒店</v>
          </cell>
          <cell r="C781" t="str">
            <v>2257249</v>
          </cell>
          <cell r="D781" t="str">
            <v>110629</v>
          </cell>
          <cell r="E781" t="str">
            <v/>
          </cell>
          <cell r="F781" t="str">
            <v>725.39</v>
          </cell>
          <cell r="G781" t="str">
            <v>RMB</v>
          </cell>
          <cell r="H781" t="str">
            <v>1</v>
          </cell>
          <cell r="I781">
            <v>851</v>
          </cell>
        </row>
        <row r="782">
          <cell r="A782">
            <v>1333015</v>
          </cell>
          <cell r="B782" t="str">
            <v>芭堤雅LK总统酒店</v>
          </cell>
          <cell r="C782" t="str">
            <v>2247940</v>
          </cell>
          <cell r="D782" t="str">
            <v>110222</v>
          </cell>
          <cell r="E782" t="str">
            <v/>
          </cell>
          <cell r="F782" t="str">
            <v>2554.18</v>
          </cell>
          <cell r="G782" t="str">
            <v>RMB</v>
          </cell>
          <cell r="H782" t="str">
            <v>1</v>
          </cell>
          <cell r="I782">
            <v>3012</v>
          </cell>
        </row>
        <row r="783">
          <cell r="A783">
            <v>1333246</v>
          </cell>
          <cell r="B783" t="str">
            <v>芭堤雅LK总统酒店</v>
          </cell>
          <cell r="C783" t="str">
            <v>2248705</v>
          </cell>
          <cell r="D783" t="str">
            <v/>
          </cell>
          <cell r="E783" t="str">
            <v/>
          </cell>
          <cell r="F783" t="str">
            <v>1275.39</v>
          </cell>
          <cell r="G783" t="str">
            <v>RMB</v>
          </cell>
          <cell r="H783" t="str">
            <v>1</v>
          </cell>
          <cell r="I783">
            <v>1504</v>
          </cell>
        </row>
        <row r="784">
          <cell r="A784">
            <v>1329848</v>
          </cell>
          <cell r="B784" t="str">
            <v>芭堤雅LK总统酒店</v>
          </cell>
          <cell r="C784" t="str">
            <v>2236316</v>
          </cell>
          <cell r="D784" t="str">
            <v>109565</v>
          </cell>
          <cell r="E784" t="str">
            <v/>
          </cell>
          <cell r="F784" t="str">
            <v>1466.46</v>
          </cell>
          <cell r="G784" t="str">
            <v>RMB</v>
          </cell>
          <cell r="H784" t="str">
            <v>1</v>
          </cell>
          <cell r="I784">
            <v>1722</v>
          </cell>
        </row>
        <row r="785">
          <cell r="A785">
            <v>1328920</v>
          </cell>
          <cell r="B785" t="str">
            <v>芭堤雅LK总统酒店</v>
          </cell>
          <cell r="C785" t="str">
            <v>2232120</v>
          </cell>
          <cell r="D785" t="str">
            <v>109493</v>
          </cell>
          <cell r="E785" t="str">
            <v/>
          </cell>
          <cell r="F785" t="str">
            <v>711.83</v>
          </cell>
          <cell r="G785" t="str">
            <v>RMB</v>
          </cell>
          <cell r="H785" t="str">
            <v>1</v>
          </cell>
          <cell r="I785">
            <v>842</v>
          </cell>
        </row>
        <row r="786">
          <cell r="A786">
            <v>1316250</v>
          </cell>
          <cell r="B786" t="str">
            <v>芭堤雅LK总统酒店</v>
          </cell>
          <cell r="C786" t="str">
            <v>2179847</v>
          </cell>
          <cell r="D786" t="str">
            <v>105964</v>
          </cell>
          <cell r="E786" t="str">
            <v/>
          </cell>
          <cell r="F786" t="str">
            <v>2160.44</v>
          </cell>
          <cell r="G786" t="str">
            <v>RMB</v>
          </cell>
          <cell r="H786" t="str">
            <v>1</v>
          </cell>
          <cell r="I786">
            <v>2635</v>
          </cell>
        </row>
        <row r="787">
          <cell r="A787">
            <v>1335575</v>
          </cell>
          <cell r="B787" t="str">
            <v>芭堤雅阳光流行酒店</v>
          </cell>
          <cell r="C787" t="str">
            <v>2259867</v>
          </cell>
          <cell r="D787" t="str">
            <v/>
          </cell>
          <cell r="E787" t="str">
            <v/>
          </cell>
          <cell r="F787" t="str">
            <v>273.2</v>
          </cell>
          <cell r="G787" t="str">
            <v>RMB</v>
          </cell>
          <cell r="H787" t="str">
            <v>1</v>
          </cell>
          <cell r="I787">
            <v>321</v>
          </cell>
        </row>
        <row r="788">
          <cell r="A788">
            <v>1336426</v>
          </cell>
          <cell r="B788" t="str">
            <v>芭堤雅阳光流行酒店</v>
          </cell>
          <cell r="C788" t="str">
            <v>2263855</v>
          </cell>
          <cell r="D788" t="str">
            <v>14264</v>
          </cell>
          <cell r="E788" t="str">
            <v/>
          </cell>
          <cell r="F788" t="str">
            <v>292.17</v>
          </cell>
          <cell r="G788" t="str">
            <v>RMB</v>
          </cell>
          <cell r="H788" t="str">
            <v>1</v>
          </cell>
          <cell r="I788">
            <v>342</v>
          </cell>
        </row>
        <row r="789">
          <cell r="A789">
            <v>1313450</v>
          </cell>
          <cell r="B789" t="str">
            <v>普吉岛芭曼布丽酒店</v>
          </cell>
          <cell r="C789" t="str">
            <v>2168615</v>
          </cell>
          <cell r="D789" t="str">
            <v>147773</v>
          </cell>
          <cell r="E789" t="str">
            <v/>
          </cell>
          <cell r="F789" t="str">
            <v>158.56</v>
          </cell>
          <cell r="G789" t="str">
            <v>RMB</v>
          </cell>
          <cell r="H789" t="str">
            <v>1</v>
          </cell>
          <cell r="I789">
            <v>194</v>
          </cell>
        </row>
        <row r="790">
          <cell r="A790">
            <v>1303274</v>
          </cell>
          <cell r="B790" t="str">
            <v>芭堤雅葛瑞斯服务式套房酒店</v>
          </cell>
          <cell r="C790" t="str">
            <v>2125003</v>
          </cell>
          <cell r="D790" t="str">
            <v>15556</v>
          </cell>
          <cell r="E790" t="str">
            <v/>
          </cell>
          <cell r="F790" t="str">
            <v>428.63</v>
          </cell>
          <cell r="G790" t="str">
            <v>RMB</v>
          </cell>
          <cell r="H790" t="str">
            <v>1</v>
          </cell>
          <cell r="I790">
            <v>528</v>
          </cell>
        </row>
        <row r="791">
          <cell r="A791">
            <v>1314735</v>
          </cell>
          <cell r="B791" t="str">
            <v>芭堤雅葛瑞斯服务式套房酒店</v>
          </cell>
          <cell r="C791" t="str">
            <v>2173673</v>
          </cell>
          <cell r="D791" t="str">
            <v>17958</v>
          </cell>
          <cell r="E791" t="str">
            <v/>
          </cell>
          <cell r="F791" t="str">
            <v>398.13</v>
          </cell>
          <cell r="G791" t="str">
            <v>RMB</v>
          </cell>
          <cell r="H791" t="str">
            <v>1</v>
          </cell>
          <cell r="I791">
            <v>486</v>
          </cell>
        </row>
        <row r="792">
          <cell r="A792">
            <v>1344137</v>
          </cell>
          <cell r="B792" t="str">
            <v>普吉岛热带小屋酒店</v>
          </cell>
          <cell r="C792" t="str">
            <v>2297488</v>
          </cell>
          <cell r="D792" t="str">
            <v>91514</v>
          </cell>
          <cell r="E792" t="str">
            <v/>
          </cell>
          <cell r="F792" t="str">
            <v>415.72</v>
          </cell>
          <cell r="G792" t="str">
            <v>RMB</v>
          </cell>
          <cell r="H792" t="str">
            <v>1</v>
          </cell>
          <cell r="I792">
            <v>478</v>
          </cell>
        </row>
        <row r="793">
          <cell r="A793">
            <v>1319501</v>
          </cell>
          <cell r="B793" t="str">
            <v>客安贝斯特韦斯特优质酒店</v>
          </cell>
          <cell r="C793" t="str">
            <v>2190509</v>
          </cell>
          <cell r="D793" t="str">
            <v>11234</v>
          </cell>
          <cell r="E793" t="str">
            <v/>
          </cell>
          <cell r="F793" t="str">
            <v>976.81</v>
          </cell>
          <cell r="G793" t="str">
            <v>RMB</v>
          </cell>
          <cell r="H793" t="str">
            <v>1</v>
          </cell>
          <cell r="I793">
            <v>1194</v>
          </cell>
        </row>
        <row r="794">
          <cell r="A794">
            <v>1327271</v>
          </cell>
          <cell r="B794" t="str">
            <v>苏梅岛阿尔丝兰松度假村</v>
          </cell>
          <cell r="C794" t="str">
            <v>2224634</v>
          </cell>
          <cell r="D794" t="str">
            <v>35859</v>
          </cell>
          <cell r="E794" t="str">
            <v/>
          </cell>
          <cell r="F794" t="str">
            <v>790.44</v>
          </cell>
          <cell r="G794" t="str">
            <v>RMB</v>
          </cell>
          <cell r="H794" t="str">
            <v>1</v>
          </cell>
          <cell r="I794">
            <v>941</v>
          </cell>
        </row>
        <row r="795">
          <cell r="A795">
            <v>1327270</v>
          </cell>
          <cell r="B795" t="str">
            <v>苏梅岛阿尔丝兰松度假村</v>
          </cell>
          <cell r="C795" t="str">
            <v>2224633</v>
          </cell>
          <cell r="D795" t="str">
            <v>35858</v>
          </cell>
          <cell r="E795" t="str">
            <v/>
          </cell>
          <cell r="F795" t="str">
            <v>790.44</v>
          </cell>
          <cell r="G795" t="str">
            <v>RMB</v>
          </cell>
          <cell r="H795" t="str">
            <v>1</v>
          </cell>
          <cell r="I795">
            <v>941</v>
          </cell>
        </row>
        <row r="796">
          <cell r="A796">
            <v>1334303</v>
          </cell>
          <cell r="B796" t="str">
            <v>阿克拉酒店</v>
          </cell>
          <cell r="C796" t="str">
            <v>2253298</v>
          </cell>
          <cell r="D796" t="str">
            <v>280104</v>
          </cell>
          <cell r="E796" t="str">
            <v/>
          </cell>
          <cell r="F796" t="str">
            <v>1075.18</v>
          </cell>
          <cell r="G796" t="str">
            <v>RMB</v>
          </cell>
          <cell r="H796" t="str">
            <v>1</v>
          </cell>
          <cell r="I796">
            <v>1273</v>
          </cell>
        </row>
        <row r="797">
          <cell r="A797">
            <v>1334302</v>
          </cell>
          <cell r="B797" t="str">
            <v>阿克拉酒店</v>
          </cell>
          <cell r="C797" t="str">
            <v>2253288</v>
          </cell>
          <cell r="D797" t="str">
            <v>280101</v>
          </cell>
          <cell r="E797" t="str">
            <v/>
          </cell>
          <cell r="F797" t="str">
            <v>1075.18</v>
          </cell>
          <cell r="G797" t="str">
            <v>RMB</v>
          </cell>
          <cell r="H797" t="str">
            <v>1</v>
          </cell>
          <cell r="I797">
            <v>1273</v>
          </cell>
        </row>
        <row r="798">
          <cell r="A798">
            <v>1314578</v>
          </cell>
          <cell r="B798" t="str">
            <v>苏梅岛湾景水疗度假村</v>
          </cell>
          <cell r="C798" t="str">
            <v>2172832</v>
          </cell>
          <cell r="D798" t="str">
            <v>13562</v>
          </cell>
          <cell r="E798" t="str">
            <v/>
          </cell>
          <cell r="F798" t="str">
            <v>1865.77</v>
          </cell>
          <cell r="G798" t="str">
            <v>RMB</v>
          </cell>
          <cell r="H798" t="str">
            <v>1</v>
          </cell>
          <cell r="I798">
            <v>2277</v>
          </cell>
        </row>
        <row r="799">
          <cell r="A799">
            <v>1320005</v>
          </cell>
          <cell r="B799" t="str">
            <v>苏梅岛湾景水疗度假村</v>
          </cell>
          <cell r="C799" t="str">
            <v>2192413</v>
          </cell>
          <cell r="D799" t="str">
            <v>13656</v>
          </cell>
          <cell r="E799" t="str">
            <v/>
          </cell>
          <cell r="F799" t="str">
            <v>1641.93</v>
          </cell>
          <cell r="G799" t="str">
            <v>RMB</v>
          </cell>
          <cell r="H799" t="str">
            <v>1</v>
          </cell>
          <cell r="I799">
            <v>2007</v>
          </cell>
        </row>
        <row r="800">
          <cell r="A800">
            <v>1332041</v>
          </cell>
          <cell r="B800" t="str">
            <v>苏梅岛湾景水疗度假村</v>
          </cell>
          <cell r="C800" t="str">
            <v>2244440</v>
          </cell>
          <cell r="D800" t="str">
            <v>13844</v>
          </cell>
          <cell r="E800" t="str">
            <v/>
          </cell>
          <cell r="F800" t="str">
            <v>1070.52</v>
          </cell>
          <cell r="G800" t="str">
            <v>RMB</v>
          </cell>
          <cell r="H800" t="str">
            <v>1</v>
          </cell>
          <cell r="I800">
            <v>1263</v>
          </cell>
        </row>
        <row r="801">
          <cell r="A801">
            <v>1340963</v>
          </cell>
          <cell r="B801" t="str">
            <v>苏梅岛查汶海滩度假酒店</v>
          </cell>
          <cell r="C801" t="str">
            <v>2284465</v>
          </cell>
          <cell r="D801" t="str">
            <v>N1807250006</v>
          </cell>
          <cell r="E801" t="str">
            <v/>
          </cell>
          <cell r="F801" t="str">
            <v>950.46</v>
          </cell>
          <cell r="G801" t="str">
            <v>RMB</v>
          </cell>
          <cell r="H801" t="str">
            <v>1</v>
          </cell>
          <cell r="I801">
            <v>1095</v>
          </cell>
        </row>
        <row r="802">
          <cell r="A802">
            <v>1328947</v>
          </cell>
          <cell r="B802" t="str">
            <v>苏梅岛查汶海滩度假酒店</v>
          </cell>
          <cell r="C802" t="str">
            <v>2232222</v>
          </cell>
          <cell r="D802" t="str">
            <v>N1807020007</v>
          </cell>
          <cell r="E802" t="str">
            <v/>
          </cell>
          <cell r="F802" t="str">
            <v>7372.73</v>
          </cell>
          <cell r="G802" t="str">
            <v>RMB</v>
          </cell>
          <cell r="H802" t="str">
            <v>1</v>
          </cell>
          <cell r="I802">
            <v>8721</v>
          </cell>
        </row>
        <row r="803">
          <cell r="A803">
            <v>1345605</v>
          </cell>
          <cell r="B803" t="str">
            <v>苏梅岛查汶海滩度假酒店</v>
          </cell>
          <cell r="C803" t="str">
            <v>2304210</v>
          </cell>
          <cell r="D803" t="str">
            <v/>
          </cell>
          <cell r="E803" t="str">
            <v/>
          </cell>
          <cell r="F803" t="str">
            <v>3803.64</v>
          </cell>
          <cell r="G803" t="str">
            <v>RMB</v>
          </cell>
          <cell r="H803" t="str">
            <v>1</v>
          </cell>
          <cell r="I803">
            <v>4372</v>
          </cell>
        </row>
        <row r="804">
          <cell r="A804">
            <v>1299730</v>
          </cell>
          <cell r="B804" t="str">
            <v>诺瓦苏梅岛度假酒店</v>
          </cell>
          <cell r="C804" t="str">
            <v>2107771</v>
          </cell>
          <cell r="D804" t="str">
            <v>22584</v>
          </cell>
          <cell r="E804" t="str">
            <v/>
          </cell>
          <cell r="F804" t="str">
            <v>1429.32</v>
          </cell>
          <cell r="G804" t="str">
            <v>RMB</v>
          </cell>
          <cell r="H804" t="str">
            <v>1</v>
          </cell>
          <cell r="I804">
            <v>1776</v>
          </cell>
        </row>
        <row r="805">
          <cell r="A805">
            <v>1299733</v>
          </cell>
          <cell r="B805" t="str">
            <v>诺瓦苏梅岛度假酒店</v>
          </cell>
          <cell r="C805" t="str">
            <v>2107773</v>
          </cell>
          <cell r="D805" t="str">
            <v>22585</v>
          </cell>
          <cell r="E805" t="str">
            <v/>
          </cell>
          <cell r="F805" t="str">
            <v>1429.32</v>
          </cell>
          <cell r="G805" t="str">
            <v>RMB</v>
          </cell>
          <cell r="H805" t="str">
            <v>1</v>
          </cell>
          <cell r="I805">
            <v>1776</v>
          </cell>
        </row>
        <row r="806">
          <cell r="A806">
            <v>1299728</v>
          </cell>
          <cell r="B806" t="str">
            <v>诺瓦苏梅岛度假酒店</v>
          </cell>
          <cell r="C806" t="str">
            <v>2107762</v>
          </cell>
          <cell r="D806" t="str">
            <v>22583</v>
          </cell>
          <cell r="E806" t="str">
            <v/>
          </cell>
          <cell r="F806" t="str">
            <v>1429.32</v>
          </cell>
          <cell r="G806" t="str">
            <v>RMB</v>
          </cell>
          <cell r="H806" t="str">
            <v>1</v>
          </cell>
          <cell r="I806">
            <v>1776</v>
          </cell>
        </row>
        <row r="807">
          <cell r="A807">
            <v>1343700</v>
          </cell>
          <cell r="B807" t="str">
            <v>苏梅岛屿海滩度假村酒店</v>
          </cell>
          <cell r="C807" t="str">
            <v>2295718</v>
          </cell>
          <cell r="D807" t="str">
            <v>145974</v>
          </cell>
          <cell r="E807" t="str">
            <v/>
          </cell>
          <cell r="F807" t="str">
            <v>843.61</v>
          </cell>
          <cell r="G807" t="str">
            <v>RMB</v>
          </cell>
          <cell r="H807" t="str">
            <v>1</v>
          </cell>
          <cell r="I807">
            <v>970</v>
          </cell>
        </row>
        <row r="808">
          <cell r="A808">
            <v>1333364</v>
          </cell>
          <cell r="B808" t="str">
            <v>普吉岛芭东卢巴旅舍</v>
          </cell>
          <cell r="C808" t="str">
            <v>2249082</v>
          </cell>
          <cell r="D808" t="str">
            <v>3072106</v>
          </cell>
          <cell r="E808" t="str">
            <v/>
          </cell>
          <cell r="F808" t="str">
            <v>541.02</v>
          </cell>
          <cell r="G808" t="str">
            <v>RMB</v>
          </cell>
          <cell r="H808" t="str">
            <v>1</v>
          </cell>
          <cell r="I808">
            <v>638</v>
          </cell>
        </row>
        <row r="809">
          <cell r="A809">
            <v>1322968</v>
          </cell>
          <cell r="B809" t="str">
            <v>普吉岛芭东卢巴旅舍</v>
          </cell>
          <cell r="C809" t="str">
            <v>2203483</v>
          </cell>
          <cell r="D809" t="str">
            <v>3069850,3069851</v>
          </cell>
          <cell r="E809" t="str">
            <v/>
          </cell>
          <cell r="F809" t="str">
            <v>404.28</v>
          </cell>
          <cell r="G809" t="str">
            <v>RMB</v>
          </cell>
          <cell r="H809" t="str">
            <v>1</v>
          </cell>
          <cell r="I809">
            <v>492</v>
          </cell>
        </row>
        <row r="810">
          <cell r="A810">
            <v>1319089</v>
          </cell>
          <cell r="B810" t="str">
            <v>普吉岛芭东卢巴旅舍</v>
          </cell>
          <cell r="C810" t="str">
            <v>2188930</v>
          </cell>
          <cell r="D810" t="str">
            <v>3068936</v>
          </cell>
          <cell r="E810" t="str">
            <v/>
          </cell>
          <cell r="F810" t="str">
            <v>1217.33</v>
          </cell>
          <cell r="G810" t="str">
            <v>RMB</v>
          </cell>
          <cell r="H810" t="str">
            <v>1</v>
          </cell>
          <cell r="I810">
            <v>1488</v>
          </cell>
        </row>
        <row r="811">
          <cell r="A811">
            <v>1332072</v>
          </cell>
          <cell r="B811" t="str">
            <v>普吉岛芭东卢巴旅舍</v>
          </cell>
          <cell r="C811" t="str">
            <v>2244529</v>
          </cell>
          <cell r="D811" t="str">
            <v>3071866</v>
          </cell>
          <cell r="E811" t="str">
            <v/>
          </cell>
          <cell r="F811" t="str">
            <v>540.77</v>
          </cell>
          <cell r="G811" t="str">
            <v>RMB</v>
          </cell>
          <cell r="H811" t="str">
            <v>1</v>
          </cell>
          <cell r="I811">
            <v>638</v>
          </cell>
        </row>
        <row r="812">
          <cell r="A812">
            <v>1332874</v>
          </cell>
          <cell r="B812" t="str">
            <v>普吉岛芭东卢巴旅舍</v>
          </cell>
          <cell r="C812" t="str">
            <v>2247329</v>
          </cell>
          <cell r="D812" t="str">
            <v>3072022</v>
          </cell>
          <cell r="E812" t="str">
            <v/>
          </cell>
          <cell r="F812" t="str">
            <v>811.54</v>
          </cell>
          <cell r="G812" t="str">
            <v>RMB</v>
          </cell>
          <cell r="H812" t="str">
            <v>1</v>
          </cell>
          <cell r="I812">
            <v>957</v>
          </cell>
        </row>
        <row r="813">
          <cell r="A813">
            <v>1344115</v>
          </cell>
          <cell r="B813" t="str">
            <v>普吉岛泰格复试酒店</v>
          </cell>
          <cell r="C813" t="str">
            <v>2297411</v>
          </cell>
          <cell r="D813" t="str">
            <v>041/2297411</v>
          </cell>
          <cell r="E813" t="str">
            <v/>
          </cell>
          <cell r="F813" t="str">
            <v>352.23</v>
          </cell>
          <cell r="G813" t="str">
            <v>RMB</v>
          </cell>
          <cell r="H813" t="str">
            <v>1</v>
          </cell>
          <cell r="I813">
            <v>405</v>
          </cell>
        </row>
        <row r="814">
          <cell r="A814">
            <v>1312002</v>
          </cell>
          <cell r="B814" t="str">
            <v>普吉岛艾特齐亚酒店</v>
          </cell>
          <cell r="C814" t="str">
            <v>2163279</v>
          </cell>
          <cell r="D814" t="str">
            <v>41/2163279</v>
          </cell>
          <cell r="E814" t="str">
            <v/>
          </cell>
          <cell r="F814" t="str">
            <v>338.03</v>
          </cell>
          <cell r="G814" t="str">
            <v>RMB</v>
          </cell>
          <cell r="H814" t="str">
            <v>1</v>
          </cell>
          <cell r="I814">
            <v>414</v>
          </cell>
        </row>
        <row r="815">
          <cell r="A815">
            <v>1312003</v>
          </cell>
          <cell r="B815" t="str">
            <v>普吉岛艾特齐亚酒店</v>
          </cell>
          <cell r="C815" t="str">
            <v>2163280</v>
          </cell>
          <cell r="D815" t="str">
            <v>1234</v>
          </cell>
          <cell r="E815" t="str">
            <v/>
          </cell>
          <cell r="F815" t="str">
            <v>338.03</v>
          </cell>
          <cell r="G815" t="str">
            <v>RMB</v>
          </cell>
          <cell r="H815" t="str">
            <v>1</v>
          </cell>
          <cell r="I815">
            <v>414</v>
          </cell>
        </row>
        <row r="816">
          <cell r="A816">
            <v>1328729</v>
          </cell>
          <cell r="B816" t="str">
            <v>普吉岛艾特齐亚酒店</v>
          </cell>
          <cell r="C816" t="str">
            <v>2231190</v>
          </cell>
          <cell r="D816" t="str">
            <v>2231190</v>
          </cell>
          <cell r="E816" t="str">
            <v/>
          </cell>
          <cell r="F816" t="str">
            <v>541.06</v>
          </cell>
          <cell r="G816" t="str">
            <v>RMB</v>
          </cell>
          <cell r="H816" t="str">
            <v>1</v>
          </cell>
          <cell r="I816">
            <v>640</v>
          </cell>
        </row>
        <row r="817">
          <cell r="A817">
            <v>1328730</v>
          </cell>
          <cell r="B817" t="str">
            <v>普吉岛艾特齐亚酒店</v>
          </cell>
          <cell r="C817" t="str">
            <v>2231193</v>
          </cell>
          <cell r="D817" t="str">
            <v>1234</v>
          </cell>
          <cell r="E817" t="str">
            <v/>
          </cell>
          <cell r="F817" t="str">
            <v>224.88</v>
          </cell>
          <cell r="G817" t="str">
            <v>RMB</v>
          </cell>
          <cell r="H817" t="str">
            <v>1</v>
          </cell>
          <cell r="I817">
            <v>266</v>
          </cell>
        </row>
        <row r="818">
          <cell r="A818">
            <v>1339890</v>
          </cell>
          <cell r="B818" t="str">
            <v>普吉岛艾特齐亚酒店</v>
          </cell>
          <cell r="C818" t="str">
            <v>2279735</v>
          </cell>
          <cell r="D818" t="str">
            <v/>
          </cell>
          <cell r="E818" t="str">
            <v/>
          </cell>
          <cell r="F818" t="str">
            <v>1095.43</v>
          </cell>
          <cell r="G818" t="str">
            <v>RMB</v>
          </cell>
          <cell r="H818" t="str">
            <v>1</v>
          </cell>
          <cell r="I818">
            <v>1268</v>
          </cell>
        </row>
        <row r="819">
          <cell r="A819">
            <v>1339616</v>
          </cell>
          <cell r="B819" t="str">
            <v>普吉岛艾特齐亚酒店</v>
          </cell>
          <cell r="C819" t="str">
            <v>2278606</v>
          </cell>
          <cell r="D819" t="str">
            <v/>
          </cell>
          <cell r="E819" t="str">
            <v/>
          </cell>
          <cell r="F819" t="str">
            <v>227.21</v>
          </cell>
          <cell r="G819" t="str">
            <v>RMB</v>
          </cell>
          <cell r="H819" t="str">
            <v>1</v>
          </cell>
          <cell r="I819">
            <v>263</v>
          </cell>
        </row>
        <row r="820">
          <cell r="A820">
            <v>1328770</v>
          </cell>
          <cell r="B820" t="str">
            <v>苏梅岛拉瓦纳贸易之风酒店</v>
          </cell>
          <cell r="C820" t="str">
            <v>2231467</v>
          </cell>
          <cell r="D820" t="str">
            <v>010718-1</v>
          </cell>
          <cell r="E820" t="str">
            <v/>
          </cell>
          <cell r="F820" t="str">
            <v>847.94</v>
          </cell>
          <cell r="G820" t="str">
            <v>RMB</v>
          </cell>
          <cell r="H820" t="str">
            <v>1</v>
          </cell>
          <cell r="I820">
            <v>1003</v>
          </cell>
        </row>
        <row r="821">
          <cell r="A821">
            <v>1326598</v>
          </cell>
          <cell r="B821" t="str">
            <v>普吉岛皮姆娜拉精品酒店</v>
          </cell>
          <cell r="C821" t="str">
            <v>2221298</v>
          </cell>
          <cell r="D821" t="str">
            <v>1802978</v>
          </cell>
          <cell r="E821" t="str">
            <v/>
          </cell>
          <cell r="F821" t="str">
            <v>1207.12</v>
          </cell>
          <cell r="G821" t="str">
            <v>RMB</v>
          </cell>
          <cell r="H821" t="str">
            <v>1</v>
          </cell>
          <cell r="I821">
            <v>1446</v>
          </cell>
        </row>
        <row r="822">
          <cell r="A822">
            <v>1344518</v>
          </cell>
          <cell r="B822" t="str">
            <v>普吉岛皮姆娜拉精品酒店</v>
          </cell>
          <cell r="C822" t="str">
            <v>2299454</v>
          </cell>
          <cell r="D822" t="str">
            <v/>
          </cell>
          <cell r="E822" t="str">
            <v/>
          </cell>
          <cell r="F822" t="str">
            <v>288.2</v>
          </cell>
          <cell r="G822" t="str">
            <v>RMB</v>
          </cell>
          <cell r="H822" t="str">
            <v>1</v>
          </cell>
          <cell r="I822">
            <v>331</v>
          </cell>
        </row>
        <row r="823">
          <cell r="A823">
            <v>1325228</v>
          </cell>
          <cell r="B823" t="str">
            <v>普吉岛皮姆娜拉精品酒店</v>
          </cell>
          <cell r="C823" t="str">
            <v>2214701</v>
          </cell>
          <cell r="D823" t="str">
            <v>1802941</v>
          </cell>
          <cell r="E823" t="str">
            <v/>
          </cell>
          <cell r="F823" t="str">
            <v>200.25</v>
          </cell>
          <cell r="G823" t="str">
            <v>RMB</v>
          </cell>
          <cell r="H823" t="str">
            <v>1</v>
          </cell>
          <cell r="I823">
            <v>241</v>
          </cell>
        </row>
        <row r="824">
          <cell r="A824">
            <v>1339637</v>
          </cell>
          <cell r="B824" t="str">
            <v>普吉岛芭东艾希莉高地酒店公寓</v>
          </cell>
          <cell r="C824" t="str">
            <v>2278757</v>
          </cell>
          <cell r="D824" t="str">
            <v>4402</v>
          </cell>
          <cell r="E824" t="str">
            <v/>
          </cell>
          <cell r="F824" t="str">
            <v>694.58</v>
          </cell>
          <cell r="G824" t="str">
            <v>RMB</v>
          </cell>
          <cell r="H824" t="str">
            <v>1</v>
          </cell>
          <cell r="I824">
            <v>804</v>
          </cell>
        </row>
        <row r="825">
          <cell r="A825">
            <v>1337305</v>
          </cell>
          <cell r="B825" t="str">
            <v>普吉岛芭东艾希莉高地酒店公寓</v>
          </cell>
          <cell r="C825" t="str">
            <v>2267957</v>
          </cell>
          <cell r="D825" t="str">
            <v>4237</v>
          </cell>
          <cell r="E825" t="str">
            <v/>
          </cell>
          <cell r="F825" t="str">
            <v>753.49</v>
          </cell>
          <cell r="G825" t="str">
            <v>RMB</v>
          </cell>
          <cell r="H825" t="str">
            <v>1</v>
          </cell>
          <cell r="I825">
            <v>882</v>
          </cell>
        </row>
        <row r="826">
          <cell r="A826">
            <v>1317766</v>
          </cell>
          <cell r="B826" t="str">
            <v>普吉岛芭东艾希莉高地酒店公寓</v>
          </cell>
          <cell r="C826" t="str">
            <v>2184290</v>
          </cell>
          <cell r="D826" t="str">
            <v>3320</v>
          </cell>
          <cell r="E826" t="str">
            <v/>
          </cell>
          <cell r="F826" t="str">
            <v>1499.85</v>
          </cell>
          <cell r="G826" t="str">
            <v>RMB</v>
          </cell>
          <cell r="H826" t="str">
            <v>1</v>
          </cell>
          <cell r="I826">
            <v>1834</v>
          </cell>
        </row>
        <row r="827">
          <cell r="A827">
            <v>1328280</v>
          </cell>
          <cell r="B827" t="str">
            <v>普吉岛芭东艾希莉高地酒店公寓</v>
          </cell>
          <cell r="C827" t="str">
            <v>2229408</v>
          </cell>
          <cell r="D827" t="str">
            <v>3862</v>
          </cell>
          <cell r="E827" t="str">
            <v/>
          </cell>
          <cell r="F827" t="str">
            <v>1502.67</v>
          </cell>
          <cell r="G827" t="str">
            <v>RMB</v>
          </cell>
          <cell r="H827" t="str">
            <v>1</v>
          </cell>
          <cell r="I827">
            <v>1776</v>
          </cell>
        </row>
        <row r="828">
          <cell r="A828">
            <v>1330262</v>
          </cell>
          <cell r="B828" t="str">
            <v>普吉岛芭东艾希莉高地酒店公寓</v>
          </cell>
          <cell r="C828" t="str">
            <v>2238029</v>
          </cell>
          <cell r="D828" t="str">
            <v>3958</v>
          </cell>
          <cell r="E828" t="str">
            <v/>
          </cell>
          <cell r="F828" t="str">
            <v>1510.74</v>
          </cell>
          <cell r="G828" t="str">
            <v>RMB</v>
          </cell>
          <cell r="H828" t="str">
            <v>1</v>
          </cell>
          <cell r="I828">
            <v>1774</v>
          </cell>
        </row>
        <row r="829">
          <cell r="A829">
            <v>1332876</v>
          </cell>
          <cell r="B829" t="str">
            <v>普吉岛芭东艾希莉高地酒店公寓</v>
          </cell>
          <cell r="C829" t="str">
            <v>2247348</v>
          </cell>
          <cell r="D829" t="str">
            <v>4053</v>
          </cell>
          <cell r="E829" t="str">
            <v/>
          </cell>
          <cell r="F829" t="str">
            <v>749.63</v>
          </cell>
          <cell r="G829" t="str">
            <v>RMB</v>
          </cell>
          <cell r="H829" t="str">
            <v>1</v>
          </cell>
          <cell r="I829">
            <v>884</v>
          </cell>
        </row>
        <row r="830">
          <cell r="A830">
            <v>1341381</v>
          </cell>
          <cell r="B830" t="str">
            <v>普吉岛芭东艾希莉高地酒店公寓</v>
          </cell>
          <cell r="C830" t="str">
            <v>2286517</v>
          </cell>
          <cell r="D830" t="str">
            <v>4482</v>
          </cell>
          <cell r="E830" t="str">
            <v/>
          </cell>
          <cell r="F830" t="str">
            <v>908.93</v>
          </cell>
          <cell r="G830" t="str">
            <v>RMB</v>
          </cell>
          <cell r="H830" t="str">
            <v>1</v>
          </cell>
          <cell r="I830">
            <v>1048</v>
          </cell>
        </row>
        <row r="831">
          <cell r="A831">
            <v>1342730</v>
          </cell>
          <cell r="B831" t="str">
            <v>普吉岛芭东艾希莉高地酒店公寓</v>
          </cell>
          <cell r="C831" t="str">
            <v>2291616</v>
          </cell>
          <cell r="D831" t="str">
            <v>4526</v>
          </cell>
          <cell r="E831" t="str">
            <v/>
          </cell>
          <cell r="F831" t="str">
            <v>455.44</v>
          </cell>
          <cell r="G831" t="str">
            <v>RMB</v>
          </cell>
          <cell r="H831" t="str">
            <v>1</v>
          </cell>
          <cell r="I831">
            <v>525</v>
          </cell>
        </row>
        <row r="832">
          <cell r="A832">
            <v>1330322</v>
          </cell>
          <cell r="B832" t="str">
            <v>普吉岛芭东艾希莉高地酒店公寓</v>
          </cell>
          <cell r="C832" t="str">
            <v>2238247</v>
          </cell>
          <cell r="D832" t="str">
            <v>3960</v>
          </cell>
          <cell r="E832" t="str">
            <v/>
          </cell>
          <cell r="F832" t="str">
            <v>690.65</v>
          </cell>
          <cell r="G832" t="str">
            <v>RMB</v>
          </cell>
          <cell r="H832" t="str">
            <v>1</v>
          </cell>
          <cell r="I832">
            <v>811</v>
          </cell>
        </row>
        <row r="833">
          <cell r="A833">
            <v>1330215</v>
          </cell>
          <cell r="B833" t="str">
            <v>普吉岛芭东艾希莉高地酒店公寓</v>
          </cell>
          <cell r="C833" t="str">
            <v>2237840</v>
          </cell>
          <cell r="D833" t="str">
            <v>3956</v>
          </cell>
          <cell r="E833" t="str">
            <v/>
          </cell>
          <cell r="F833" t="str">
            <v>2762.59</v>
          </cell>
          <cell r="G833" t="str">
            <v>RMB</v>
          </cell>
          <cell r="H833" t="str">
            <v>1</v>
          </cell>
          <cell r="I833">
            <v>3244</v>
          </cell>
        </row>
        <row r="834">
          <cell r="A834">
            <v>1330239</v>
          </cell>
          <cell r="B834" t="str">
            <v>普吉岛芭东艾希莉高地酒店公寓</v>
          </cell>
          <cell r="C834" t="str">
            <v>2237940</v>
          </cell>
          <cell r="D834" t="str">
            <v>3957</v>
          </cell>
          <cell r="E834" t="str">
            <v/>
          </cell>
          <cell r="F834" t="str">
            <v>3023.18</v>
          </cell>
          <cell r="G834" t="str">
            <v>RMB</v>
          </cell>
          <cell r="H834" t="str">
            <v>1</v>
          </cell>
          <cell r="I834">
            <v>3550</v>
          </cell>
        </row>
        <row r="835">
          <cell r="A835">
            <v>1330197</v>
          </cell>
          <cell r="B835" t="str">
            <v>普吉岛芭东艾希莉高地酒店公寓</v>
          </cell>
          <cell r="C835" t="str">
            <v>2237763</v>
          </cell>
          <cell r="D835" t="str">
            <v>3955</v>
          </cell>
          <cell r="E835" t="str">
            <v/>
          </cell>
          <cell r="F835" t="str">
            <v>1381.3</v>
          </cell>
          <cell r="G835" t="str">
            <v>RMB</v>
          </cell>
          <cell r="H835" t="str">
            <v>1</v>
          </cell>
          <cell r="I835">
            <v>1622</v>
          </cell>
        </row>
        <row r="836">
          <cell r="A836">
            <v>1321388</v>
          </cell>
          <cell r="B836" t="str">
            <v>普吉岛芭东艾希莉高地酒店公寓</v>
          </cell>
          <cell r="C836" t="str">
            <v>2198113</v>
          </cell>
          <cell r="D836" t="str">
            <v>3519</v>
          </cell>
          <cell r="E836" t="str">
            <v/>
          </cell>
          <cell r="F836" t="str">
            <v>2242.67</v>
          </cell>
          <cell r="G836" t="str">
            <v>RMB</v>
          </cell>
          <cell r="H836" t="str">
            <v>1</v>
          </cell>
          <cell r="I836">
            <v>2745</v>
          </cell>
        </row>
        <row r="837">
          <cell r="A837">
            <v>1330057</v>
          </cell>
          <cell r="B837" t="str">
            <v>普吉岛芭东艾希莉高地酒店公寓</v>
          </cell>
          <cell r="C837" t="str">
            <v>2237207</v>
          </cell>
          <cell r="D837" t="str">
            <v>3943</v>
          </cell>
          <cell r="E837" t="str">
            <v/>
          </cell>
          <cell r="F837" t="str">
            <v>690.65</v>
          </cell>
          <cell r="G837" t="str">
            <v>RMB</v>
          </cell>
          <cell r="H837" t="str">
            <v>1</v>
          </cell>
          <cell r="I837">
            <v>811</v>
          </cell>
        </row>
        <row r="838">
          <cell r="A838">
            <v>1331025</v>
          </cell>
          <cell r="B838" t="str">
            <v>普吉岛芭东艾希莉高地酒店公寓</v>
          </cell>
          <cell r="C838" t="str">
            <v>2240589</v>
          </cell>
          <cell r="D838" t="str">
            <v>3988</v>
          </cell>
          <cell r="E838" t="str">
            <v/>
          </cell>
          <cell r="F838" t="str">
            <v>2258.39</v>
          </cell>
          <cell r="G838" t="str">
            <v>RMB</v>
          </cell>
          <cell r="H838" t="str">
            <v>1</v>
          </cell>
          <cell r="I838">
            <v>2661</v>
          </cell>
        </row>
        <row r="839">
          <cell r="A839">
            <v>1341469</v>
          </cell>
          <cell r="B839" t="str">
            <v>普吉岛芭东艾希莉高地酒店公寓</v>
          </cell>
          <cell r="C839" t="str">
            <v>2286799</v>
          </cell>
          <cell r="D839" t="str">
            <v>4481</v>
          </cell>
          <cell r="E839" t="str">
            <v/>
          </cell>
          <cell r="F839" t="str">
            <v>594.97</v>
          </cell>
          <cell r="G839" t="str">
            <v>RMB</v>
          </cell>
          <cell r="H839" t="str">
            <v>1</v>
          </cell>
          <cell r="I839">
            <v>686</v>
          </cell>
        </row>
        <row r="840">
          <cell r="A840">
            <v>1342285</v>
          </cell>
          <cell r="B840" t="str">
            <v>艾莉维诺套房酒店</v>
          </cell>
          <cell r="C840" t="str">
            <v>2289775</v>
          </cell>
          <cell r="D840" t="str">
            <v/>
          </cell>
          <cell r="E840" t="str">
            <v/>
          </cell>
          <cell r="F840" t="str">
            <v>1989.04</v>
          </cell>
          <cell r="G840" t="str">
            <v>RMB</v>
          </cell>
          <cell r="H840" t="str">
            <v>1</v>
          </cell>
          <cell r="I840">
            <v>2300</v>
          </cell>
        </row>
        <row r="841">
          <cell r="A841">
            <v>1320144</v>
          </cell>
          <cell r="B841" t="str">
            <v>卡普兰卡亚峡谷牧场保健度假酒店</v>
          </cell>
          <cell r="C841" t="str">
            <v>2193064</v>
          </cell>
          <cell r="D841" t="str">
            <v>59400</v>
          </cell>
          <cell r="E841" t="str">
            <v/>
          </cell>
          <cell r="F841" t="str">
            <v>10937.04</v>
          </cell>
          <cell r="G841" t="str">
            <v>RMB</v>
          </cell>
          <cell r="H841" t="str">
            <v>1</v>
          </cell>
          <cell r="I841">
            <v>13377</v>
          </cell>
        </row>
        <row r="842">
          <cell r="A842">
            <v>1338495</v>
          </cell>
          <cell r="B842" t="str">
            <v>机场北部哈恩酒店</v>
          </cell>
          <cell r="C842" t="str">
            <v>2273468</v>
          </cell>
          <cell r="D842" t="str">
            <v>041/2273468</v>
          </cell>
          <cell r="E842" t="str">
            <v/>
          </cell>
          <cell r="F842" t="str">
            <v>333.57</v>
          </cell>
          <cell r="G842" t="str">
            <v>RMB</v>
          </cell>
          <cell r="H842" t="str">
            <v>1</v>
          </cell>
          <cell r="I842">
            <v>389</v>
          </cell>
        </row>
        <row r="843">
          <cell r="A843">
            <v>1336996</v>
          </cell>
          <cell r="B843" t="str">
            <v>机场北部哈恩酒店</v>
          </cell>
          <cell r="C843" t="str">
            <v>2266460</v>
          </cell>
          <cell r="D843" t="str">
            <v>0412266460</v>
          </cell>
          <cell r="E843" t="str">
            <v/>
          </cell>
          <cell r="F843" t="str">
            <v>109.35</v>
          </cell>
          <cell r="G843" t="str">
            <v>RMB</v>
          </cell>
          <cell r="H843" t="str">
            <v>1</v>
          </cell>
          <cell r="I843">
            <v>128</v>
          </cell>
        </row>
        <row r="844">
          <cell r="A844">
            <v>1334697</v>
          </cell>
          <cell r="B844" t="str">
            <v>机场北部哈恩酒店</v>
          </cell>
          <cell r="C844" t="str">
            <v>2254945</v>
          </cell>
          <cell r="D844" t="str">
            <v/>
          </cell>
          <cell r="E844" t="str">
            <v/>
          </cell>
          <cell r="F844" t="str">
            <v>148.24</v>
          </cell>
          <cell r="G844" t="str">
            <v>RMB</v>
          </cell>
          <cell r="H844" t="str">
            <v>1</v>
          </cell>
          <cell r="I844">
            <v>175</v>
          </cell>
        </row>
        <row r="845">
          <cell r="A845">
            <v>1338382</v>
          </cell>
          <cell r="B845" t="str">
            <v>机场北部哈恩酒店</v>
          </cell>
          <cell r="C845" t="str">
            <v>2273038</v>
          </cell>
          <cell r="D845" t="str">
            <v>72048</v>
          </cell>
          <cell r="E845" t="str">
            <v/>
          </cell>
          <cell r="F845" t="str">
            <v>298.41</v>
          </cell>
          <cell r="G845" t="str">
            <v>RMB</v>
          </cell>
          <cell r="H845" t="str">
            <v>1</v>
          </cell>
          <cell r="I845">
            <v>348</v>
          </cell>
        </row>
        <row r="846">
          <cell r="A846">
            <v>1336218</v>
          </cell>
          <cell r="B846" t="str">
            <v>达累斯萨拉姆华美达度假村 </v>
          </cell>
          <cell r="C846" t="str">
            <v>2262948</v>
          </cell>
          <cell r="D846" t="str">
            <v>89868</v>
          </cell>
          <cell r="E846" t="str">
            <v/>
          </cell>
          <cell r="F846" t="str">
            <v>1923.88</v>
          </cell>
          <cell r="G846" t="str">
            <v>RMB</v>
          </cell>
          <cell r="H846" t="str">
            <v>1</v>
          </cell>
          <cell r="I846">
            <v>2252</v>
          </cell>
        </row>
        <row r="847">
          <cell r="A847">
            <v>1336220</v>
          </cell>
          <cell r="B847" t="str">
            <v>达累斯萨拉姆华美达度假村 </v>
          </cell>
          <cell r="C847" t="str">
            <v>2262950</v>
          </cell>
          <cell r="D847" t="str">
            <v>89866</v>
          </cell>
          <cell r="E847" t="str">
            <v/>
          </cell>
          <cell r="F847" t="str">
            <v>961.94</v>
          </cell>
          <cell r="G847" t="str">
            <v>RMB</v>
          </cell>
          <cell r="H847" t="str">
            <v>1</v>
          </cell>
          <cell r="I847">
            <v>1126</v>
          </cell>
        </row>
        <row r="848">
          <cell r="A848">
            <v>1337105</v>
          </cell>
          <cell r="B848" t="str">
            <v>诺富特圣保罗雅拉瓜酒店</v>
          </cell>
          <cell r="C848" t="str">
            <v>2266936</v>
          </cell>
          <cell r="D848" t="str">
            <v/>
          </cell>
          <cell r="E848" t="str">
            <v/>
          </cell>
          <cell r="F848" t="str">
            <v>596.3</v>
          </cell>
          <cell r="G848" t="str">
            <v>RMB</v>
          </cell>
          <cell r="H848" t="str">
            <v>1</v>
          </cell>
          <cell r="I848">
            <v>698</v>
          </cell>
        </row>
        <row r="849">
          <cell r="A849">
            <v>1342480</v>
          </cell>
          <cell r="B849" t="str">
            <v>诺富特圣保罗雅拉瓜酒店</v>
          </cell>
          <cell r="C849" t="str">
            <v>2290567</v>
          </cell>
          <cell r="D849" t="str">
            <v>846143</v>
          </cell>
          <cell r="E849" t="str">
            <v/>
          </cell>
          <cell r="F849" t="str">
            <v>959.46</v>
          </cell>
          <cell r="G849" t="str">
            <v>RMB</v>
          </cell>
          <cell r="H849" t="str">
            <v>1</v>
          </cell>
          <cell r="I849">
            <v>1106</v>
          </cell>
        </row>
        <row r="850">
          <cell r="A850">
            <v>1335518</v>
          </cell>
          <cell r="B850" t="str">
            <v>特里圣保罗纳克斯乌尼达斯酒店</v>
          </cell>
          <cell r="C850" t="str">
            <v>2259495</v>
          </cell>
          <cell r="D850" t="str">
            <v/>
          </cell>
          <cell r="E850" t="str">
            <v/>
          </cell>
          <cell r="F850" t="str">
            <v>2183.94</v>
          </cell>
          <cell r="G850" t="str">
            <v>RMB</v>
          </cell>
          <cell r="H850" t="str">
            <v>1</v>
          </cell>
          <cell r="I850">
            <v>2566.02</v>
          </cell>
        </row>
        <row r="851">
          <cell r="A851">
            <v>1336226</v>
          </cell>
          <cell r="B851" t="str">
            <v>兰开斯特宫酒店</v>
          </cell>
          <cell r="C851" t="str">
            <v>2262996</v>
          </cell>
          <cell r="D851" t="str">
            <v>055097</v>
          </cell>
          <cell r="E851" t="str">
            <v/>
          </cell>
          <cell r="F851" t="str">
            <v>291.32</v>
          </cell>
          <cell r="G851" t="str">
            <v>RMB</v>
          </cell>
          <cell r="H851" t="str">
            <v>1</v>
          </cell>
          <cell r="I851">
            <v>341</v>
          </cell>
        </row>
        <row r="852">
          <cell r="A852">
            <v>1317066</v>
          </cell>
          <cell r="B852" t="str">
            <v>里士满温哥华机场假日酒店</v>
          </cell>
          <cell r="C852" t="str">
            <v>2182740</v>
          </cell>
          <cell r="D852" t="str">
            <v>68995828</v>
          </cell>
          <cell r="E852" t="str">
            <v/>
          </cell>
          <cell r="F852" t="str">
            <v>1139.91</v>
          </cell>
          <cell r="G852" t="str">
            <v>RMB</v>
          </cell>
          <cell r="H852" t="str">
            <v>1</v>
          </cell>
          <cell r="I852">
            <v>1392</v>
          </cell>
        </row>
        <row r="853">
          <cell r="A853">
            <v>1327851</v>
          </cell>
          <cell r="B853" t="str">
            <v>里士满温哥华机场假日酒店</v>
          </cell>
          <cell r="C853" t="str">
            <v>2227441</v>
          </cell>
          <cell r="D853" t="str">
            <v>67805104</v>
          </cell>
          <cell r="E853" t="str">
            <v/>
          </cell>
          <cell r="F853" t="str">
            <v>2176.17</v>
          </cell>
          <cell r="G853" t="str">
            <v>RMB</v>
          </cell>
          <cell r="H853" t="str">
            <v>1</v>
          </cell>
          <cell r="I853">
            <v>2572</v>
          </cell>
        </row>
        <row r="854">
          <cell r="A854">
            <v>1322846</v>
          </cell>
          <cell r="B854" t="str">
            <v>里士满温哥华机场假日酒店</v>
          </cell>
          <cell r="C854" t="str">
            <v>2203020</v>
          </cell>
          <cell r="D854" t="str">
            <v>60473978</v>
          </cell>
          <cell r="E854" t="str">
            <v/>
          </cell>
          <cell r="F854" t="str">
            <v>1078.07</v>
          </cell>
          <cell r="G854" t="str">
            <v>RMB</v>
          </cell>
          <cell r="H854" t="str">
            <v>1</v>
          </cell>
          <cell r="I854">
            <v>1312</v>
          </cell>
        </row>
        <row r="855">
          <cell r="A855">
            <v>1312892</v>
          </cell>
          <cell r="B855" t="str">
            <v>里士满温哥华机场智选假日酒店</v>
          </cell>
          <cell r="C855" t="str">
            <v>2166707</v>
          </cell>
          <cell r="D855" t="str">
            <v>67812724</v>
          </cell>
          <cell r="E855" t="str">
            <v/>
          </cell>
          <cell r="F855" t="str">
            <v>1178.35</v>
          </cell>
          <cell r="G855" t="str">
            <v>RMB</v>
          </cell>
          <cell r="H855" t="str">
            <v>1</v>
          </cell>
          <cell r="I855">
            <v>1443</v>
          </cell>
        </row>
        <row r="856">
          <cell r="A856">
            <v>1319570</v>
          </cell>
          <cell r="B856" t="str">
            <v>里士满温哥华机场智选假日酒店</v>
          </cell>
          <cell r="C856" t="str">
            <v>2190825</v>
          </cell>
          <cell r="D856" t="str">
            <v>63523012</v>
          </cell>
          <cell r="E856" t="str">
            <v/>
          </cell>
          <cell r="F856" t="str">
            <v>1146.16</v>
          </cell>
          <cell r="G856" t="str">
            <v>RMB</v>
          </cell>
          <cell r="H856" t="str">
            <v>1</v>
          </cell>
          <cell r="I856">
            <v>1401</v>
          </cell>
        </row>
        <row r="857">
          <cell r="A857">
            <v>1308885</v>
          </cell>
          <cell r="B857" t="str">
            <v>里士满温哥华机场智选假日酒店</v>
          </cell>
          <cell r="C857" t="str">
            <v>2150479</v>
          </cell>
          <cell r="D857" t="str">
            <v>63671918</v>
          </cell>
          <cell r="E857" t="str">
            <v/>
          </cell>
          <cell r="F857" t="str">
            <v>2300.22</v>
          </cell>
          <cell r="G857" t="str">
            <v>RMB</v>
          </cell>
          <cell r="H857" t="str">
            <v>1</v>
          </cell>
          <cell r="I857">
            <v>2830</v>
          </cell>
        </row>
        <row r="858">
          <cell r="A858">
            <v>1305351</v>
          </cell>
          <cell r="B858" t="str">
            <v>河石赌场度假酒店</v>
          </cell>
          <cell r="C858" t="str">
            <v>2134872</v>
          </cell>
          <cell r="D858" t="str">
            <v>55622964</v>
          </cell>
          <cell r="E858" t="str">
            <v/>
          </cell>
          <cell r="F858" t="str">
            <v>1253.22</v>
          </cell>
          <cell r="G858" t="str">
            <v>RMB</v>
          </cell>
          <cell r="H858" t="str">
            <v>1</v>
          </cell>
          <cell r="I858">
            <v>1543</v>
          </cell>
        </row>
        <row r="859">
          <cell r="A859">
            <v>1307873</v>
          </cell>
          <cell r="B859" t="str">
            <v>河石赌场度假酒店</v>
          </cell>
          <cell r="C859" t="str">
            <v>2146457</v>
          </cell>
          <cell r="D859" t="str">
            <v>556258856  556258858</v>
          </cell>
          <cell r="E859" t="str">
            <v/>
          </cell>
          <cell r="F859" t="str">
            <v>2541.31</v>
          </cell>
          <cell r="G859" t="str">
            <v>RMB</v>
          </cell>
          <cell r="H859" t="str">
            <v>1</v>
          </cell>
          <cell r="I859">
            <v>3122</v>
          </cell>
        </row>
        <row r="860">
          <cell r="A860">
            <v>1306210</v>
          </cell>
          <cell r="B860" t="str">
            <v>河石赌场度假酒店</v>
          </cell>
          <cell r="C860" t="str">
            <v>2139024</v>
          </cell>
          <cell r="D860" t="str">
            <v>55623972</v>
          </cell>
          <cell r="E860" t="str">
            <v/>
          </cell>
          <cell r="F860" t="str">
            <v>1233.77</v>
          </cell>
          <cell r="G860" t="str">
            <v>RMB</v>
          </cell>
          <cell r="H860" t="str">
            <v>1</v>
          </cell>
          <cell r="I860">
            <v>1526</v>
          </cell>
        </row>
        <row r="861">
          <cell r="A861">
            <v>1317310</v>
          </cell>
          <cell r="B861" t="str">
            <v>河石赌场度假酒店</v>
          </cell>
          <cell r="C861" t="str">
            <v>2183526</v>
          </cell>
          <cell r="D861" t="str">
            <v>55634838</v>
          </cell>
          <cell r="E861" t="str">
            <v/>
          </cell>
          <cell r="F861" t="str">
            <v>1258.59</v>
          </cell>
          <cell r="G861" t="str">
            <v>RMB</v>
          </cell>
          <cell r="H861" t="str">
            <v>1</v>
          </cell>
          <cell r="I861">
            <v>1539</v>
          </cell>
        </row>
        <row r="862">
          <cell r="A862">
            <v>1305225</v>
          </cell>
          <cell r="B862" t="str">
            <v>河石赌场度假酒店</v>
          </cell>
          <cell r="C862" t="str">
            <v>2134325</v>
          </cell>
          <cell r="D862" t="str">
            <v>55622960</v>
          </cell>
          <cell r="E862" t="str">
            <v/>
          </cell>
          <cell r="F862" t="str">
            <v>2506.45</v>
          </cell>
          <cell r="G862" t="str">
            <v>RMB</v>
          </cell>
          <cell r="H862" t="str">
            <v>1</v>
          </cell>
          <cell r="I862">
            <v>3086</v>
          </cell>
        </row>
        <row r="863">
          <cell r="A863">
            <v>1333275</v>
          </cell>
          <cell r="B863" t="str">
            <v>河石赌场度假酒店</v>
          </cell>
          <cell r="C863" t="str">
            <v>2248816</v>
          </cell>
          <cell r="D863" t="str">
            <v>55651024</v>
          </cell>
          <cell r="E863" t="str">
            <v/>
          </cell>
          <cell r="F863" t="str">
            <v>2203.1</v>
          </cell>
          <cell r="G863" t="str">
            <v>RMB</v>
          </cell>
          <cell r="H863" t="str">
            <v>1</v>
          </cell>
          <cell r="I863">
            <v>2598</v>
          </cell>
        </row>
        <row r="864">
          <cell r="A864">
            <v>1333094</v>
          </cell>
          <cell r="B864" t="str">
            <v>河石赌场度假酒店</v>
          </cell>
          <cell r="C864" t="str">
            <v>2248210</v>
          </cell>
          <cell r="D864" t="str">
            <v>55650939</v>
          </cell>
          <cell r="E864" t="str">
            <v/>
          </cell>
          <cell r="F864" t="str">
            <v>2203.1</v>
          </cell>
          <cell r="G864" t="str">
            <v>RMB</v>
          </cell>
          <cell r="H864" t="str">
            <v>1</v>
          </cell>
          <cell r="I864">
            <v>2598</v>
          </cell>
        </row>
        <row r="865">
          <cell r="A865">
            <v>1312333</v>
          </cell>
          <cell r="B865" t="str">
            <v>河石赌场度假酒店</v>
          </cell>
          <cell r="C865" t="str">
            <v>2164455</v>
          </cell>
          <cell r="D865" t="str">
            <v>55629868</v>
          </cell>
          <cell r="E865" t="str">
            <v/>
          </cell>
          <cell r="F865" t="str">
            <v>1656.68</v>
          </cell>
          <cell r="G865" t="str">
            <v>RMB</v>
          </cell>
          <cell r="H865" t="str">
            <v>1</v>
          </cell>
          <cell r="I865">
            <v>2029</v>
          </cell>
        </row>
        <row r="866">
          <cell r="A866">
            <v>1307871</v>
          </cell>
          <cell r="B866" t="str">
            <v>河石赌场度假酒店</v>
          </cell>
          <cell r="C866" t="str">
            <v>2146454</v>
          </cell>
          <cell r="D866" t="str">
            <v>556258858</v>
          </cell>
          <cell r="E866" t="str">
            <v/>
          </cell>
          <cell r="F866" t="str">
            <v>2966.22</v>
          </cell>
          <cell r="G866" t="str">
            <v>RMB</v>
          </cell>
          <cell r="H866" t="str">
            <v>1</v>
          </cell>
          <cell r="I866">
            <v>3644</v>
          </cell>
        </row>
        <row r="867">
          <cell r="A867">
            <v>1341914</v>
          </cell>
          <cell r="B867" t="str">
            <v>多伦多东部丽笙酒店</v>
          </cell>
          <cell r="C867" t="str">
            <v>2288561</v>
          </cell>
          <cell r="D867" t="str">
            <v>2543258</v>
          </cell>
          <cell r="E867" t="str">
            <v/>
          </cell>
          <cell r="F867" t="str">
            <v>1749.49</v>
          </cell>
          <cell r="G867" t="str">
            <v>RMB</v>
          </cell>
          <cell r="H867" t="str">
            <v>1</v>
          </cell>
          <cell r="I867">
            <v>2023</v>
          </cell>
        </row>
        <row r="868">
          <cell r="A868">
            <v>1341917</v>
          </cell>
          <cell r="B868" t="str">
            <v>多伦多东部丽笙酒店</v>
          </cell>
          <cell r="C868" t="str">
            <v>2288566</v>
          </cell>
          <cell r="D868" t="str">
            <v>2543259</v>
          </cell>
          <cell r="E868" t="str">
            <v/>
          </cell>
          <cell r="F868" t="str">
            <v>1784.08</v>
          </cell>
          <cell r="G868" t="str">
            <v>RMB</v>
          </cell>
          <cell r="H868" t="str">
            <v>1</v>
          </cell>
          <cell r="I868">
            <v>2063</v>
          </cell>
        </row>
        <row r="869">
          <cell r="A869">
            <v>1344328</v>
          </cell>
          <cell r="B869" t="str">
            <v>纽卡斯尔旅行者城市酒店</v>
          </cell>
          <cell r="C869" t="str">
            <v>2298442</v>
          </cell>
          <cell r="D869" t="str">
            <v>24588796</v>
          </cell>
          <cell r="E869" t="str">
            <v/>
          </cell>
          <cell r="F869" t="str">
            <v>1051.47</v>
          </cell>
          <cell r="G869" t="str">
            <v>RMB</v>
          </cell>
          <cell r="H869" t="str">
            <v>1</v>
          </cell>
          <cell r="I869">
            <v>1209</v>
          </cell>
        </row>
        <row r="870">
          <cell r="A870">
            <v>1330836</v>
          </cell>
          <cell r="B870" t="str">
            <v>川崎明珠酒店</v>
          </cell>
          <cell r="C870" t="str">
            <v>2240051</v>
          </cell>
          <cell r="D870" t="str">
            <v>041/2240051</v>
          </cell>
          <cell r="E870" t="str">
            <v/>
          </cell>
          <cell r="F870" t="str">
            <v>487.15</v>
          </cell>
          <cell r="G870" t="str">
            <v>RMB</v>
          </cell>
          <cell r="H870" t="str">
            <v>1</v>
          </cell>
          <cell r="I870">
            <v>574</v>
          </cell>
        </row>
        <row r="871">
          <cell r="A871">
            <v>1330110</v>
          </cell>
          <cell r="B871" t="str">
            <v>阿玛诺市中心大酒店</v>
          </cell>
          <cell r="C871" t="str">
            <v>2237355</v>
          </cell>
          <cell r="D871" t="str">
            <v>VIS</v>
          </cell>
          <cell r="E871" t="str">
            <v/>
          </cell>
          <cell r="F871" t="str">
            <v>527.99</v>
          </cell>
          <cell r="G871" t="str">
            <v>RMB</v>
          </cell>
          <cell r="H871" t="str">
            <v>1</v>
          </cell>
          <cell r="I871">
            <v>620</v>
          </cell>
        </row>
        <row r="872">
          <cell r="A872">
            <v>1341077</v>
          </cell>
          <cell r="B872" t="str">
            <v>阿玛诺市中心大酒店</v>
          </cell>
          <cell r="C872" t="str">
            <v>2285145</v>
          </cell>
          <cell r="D872" t="str">
            <v>PP490234</v>
          </cell>
          <cell r="E872" t="str">
            <v/>
          </cell>
          <cell r="F872" t="str">
            <v>540.33</v>
          </cell>
          <cell r="G872" t="str">
            <v>RMB</v>
          </cell>
          <cell r="H872" t="str">
            <v>1</v>
          </cell>
          <cell r="I872">
            <v>623</v>
          </cell>
        </row>
        <row r="873">
          <cell r="A873">
            <v>1301807</v>
          </cell>
          <cell r="B873" t="str">
            <v>美爵酒店弗兰克福特机场店 </v>
          </cell>
          <cell r="C873" t="str">
            <v>2117722</v>
          </cell>
          <cell r="D873" t="str">
            <v>12481977</v>
          </cell>
          <cell r="E873" t="str">
            <v/>
          </cell>
          <cell r="F873" t="str">
            <v>375.67</v>
          </cell>
          <cell r="G873" t="str">
            <v>RMB</v>
          </cell>
          <cell r="H873" t="str">
            <v>1</v>
          </cell>
          <cell r="I873">
            <v>465</v>
          </cell>
        </row>
        <row r="874">
          <cell r="A874">
            <v>1338367</v>
          </cell>
          <cell r="B874" t="str">
            <v>美爵酒店弗兰克福特机场店 </v>
          </cell>
          <cell r="C874" t="str">
            <v>2272926</v>
          </cell>
          <cell r="D874" t="str">
            <v/>
          </cell>
          <cell r="E874" t="str">
            <v/>
          </cell>
          <cell r="F874" t="str">
            <v>401.31</v>
          </cell>
          <cell r="G874" t="str">
            <v>RMB</v>
          </cell>
          <cell r="H874" t="str">
            <v>1</v>
          </cell>
          <cell r="I874">
            <v>468</v>
          </cell>
        </row>
        <row r="875">
          <cell r="A875">
            <v>1332690</v>
          </cell>
          <cell r="B875" t="str">
            <v>新伊森堡法兰克福机场贝斯特韦斯特酒店</v>
          </cell>
          <cell r="C875" t="str">
            <v>2246778</v>
          </cell>
          <cell r="D875" t="str">
            <v>041/2246778</v>
          </cell>
          <cell r="E875" t="str">
            <v/>
          </cell>
          <cell r="F875" t="str">
            <v>915.84</v>
          </cell>
          <cell r="G875" t="str">
            <v>RMB</v>
          </cell>
          <cell r="H875" t="str">
            <v>1</v>
          </cell>
          <cell r="I875">
            <v>1080</v>
          </cell>
        </row>
        <row r="876">
          <cell r="A876">
            <v>1344664</v>
          </cell>
          <cell r="B876" t="str">
            <v>金字塔奥地利流行酒店  </v>
          </cell>
          <cell r="C876" t="str">
            <v>2300048</v>
          </cell>
          <cell r="D876" t="str">
            <v/>
          </cell>
          <cell r="E876" t="str">
            <v/>
          </cell>
          <cell r="F876" t="str">
            <v>612.97</v>
          </cell>
          <cell r="G876" t="str">
            <v>RMB</v>
          </cell>
          <cell r="H876" t="str">
            <v>1</v>
          </cell>
          <cell r="I876">
            <v>704</v>
          </cell>
        </row>
        <row r="877">
          <cell r="A877">
            <v>1320951</v>
          </cell>
          <cell r="B877" t="str">
            <v>莱比锡城市酒店</v>
          </cell>
          <cell r="C877" t="str">
            <v>2196334</v>
          </cell>
          <cell r="D877" t="str">
            <v>120666582</v>
          </cell>
          <cell r="E877" t="str">
            <v/>
          </cell>
          <cell r="F877" t="str">
            <v>294.37</v>
          </cell>
          <cell r="G877" t="str">
            <v>RMB</v>
          </cell>
          <cell r="H877" t="str">
            <v>1</v>
          </cell>
          <cell r="I877">
            <v>360</v>
          </cell>
        </row>
        <row r="878">
          <cell r="A878">
            <v>1345677</v>
          </cell>
          <cell r="B878" t="str">
            <v>阿马兰特金字塔酒店</v>
          </cell>
          <cell r="C878" t="str">
            <v>2304579</v>
          </cell>
          <cell r="D878" t="str">
            <v/>
          </cell>
          <cell r="E878" t="str">
            <v/>
          </cell>
          <cell r="F878" t="str">
            <v>718.58</v>
          </cell>
          <cell r="G878" t="str">
            <v>RMB</v>
          </cell>
          <cell r="H878" t="str">
            <v>1</v>
          </cell>
          <cell r="I878">
            <v>825</v>
          </cell>
        </row>
        <row r="879">
          <cell r="A879">
            <v>1329902</v>
          </cell>
          <cell r="B879" t="str">
            <v>开罗坎兹酒店</v>
          </cell>
          <cell r="C879" t="str">
            <v>2236520</v>
          </cell>
          <cell r="D879" t="str">
            <v/>
          </cell>
          <cell r="E879" t="str">
            <v/>
          </cell>
          <cell r="F879" t="str">
            <v>223.97</v>
          </cell>
          <cell r="G879" t="str">
            <v>RMB</v>
          </cell>
          <cell r="H879" t="str">
            <v>1</v>
          </cell>
          <cell r="I879">
            <v>263</v>
          </cell>
        </row>
        <row r="880">
          <cell r="A880">
            <v>1330331</v>
          </cell>
          <cell r="B880" t="str">
            <v>开罗坎兹酒店</v>
          </cell>
          <cell r="C880" t="str">
            <v>2238271</v>
          </cell>
          <cell r="D880" t="str">
            <v>16950</v>
          </cell>
          <cell r="E880" t="str">
            <v/>
          </cell>
          <cell r="F880" t="str">
            <v>223.97</v>
          </cell>
          <cell r="G880" t="str">
            <v>RMB</v>
          </cell>
          <cell r="H880" t="str">
            <v>1</v>
          </cell>
          <cell r="I880">
            <v>263</v>
          </cell>
        </row>
        <row r="881">
          <cell r="A881">
            <v>1336030</v>
          </cell>
          <cell r="B881" t="str">
            <v>阿拉伯海滩日升度假酒店</v>
          </cell>
          <cell r="C881" t="str">
            <v>2261984</v>
          </cell>
          <cell r="D881" t="str">
            <v>249779</v>
          </cell>
          <cell r="E881" t="str">
            <v/>
          </cell>
          <cell r="F881" t="str">
            <v>580.07</v>
          </cell>
          <cell r="G881" t="str">
            <v>RMB</v>
          </cell>
          <cell r="H881" t="str">
            <v>1</v>
          </cell>
          <cell r="I881">
            <v>679</v>
          </cell>
        </row>
        <row r="882">
          <cell r="A882">
            <v>1338009</v>
          </cell>
          <cell r="B882" t="str">
            <v>慕尼黑纽佩拉赫索德美爵酒店</v>
          </cell>
          <cell r="C882" t="str">
            <v>2271333</v>
          </cell>
          <cell r="D882" t="str">
            <v>21585425</v>
          </cell>
          <cell r="E882" t="str">
            <v/>
          </cell>
          <cell r="F882" t="str">
            <v>3163.09</v>
          </cell>
          <cell r="G882" t="str">
            <v>RMB</v>
          </cell>
          <cell r="H882" t="str">
            <v>1</v>
          </cell>
          <cell r="I882">
            <v>3693.04</v>
          </cell>
        </row>
        <row r="883">
          <cell r="A883">
            <v>1330784</v>
          </cell>
          <cell r="B883" t="str">
            <v>慕尼黑铂尔曼酒店</v>
          </cell>
          <cell r="C883" t="str">
            <v>2239871</v>
          </cell>
          <cell r="D883" t="str">
            <v>833843</v>
          </cell>
          <cell r="E883" t="str">
            <v/>
          </cell>
          <cell r="F883" t="str">
            <v>7421.88</v>
          </cell>
          <cell r="G883" t="str">
            <v>RMB</v>
          </cell>
          <cell r="H883" t="str">
            <v>1</v>
          </cell>
          <cell r="I883">
            <v>8745</v>
          </cell>
        </row>
        <row r="884">
          <cell r="A884">
            <v>1333812</v>
          </cell>
          <cell r="B884" t="str">
            <v>慕尼黑铂尔曼酒店</v>
          </cell>
          <cell r="C884" t="str">
            <v>2251319</v>
          </cell>
          <cell r="D884" t="str">
            <v>2212128</v>
          </cell>
          <cell r="E884" t="str">
            <v/>
          </cell>
          <cell r="F884" t="str">
            <v>3643.01</v>
          </cell>
          <cell r="G884" t="str">
            <v>RMB</v>
          </cell>
          <cell r="H884" t="str">
            <v>1</v>
          </cell>
          <cell r="I884">
            <v>4296</v>
          </cell>
        </row>
        <row r="885">
          <cell r="A885">
            <v>1340484</v>
          </cell>
          <cell r="B885" t="str">
            <v>罗科洛克福特查尔斯酒店</v>
          </cell>
          <cell r="C885" t="str">
            <v>2282249</v>
          </cell>
          <cell r="D885" t="str">
            <v>29392493</v>
          </cell>
          <cell r="E885" t="str">
            <v/>
          </cell>
          <cell r="F885" t="str">
            <v>10108.49</v>
          </cell>
          <cell r="G885" t="str">
            <v>RMB</v>
          </cell>
          <cell r="H885" t="str">
            <v>1</v>
          </cell>
          <cell r="I885">
            <v>11701</v>
          </cell>
        </row>
        <row r="886">
          <cell r="A886">
            <v>1304269</v>
          </cell>
          <cell r="B886" t="str">
            <v>慕尼黑哈利之家公寓酒店</v>
          </cell>
          <cell r="C886" t="str">
            <v>2129645</v>
          </cell>
          <cell r="D886" t="str">
            <v>738279</v>
          </cell>
          <cell r="E886" t="str">
            <v/>
          </cell>
          <cell r="F886" t="str">
            <v>746.95</v>
          </cell>
          <cell r="G886" t="str">
            <v>RMB</v>
          </cell>
          <cell r="H886" t="str">
            <v>1</v>
          </cell>
          <cell r="I886">
            <v>920</v>
          </cell>
        </row>
        <row r="887">
          <cell r="A887">
            <v>1333219</v>
          </cell>
          <cell r="B887" t="str">
            <v>大华及水疗中心巴塞罗那酒店</v>
          </cell>
          <cell r="C887" t="str">
            <v>2248626</v>
          </cell>
          <cell r="D887" t="str">
            <v>847773</v>
          </cell>
          <cell r="E887" t="str">
            <v/>
          </cell>
          <cell r="F887" t="str">
            <v>2298.93</v>
          </cell>
          <cell r="G887" t="str">
            <v>RMB</v>
          </cell>
          <cell r="H887" t="str">
            <v>1</v>
          </cell>
          <cell r="I887">
            <v>2711</v>
          </cell>
        </row>
        <row r="888">
          <cell r="A888">
            <v>1313820</v>
          </cell>
          <cell r="B888" t="str">
            <v>梅地纳塞利酒店</v>
          </cell>
          <cell r="C888" t="str">
            <v>2170065</v>
          </cell>
          <cell r="D888" t="str">
            <v>104215</v>
          </cell>
          <cell r="E888" t="str">
            <v/>
          </cell>
          <cell r="F888" t="str">
            <v>1489.58</v>
          </cell>
          <cell r="G888" t="str">
            <v>RMB</v>
          </cell>
          <cell r="H888" t="str">
            <v>1</v>
          </cell>
          <cell r="I888">
            <v>1817</v>
          </cell>
        </row>
        <row r="889">
          <cell r="A889">
            <v>1332928</v>
          </cell>
          <cell r="B889" t="str">
            <v>兰布拉里沃利塞尔斯酒店</v>
          </cell>
          <cell r="C889" t="str">
            <v>2247669</v>
          </cell>
          <cell r="D889" t="str">
            <v>19253573d</v>
          </cell>
          <cell r="E889" t="str">
            <v/>
          </cell>
          <cell r="F889" t="str">
            <v>2555.02</v>
          </cell>
          <cell r="G889" t="str">
            <v>RMB</v>
          </cell>
          <cell r="H889" t="str">
            <v>1</v>
          </cell>
          <cell r="I889">
            <v>3013</v>
          </cell>
        </row>
        <row r="890">
          <cell r="A890">
            <v>1333745</v>
          </cell>
          <cell r="B890" t="str">
            <v>兰布拉里沃利塞尔斯酒店</v>
          </cell>
          <cell r="C890" t="str">
            <v>2250956</v>
          </cell>
          <cell r="D890" t="str">
            <v>19307930</v>
          </cell>
          <cell r="E890" t="str">
            <v/>
          </cell>
          <cell r="F890" t="str">
            <v>1941.92</v>
          </cell>
          <cell r="G890" t="str">
            <v>RMB</v>
          </cell>
          <cell r="H890" t="str">
            <v>1</v>
          </cell>
          <cell r="I890">
            <v>2290</v>
          </cell>
        </row>
        <row r="891">
          <cell r="A891">
            <v>1331890</v>
          </cell>
          <cell r="B891" t="str">
            <v>兰布拉里沃利塞尔斯酒店</v>
          </cell>
          <cell r="C891" t="str">
            <v>2243872</v>
          </cell>
          <cell r="D891" t="str">
            <v>19192569V</v>
          </cell>
          <cell r="E891" t="str">
            <v/>
          </cell>
          <cell r="F891" t="str">
            <v>795.05</v>
          </cell>
          <cell r="G891" t="str">
            <v>RMB</v>
          </cell>
          <cell r="H891" t="str">
            <v>1</v>
          </cell>
          <cell r="I891">
            <v>938</v>
          </cell>
        </row>
        <row r="892">
          <cell r="A892">
            <v>1311958</v>
          </cell>
          <cell r="B892" t="str">
            <v>雅美利圣保罗酒店</v>
          </cell>
          <cell r="C892" t="str">
            <v>2163086</v>
          </cell>
          <cell r="D892" t="str">
            <v>240674</v>
          </cell>
          <cell r="E892" t="str">
            <v/>
          </cell>
          <cell r="F892" t="str">
            <v>909.09</v>
          </cell>
          <cell r="G892" t="str">
            <v>RMB</v>
          </cell>
          <cell r="H892" t="str">
            <v>1</v>
          </cell>
          <cell r="I892">
            <v>1116</v>
          </cell>
        </row>
        <row r="893">
          <cell r="A893">
            <v>1328571</v>
          </cell>
          <cell r="B893" t="str">
            <v>塔拉维瑟拉酒店</v>
          </cell>
          <cell r="C893" t="str">
            <v>2230579</v>
          </cell>
          <cell r="D893" t="str">
            <v>20391</v>
          </cell>
          <cell r="E893" t="str">
            <v/>
          </cell>
          <cell r="F893" t="str">
            <v>740.57</v>
          </cell>
          <cell r="G893" t="str">
            <v>RMB</v>
          </cell>
          <cell r="H893" t="str">
            <v>1</v>
          </cell>
          <cell r="I893">
            <v>876</v>
          </cell>
        </row>
        <row r="894">
          <cell r="A894">
            <v>1345293</v>
          </cell>
          <cell r="B894" t="str">
            <v>维亚奥古斯塔酒店</v>
          </cell>
          <cell r="C894" t="str">
            <v>2302805</v>
          </cell>
          <cell r="D894" t="str">
            <v/>
          </cell>
          <cell r="E894" t="str">
            <v/>
          </cell>
          <cell r="F894" t="str">
            <v>4501.38</v>
          </cell>
          <cell r="G894" t="str">
            <v>RMB</v>
          </cell>
          <cell r="H894" t="str">
            <v>1</v>
          </cell>
          <cell r="I894">
            <v>5174</v>
          </cell>
        </row>
        <row r="895">
          <cell r="A895">
            <v>1345652</v>
          </cell>
          <cell r="B895" t="str">
            <v>维亚奥古斯塔酒店</v>
          </cell>
          <cell r="C895" t="str">
            <v>2304437</v>
          </cell>
          <cell r="D895" t="str">
            <v/>
          </cell>
          <cell r="E895" t="str">
            <v/>
          </cell>
          <cell r="F895" t="str">
            <v>1294.31</v>
          </cell>
          <cell r="G895" t="str">
            <v>RMB</v>
          </cell>
          <cell r="H895" t="str">
            <v>1</v>
          </cell>
          <cell r="I895">
            <v>1486</v>
          </cell>
        </row>
        <row r="896">
          <cell r="A896">
            <v>1343765</v>
          </cell>
          <cell r="B896" t="str">
            <v>维亚奥古斯塔酒店</v>
          </cell>
          <cell r="C896" t="str">
            <v>2295911</v>
          </cell>
          <cell r="D896" t="str">
            <v/>
          </cell>
          <cell r="E896" t="str">
            <v/>
          </cell>
          <cell r="F896" t="str">
            <v>1468.05</v>
          </cell>
          <cell r="G896" t="str">
            <v>RMB</v>
          </cell>
          <cell r="H896" t="str">
            <v>1</v>
          </cell>
          <cell r="I896">
            <v>1688</v>
          </cell>
        </row>
        <row r="897">
          <cell r="A897">
            <v>1345053</v>
          </cell>
          <cell r="B897" t="str">
            <v>维亚奥古斯塔酒店</v>
          </cell>
          <cell r="C897" t="str">
            <v>2301624</v>
          </cell>
          <cell r="D897" t="str">
            <v/>
          </cell>
          <cell r="E897" t="str">
            <v/>
          </cell>
          <cell r="F897" t="str">
            <v>1966.04</v>
          </cell>
          <cell r="G897" t="str">
            <v>RMB</v>
          </cell>
          <cell r="H897" t="str">
            <v>1</v>
          </cell>
          <cell r="I897">
            <v>2258</v>
          </cell>
        </row>
        <row r="898">
          <cell r="A898">
            <v>1344335</v>
          </cell>
          <cell r="B898" t="str">
            <v>维亚奥古斯塔酒店</v>
          </cell>
          <cell r="C898" t="str">
            <v>2298472</v>
          </cell>
          <cell r="D898" t="str">
            <v/>
          </cell>
          <cell r="E898" t="str">
            <v/>
          </cell>
          <cell r="F898" t="str">
            <v>3670.13</v>
          </cell>
          <cell r="G898" t="str">
            <v>RMB</v>
          </cell>
          <cell r="H898" t="str">
            <v>1</v>
          </cell>
          <cell r="I898">
            <v>4220</v>
          </cell>
        </row>
        <row r="899">
          <cell r="A899">
            <v>1340934</v>
          </cell>
          <cell r="B899" t="str">
            <v>维亚奥古斯塔酒店</v>
          </cell>
          <cell r="C899" t="str">
            <v>2284283</v>
          </cell>
          <cell r="D899" t="str">
            <v/>
          </cell>
          <cell r="E899" t="str">
            <v/>
          </cell>
          <cell r="F899" t="str">
            <v>1324.57</v>
          </cell>
          <cell r="G899" t="str">
            <v>RMB</v>
          </cell>
          <cell r="H899" t="str">
            <v>1</v>
          </cell>
          <cell r="I899">
            <v>1526</v>
          </cell>
        </row>
        <row r="900">
          <cell r="A900">
            <v>1340678</v>
          </cell>
          <cell r="B900" t="str">
            <v>维亚奥古斯塔酒店</v>
          </cell>
          <cell r="C900" t="str">
            <v>2283164</v>
          </cell>
          <cell r="D900" t="str">
            <v/>
          </cell>
          <cell r="E900" t="str">
            <v/>
          </cell>
          <cell r="F900" t="str">
            <v>2202.98</v>
          </cell>
          <cell r="G900" t="str">
            <v>RMB</v>
          </cell>
          <cell r="H900" t="str">
            <v>1</v>
          </cell>
          <cell r="I900">
            <v>2538</v>
          </cell>
        </row>
        <row r="901">
          <cell r="A901">
            <v>1300213</v>
          </cell>
          <cell r="B901" t="str">
            <v>巴塞罗那康多尔美居酒店</v>
          </cell>
          <cell r="C901" t="str">
            <v>2110000</v>
          </cell>
          <cell r="D901" t="str">
            <v/>
          </cell>
          <cell r="E901" t="str">
            <v/>
          </cell>
          <cell r="F901" t="str">
            <v>720.2</v>
          </cell>
          <cell r="G901" t="str">
            <v>RMB</v>
          </cell>
          <cell r="H901" t="str">
            <v>1</v>
          </cell>
          <cell r="I901">
            <v>892</v>
          </cell>
        </row>
        <row r="902">
          <cell r="A902">
            <v>1300101</v>
          </cell>
          <cell r="B902" t="str">
            <v>巴塞罗那康多尔美居酒店</v>
          </cell>
          <cell r="C902" t="str">
            <v>2109436</v>
          </cell>
          <cell r="D902" t="str">
            <v/>
          </cell>
          <cell r="E902" t="str">
            <v/>
          </cell>
          <cell r="F902" t="str">
            <v>720.2</v>
          </cell>
          <cell r="G902" t="str">
            <v>RMB</v>
          </cell>
          <cell r="H902" t="str">
            <v>1</v>
          </cell>
          <cell r="I902">
            <v>892</v>
          </cell>
        </row>
        <row r="903">
          <cell r="A903">
            <v>1313166</v>
          </cell>
          <cell r="B903" t="str">
            <v>埃伊桑普雷-米罗公寓酒店</v>
          </cell>
          <cell r="C903" t="str">
            <v>2167692</v>
          </cell>
          <cell r="D903" t="str">
            <v>123050</v>
          </cell>
          <cell r="E903" t="str">
            <v/>
          </cell>
          <cell r="F903" t="str">
            <v>5408.07</v>
          </cell>
          <cell r="G903" t="str">
            <v>RMB</v>
          </cell>
          <cell r="H903" t="str">
            <v>1</v>
          </cell>
          <cell r="I903">
            <v>6617</v>
          </cell>
        </row>
        <row r="904">
          <cell r="A904">
            <v>1332861</v>
          </cell>
          <cell r="B904" t="str">
            <v>巴塞罗那梅诺卡酒店</v>
          </cell>
          <cell r="C904" t="str">
            <v>2247280</v>
          </cell>
          <cell r="D904" t="str">
            <v>47914</v>
          </cell>
          <cell r="E904" t="str">
            <v/>
          </cell>
          <cell r="F904" t="str">
            <v>6884.06</v>
          </cell>
          <cell r="G904" t="str">
            <v>RMB</v>
          </cell>
          <cell r="H904" t="str">
            <v>1</v>
          </cell>
          <cell r="I904">
            <v>8118</v>
          </cell>
        </row>
        <row r="905">
          <cell r="A905">
            <v>1312340</v>
          </cell>
          <cell r="B905" t="str">
            <v>斜港欧洲酒店</v>
          </cell>
          <cell r="C905" t="str">
            <v>2164487</v>
          </cell>
          <cell r="D905" t="str">
            <v>18081596S</v>
          </cell>
          <cell r="E905" t="str">
            <v/>
          </cell>
          <cell r="F905" t="str">
            <v>3597.5</v>
          </cell>
          <cell r="G905" t="str">
            <v>RMB</v>
          </cell>
          <cell r="H905" t="str">
            <v>1</v>
          </cell>
          <cell r="I905">
            <v>4406</v>
          </cell>
        </row>
        <row r="906">
          <cell r="A906">
            <v>1342307</v>
          </cell>
          <cell r="B906" t="str">
            <v>帕赛欧格蕾西亚酒店</v>
          </cell>
          <cell r="C906" t="str">
            <v>2289870</v>
          </cell>
          <cell r="D906" t="str">
            <v>45054</v>
          </cell>
          <cell r="E906" t="str">
            <v/>
          </cell>
          <cell r="F906" t="str">
            <v>2163.73</v>
          </cell>
          <cell r="G906" t="str">
            <v>RMB</v>
          </cell>
          <cell r="H906" t="str">
            <v>1</v>
          </cell>
          <cell r="I906">
            <v>2502</v>
          </cell>
        </row>
        <row r="907">
          <cell r="A907">
            <v>1345087</v>
          </cell>
          <cell r="B907" t="str">
            <v>巴塞罗那TOC青年旅馆</v>
          </cell>
          <cell r="C907" t="str">
            <v>2301837</v>
          </cell>
          <cell r="D907" t="str">
            <v/>
          </cell>
          <cell r="E907" t="str">
            <v/>
          </cell>
          <cell r="F907" t="str">
            <v>282.75</v>
          </cell>
          <cell r="G907" t="str">
            <v>RMB</v>
          </cell>
          <cell r="H907" t="str">
            <v>1</v>
          </cell>
          <cell r="I907">
            <v>325</v>
          </cell>
        </row>
        <row r="908">
          <cell r="A908">
            <v>1330793</v>
          </cell>
          <cell r="B908" t="str">
            <v>首都水疗酒店</v>
          </cell>
          <cell r="C908" t="str">
            <v>2239898</v>
          </cell>
          <cell r="D908" t="str">
            <v>041/2239898</v>
          </cell>
          <cell r="E908" t="str">
            <v/>
          </cell>
          <cell r="F908" t="str">
            <v>2057.25</v>
          </cell>
          <cell r="G908" t="str">
            <v>RMB</v>
          </cell>
          <cell r="H908" t="str">
            <v>1</v>
          </cell>
          <cell r="I908">
            <v>2424</v>
          </cell>
        </row>
        <row r="909">
          <cell r="A909">
            <v>1324506</v>
          </cell>
          <cell r="B909" t="str">
            <v>豪华套房</v>
          </cell>
          <cell r="C909" t="str">
            <v>2211617</v>
          </cell>
          <cell r="D909" t="str">
            <v>20146</v>
          </cell>
          <cell r="E909" t="str">
            <v/>
          </cell>
          <cell r="F909" t="str">
            <v>5848.93</v>
          </cell>
          <cell r="G909" t="str">
            <v>RMB</v>
          </cell>
          <cell r="H909" t="str">
            <v>1</v>
          </cell>
          <cell r="I909">
            <v>7052</v>
          </cell>
        </row>
        <row r="910">
          <cell r="A910">
            <v>1332182</v>
          </cell>
          <cell r="B910" t="str">
            <v>马德里温斯中心酒店</v>
          </cell>
          <cell r="C910" t="str">
            <v>2244981</v>
          </cell>
          <cell r="D910" t="str">
            <v/>
          </cell>
          <cell r="E910" t="str">
            <v/>
          </cell>
          <cell r="F910" t="str">
            <v>4171.89</v>
          </cell>
          <cell r="G910" t="str">
            <v>RMB</v>
          </cell>
          <cell r="H910" t="str">
            <v>1</v>
          </cell>
          <cell r="I910">
            <v>4922</v>
          </cell>
        </row>
        <row r="911">
          <cell r="A911">
            <v>1338349</v>
          </cell>
          <cell r="B911" t="str">
            <v>马德里拉斯本塔斯宜必思酒店</v>
          </cell>
          <cell r="C911" t="str">
            <v>2272852</v>
          </cell>
          <cell r="D911" t="str">
            <v>gnbddrlv</v>
          </cell>
          <cell r="E911" t="str">
            <v/>
          </cell>
          <cell r="F911" t="str">
            <v>433.04</v>
          </cell>
          <cell r="G911" t="str">
            <v>RMB</v>
          </cell>
          <cell r="H911" t="str">
            <v>1</v>
          </cell>
          <cell r="I911">
            <v>505</v>
          </cell>
        </row>
        <row r="912">
          <cell r="A912">
            <v>1338645</v>
          </cell>
          <cell r="B912" t="str">
            <v>马德里拉斯本塔斯宜必思酒店</v>
          </cell>
          <cell r="C912" t="str">
            <v>2274201</v>
          </cell>
          <cell r="D912" t="str">
            <v>1803220525</v>
          </cell>
          <cell r="E912" t="str">
            <v/>
          </cell>
          <cell r="F912" t="str">
            <v>389.31</v>
          </cell>
          <cell r="G912" t="str">
            <v>RMB</v>
          </cell>
          <cell r="H912" t="str">
            <v>1</v>
          </cell>
          <cell r="I912">
            <v>454</v>
          </cell>
        </row>
        <row r="913">
          <cell r="A913">
            <v>1344762</v>
          </cell>
          <cell r="B913" t="str">
            <v>宜必思马德里巴拉哈斯机场酒店</v>
          </cell>
          <cell r="C913" t="str">
            <v>2300406</v>
          </cell>
          <cell r="D913" t="str">
            <v/>
          </cell>
          <cell r="E913" t="str">
            <v/>
          </cell>
          <cell r="F913" t="str">
            <v>517.2</v>
          </cell>
          <cell r="G913" t="str">
            <v>RMB</v>
          </cell>
          <cell r="H913" t="str">
            <v>1</v>
          </cell>
          <cell r="I913">
            <v>594</v>
          </cell>
        </row>
        <row r="914">
          <cell r="A914">
            <v>1338597</v>
          </cell>
          <cell r="B914" t="str">
            <v>宜必思马德里巴拉哈斯机场酒店</v>
          </cell>
          <cell r="C914" t="str">
            <v>2273945</v>
          </cell>
          <cell r="D914" t="str">
            <v/>
          </cell>
          <cell r="E914" t="str">
            <v/>
          </cell>
          <cell r="F914" t="str">
            <v>1006.71</v>
          </cell>
          <cell r="G914" t="str">
            <v>RMB</v>
          </cell>
          <cell r="H914" t="str">
            <v>1</v>
          </cell>
          <cell r="I914">
            <v>1174</v>
          </cell>
        </row>
        <row r="915">
          <cell r="A915">
            <v>1345560</v>
          </cell>
          <cell r="B915" t="str">
            <v>宜必思马德里巴拉哈斯机场酒店</v>
          </cell>
          <cell r="C915" t="str">
            <v>2304005</v>
          </cell>
          <cell r="D915" t="str">
            <v/>
          </cell>
          <cell r="E915" t="str">
            <v/>
          </cell>
          <cell r="F915" t="str">
            <v>510.69</v>
          </cell>
          <cell r="G915" t="str">
            <v>RMB</v>
          </cell>
          <cell r="H915" t="str">
            <v>1</v>
          </cell>
          <cell r="I915">
            <v>587</v>
          </cell>
        </row>
        <row r="916">
          <cell r="A916">
            <v>1338083</v>
          </cell>
          <cell r="B916" t="str">
            <v>宜必思马德里巴拉哈斯机场酒店</v>
          </cell>
          <cell r="C916" t="str">
            <v>2271732</v>
          </cell>
          <cell r="D916" t="str">
            <v>gnbdbgpt</v>
          </cell>
          <cell r="E916" t="str">
            <v/>
          </cell>
          <cell r="F916" t="str">
            <v>452.76</v>
          </cell>
          <cell r="G916" t="str">
            <v>RMB</v>
          </cell>
          <cell r="H916" t="str">
            <v>1</v>
          </cell>
          <cell r="I916">
            <v>528</v>
          </cell>
        </row>
        <row r="917">
          <cell r="A917">
            <v>1321175</v>
          </cell>
          <cell r="B917" t="str">
            <v>宜必思马德里巴拉哈斯机场酒店</v>
          </cell>
          <cell r="C917" t="str">
            <v>2197173</v>
          </cell>
          <cell r="D917" t="str">
            <v>3753SG7686</v>
          </cell>
          <cell r="E917" t="str">
            <v/>
          </cell>
          <cell r="F917" t="str">
            <v>388.89</v>
          </cell>
          <cell r="G917" t="str">
            <v>RMB</v>
          </cell>
          <cell r="H917" t="str">
            <v>1</v>
          </cell>
          <cell r="I917">
            <v>476</v>
          </cell>
        </row>
        <row r="918">
          <cell r="A918">
            <v>1332927</v>
          </cell>
          <cell r="B918" t="str">
            <v>宜必思马德里巴拉哈斯机场酒店</v>
          </cell>
          <cell r="C918" t="str">
            <v>2247662</v>
          </cell>
          <cell r="D918" t="str">
            <v>1807190631</v>
          </cell>
          <cell r="E918" t="str">
            <v/>
          </cell>
          <cell r="F918" t="str">
            <v>496.93</v>
          </cell>
          <cell r="G918" t="str">
            <v>RMB</v>
          </cell>
          <cell r="H918" t="str">
            <v>1</v>
          </cell>
          <cell r="I918">
            <v>586</v>
          </cell>
        </row>
        <row r="919">
          <cell r="A919">
            <v>1332390</v>
          </cell>
          <cell r="B919" t="str">
            <v>马德里乌索尔水疗酒店</v>
          </cell>
          <cell r="C919" t="str">
            <v>2245781</v>
          </cell>
          <cell r="D919" t="str">
            <v/>
          </cell>
          <cell r="E919" t="str">
            <v/>
          </cell>
          <cell r="F919" t="str">
            <v>2345.57</v>
          </cell>
          <cell r="G919" t="str">
            <v>RMB</v>
          </cell>
          <cell r="H919" t="str">
            <v>1</v>
          </cell>
          <cell r="I919">
            <v>2766</v>
          </cell>
        </row>
        <row r="920">
          <cell r="A920">
            <v>1325329</v>
          </cell>
          <cell r="B920" t="str">
            <v>马德里乌索尔水疗酒店</v>
          </cell>
          <cell r="C920" t="str">
            <v>2215203</v>
          </cell>
          <cell r="D920" t="str">
            <v>404574</v>
          </cell>
          <cell r="E920" t="str">
            <v/>
          </cell>
          <cell r="F920" t="str">
            <v>4093.84</v>
          </cell>
          <cell r="G920" t="str">
            <v>RMB</v>
          </cell>
          <cell r="H920" t="str">
            <v>1</v>
          </cell>
          <cell r="I920">
            <v>4927</v>
          </cell>
        </row>
        <row r="921">
          <cell r="A921">
            <v>1334755</v>
          </cell>
          <cell r="B921" t="str">
            <v>马德里乌索尔水疗酒店</v>
          </cell>
          <cell r="C921" t="str">
            <v>2255292</v>
          </cell>
          <cell r="D921" t="str">
            <v>45098</v>
          </cell>
          <cell r="E921" t="str">
            <v/>
          </cell>
          <cell r="F921" t="str">
            <v>11616.28</v>
          </cell>
          <cell r="G921" t="str">
            <v>RMB</v>
          </cell>
          <cell r="H921" t="str">
            <v>1</v>
          </cell>
          <cell r="I921">
            <v>13713</v>
          </cell>
        </row>
        <row r="922">
          <cell r="A922">
            <v>1325405</v>
          </cell>
          <cell r="B922" t="str">
            <v>马德里乌索尔水疗酒店</v>
          </cell>
          <cell r="C922" t="str">
            <v>2215595</v>
          </cell>
          <cell r="D922" t="str">
            <v>44585</v>
          </cell>
          <cell r="E922" t="str">
            <v/>
          </cell>
          <cell r="F922" t="str">
            <v>4093.84</v>
          </cell>
          <cell r="G922" t="str">
            <v>RMB</v>
          </cell>
          <cell r="H922" t="str">
            <v>1</v>
          </cell>
          <cell r="I922">
            <v>4927</v>
          </cell>
        </row>
        <row r="923">
          <cell r="A923">
            <v>1318082</v>
          </cell>
          <cell r="B923" t="str">
            <v>马德里市中心诺富特酒店</v>
          </cell>
          <cell r="C923" t="str">
            <v>2185385</v>
          </cell>
          <cell r="D923" t="str">
            <v/>
          </cell>
          <cell r="E923" t="str">
            <v/>
          </cell>
          <cell r="F923" t="str">
            <v>2610.56</v>
          </cell>
          <cell r="G923" t="str">
            <v>RMB</v>
          </cell>
          <cell r="H923" t="str">
            <v>1</v>
          </cell>
          <cell r="I923">
            <v>3200</v>
          </cell>
        </row>
        <row r="924">
          <cell r="A924">
            <v>1344728</v>
          </cell>
          <cell r="B924" t="str">
            <v>马德里市中心诺富特酒店</v>
          </cell>
          <cell r="C924" t="str">
            <v>2300296</v>
          </cell>
          <cell r="D924" t="str">
            <v/>
          </cell>
          <cell r="E924" t="str">
            <v/>
          </cell>
          <cell r="F924" t="str">
            <v>668.7</v>
          </cell>
          <cell r="G924" t="str">
            <v>RMB</v>
          </cell>
          <cell r="H924" t="str">
            <v>1</v>
          </cell>
          <cell r="I924">
            <v>768</v>
          </cell>
        </row>
        <row r="925">
          <cell r="A925">
            <v>1342682</v>
          </cell>
          <cell r="B925" t="str">
            <v>马德里市中心诺富特酒店</v>
          </cell>
          <cell r="C925" t="str">
            <v>2291430</v>
          </cell>
          <cell r="D925" t="str">
            <v/>
          </cell>
          <cell r="E925" t="str">
            <v/>
          </cell>
          <cell r="F925" t="str">
            <v>667.98</v>
          </cell>
          <cell r="G925" t="str">
            <v>RMB</v>
          </cell>
          <cell r="H925" t="str">
            <v>1</v>
          </cell>
          <cell r="I925">
            <v>770</v>
          </cell>
        </row>
        <row r="926">
          <cell r="A926">
            <v>1341695</v>
          </cell>
          <cell r="B926" t="str">
            <v>马德里市中心诺富特酒店</v>
          </cell>
          <cell r="C926" t="str">
            <v>2287628</v>
          </cell>
          <cell r="D926" t="str">
            <v/>
          </cell>
          <cell r="E926" t="str">
            <v/>
          </cell>
          <cell r="F926" t="str">
            <v>3714.32</v>
          </cell>
          <cell r="G926" t="str">
            <v>RMB</v>
          </cell>
          <cell r="H926" t="str">
            <v>1</v>
          </cell>
          <cell r="I926">
            <v>4295</v>
          </cell>
        </row>
        <row r="927">
          <cell r="A927">
            <v>1342116</v>
          </cell>
          <cell r="B927" t="str">
            <v>马德里巴塞罗塔酒店</v>
          </cell>
          <cell r="C927" t="str">
            <v>2289073</v>
          </cell>
          <cell r="D927" t="str">
            <v/>
          </cell>
          <cell r="E927" t="str">
            <v/>
          </cell>
          <cell r="F927" t="str">
            <v>3460.06</v>
          </cell>
          <cell r="G927" t="str">
            <v>RMB</v>
          </cell>
          <cell r="H927" t="str">
            <v>1</v>
          </cell>
          <cell r="I927">
            <v>4001</v>
          </cell>
        </row>
        <row r="928">
          <cell r="A928">
            <v>1339148</v>
          </cell>
          <cell r="B928" t="str">
            <v>马德里TOC青年旅馆</v>
          </cell>
          <cell r="C928" t="str">
            <v>2276795</v>
          </cell>
          <cell r="D928" t="str">
            <v/>
          </cell>
          <cell r="E928" t="str">
            <v/>
          </cell>
          <cell r="F928" t="str">
            <v>134.85</v>
          </cell>
          <cell r="G928" t="str">
            <v>RMB</v>
          </cell>
          <cell r="H928" t="str">
            <v>1</v>
          </cell>
          <cell r="I928">
            <v>156</v>
          </cell>
        </row>
        <row r="929">
          <cell r="A929">
            <v>1308564</v>
          </cell>
          <cell r="B929" t="str">
            <v>索尔7号客房精选旅馆</v>
          </cell>
          <cell r="C929" t="str">
            <v>2149347</v>
          </cell>
          <cell r="D929" t="str">
            <v/>
          </cell>
          <cell r="E929" t="str">
            <v/>
          </cell>
          <cell r="F929" t="str">
            <v>418.59</v>
          </cell>
          <cell r="G929" t="str">
            <v>RMB</v>
          </cell>
          <cell r="H929" t="str">
            <v>1</v>
          </cell>
          <cell r="I929">
            <v>515</v>
          </cell>
        </row>
        <row r="930">
          <cell r="A930">
            <v>1330132</v>
          </cell>
          <cell r="B930" t="str">
            <v>NYX马德里酒店</v>
          </cell>
          <cell r="C930" t="str">
            <v>2237448</v>
          </cell>
          <cell r="D930" t="str">
            <v>28653</v>
          </cell>
          <cell r="E930" t="str">
            <v/>
          </cell>
          <cell r="F930" t="str">
            <v>1945.91</v>
          </cell>
          <cell r="G930" t="str">
            <v>RMB</v>
          </cell>
          <cell r="H930" t="str">
            <v>1</v>
          </cell>
          <cell r="I930">
            <v>2285</v>
          </cell>
        </row>
        <row r="931">
          <cell r="A931">
            <v>1330118</v>
          </cell>
          <cell r="B931" t="str">
            <v>NYX马德里酒店</v>
          </cell>
          <cell r="C931" t="str">
            <v>2237412</v>
          </cell>
          <cell r="D931" t="str">
            <v>28643</v>
          </cell>
          <cell r="E931" t="str">
            <v/>
          </cell>
          <cell r="F931" t="str">
            <v>1945.91</v>
          </cell>
          <cell r="G931" t="str">
            <v>RMB</v>
          </cell>
          <cell r="H931" t="str">
            <v>1</v>
          </cell>
          <cell r="I931">
            <v>2285</v>
          </cell>
        </row>
        <row r="932">
          <cell r="A932">
            <v>1330126</v>
          </cell>
          <cell r="B932" t="str">
            <v>NYX马德里酒店</v>
          </cell>
          <cell r="C932" t="str">
            <v>2237434</v>
          </cell>
          <cell r="D932" t="str">
            <v>28652</v>
          </cell>
          <cell r="E932" t="str">
            <v/>
          </cell>
          <cell r="F932" t="str">
            <v>1945.91</v>
          </cell>
          <cell r="G932" t="str">
            <v>RMB</v>
          </cell>
          <cell r="H932" t="str">
            <v>1</v>
          </cell>
          <cell r="I932">
            <v>2285</v>
          </cell>
        </row>
        <row r="933">
          <cell r="A933">
            <v>1336587</v>
          </cell>
          <cell r="B933" t="str">
            <v>托雷德尔玛酒店</v>
          </cell>
          <cell r="C933" t="str">
            <v>2264490</v>
          </cell>
          <cell r="D933" t="str">
            <v/>
          </cell>
          <cell r="E933" t="str">
            <v/>
          </cell>
          <cell r="F933" t="str">
            <v>5665.72</v>
          </cell>
          <cell r="G933" t="str">
            <v>RMB</v>
          </cell>
          <cell r="H933" t="str">
            <v>1</v>
          </cell>
          <cell r="I933">
            <v>6632</v>
          </cell>
        </row>
        <row r="934">
          <cell r="A934">
            <v>1333033</v>
          </cell>
          <cell r="B934" t="str">
            <v>教皇宫亚维侬中心美爵酒店</v>
          </cell>
          <cell r="C934" t="str">
            <v>2248019</v>
          </cell>
          <cell r="D934" t="str">
            <v>GN6WGG</v>
          </cell>
          <cell r="E934" t="str">
            <v/>
          </cell>
          <cell r="F934" t="str">
            <v>870.05</v>
          </cell>
          <cell r="G934" t="str">
            <v>RMB</v>
          </cell>
          <cell r="H934" t="str">
            <v>1</v>
          </cell>
          <cell r="I934">
            <v>1026</v>
          </cell>
        </row>
        <row r="935">
          <cell r="A935">
            <v>1331154</v>
          </cell>
          <cell r="B935" t="str">
            <v>教皇宫亚维侬中心美爵酒店</v>
          </cell>
          <cell r="C935" t="str">
            <v>2241002</v>
          </cell>
          <cell r="D935" t="str">
            <v/>
          </cell>
          <cell r="E935" t="str">
            <v/>
          </cell>
          <cell r="F935" t="str">
            <v>3452.31</v>
          </cell>
          <cell r="G935" t="str">
            <v>RMB</v>
          </cell>
          <cell r="H935" t="str">
            <v>1</v>
          </cell>
          <cell r="I935">
            <v>4074</v>
          </cell>
        </row>
        <row r="936">
          <cell r="A936">
            <v>1345221</v>
          </cell>
          <cell r="B936" t="str">
            <v>波尔多甘必大阿德吉奥公寓式酒店</v>
          </cell>
          <cell r="C936" t="str">
            <v>2302476</v>
          </cell>
          <cell r="D936" t="str">
            <v/>
          </cell>
          <cell r="E936" t="str">
            <v/>
          </cell>
          <cell r="F936" t="str">
            <v>3382.56</v>
          </cell>
          <cell r="G936" t="str">
            <v>RMB</v>
          </cell>
          <cell r="H936" t="str">
            <v>1</v>
          </cell>
          <cell r="I936">
            <v>3888</v>
          </cell>
        </row>
        <row r="937">
          <cell r="A937">
            <v>1343694</v>
          </cell>
          <cell r="B937" t="str">
            <v>冲绳那霸格拉斯丽酒店</v>
          </cell>
          <cell r="C937" t="str">
            <v>2295706</v>
          </cell>
          <cell r="D937" t="str">
            <v>710138926</v>
          </cell>
          <cell r="E937" t="str">
            <v/>
          </cell>
          <cell r="F937" t="str">
            <v>1523.71</v>
          </cell>
          <cell r="G937" t="str">
            <v>RMB</v>
          </cell>
          <cell r="H937" t="str">
            <v>1</v>
          </cell>
          <cell r="I937">
            <v>1752</v>
          </cell>
        </row>
        <row r="938">
          <cell r="A938">
            <v>1341309</v>
          </cell>
          <cell r="B938" t="str">
            <v>冲绳那霸格拉斯丽酒店</v>
          </cell>
          <cell r="C938" t="str">
            <v>2286258</v>
          </cell>
          <cell r="D938" t="str">
            <v/>
          </cell>
          <cell r="E938" t="str">
            <v/>
          </cell>
          <cell r="F938" t="str">
            <v>959.23</v>
          </cell>
          <cell r="G938" t="str">
            <v>RMB</v>
          </cell>
          <cell r="H938" t="str">
            <v>1</v>
          </cell>
          <cell r="I938">
            <v>1106</v>
          </cell>
        </row>
        <row r="939">
          <cell r="A939">
            <v>1342124</v>
          </cell>
          <cell r="B939" t="str">
            <v>冲绳那霸格拉斯丽酒店</v>
          </cell>
          <cell r="C939" t="str">
            <v>2289112</v>
          </cell>
          <cell r="D939" t="str">
            <v>710138362</v>
          </cell>
          <cell r="E939" t="str">
            <v/>
          </cell>
          <cell r="F939" t="str">
            <v>1761.6</v>
          </cell>
          <cell r="G939" t="str">
            <v>RMB</v>
          </cell>
          <cell r="H939" t="str">
            <v>1</v>
          </cell>
          <cell r="I939">
            <v>2037</v>
          </cell>
        </row>
        <row r="940">
          <cell r="A940">
            <v>1332180</v>
          </cell>
          <cell r="B940" t="str">
            <v>蒙塔尼温泉酒店</v>
          </cell>
          <cell r="C940" t="str">
            <v>2244960</v>
          </cell>
          <cell r="D940" t="str">
            <v>2244960</v>
          </cell>
          <cell r="E940" t="str">
            <v/>
          </cell>
          <cell r="F940" t="str">
            <v>834.04</v>
          </cell>
          <cell r="G940" t="str">
            <v>RMB</v>
          </cell>
          <cell r="H940" t="str">
            <v>1</v>
          </cell>
          <cell r="I940">
            <v>984</v>
          </cell>
        </row>
        <row r="941">
          <cell r="A941">
            <v>1320753</v>
          </cell>
          <cell r="B941" t="str">
            <v>福冈日航酒店</v>
          </cell>
          <cell r="C941" t="str">
            <v>2195444</v>
          </cell>
          <cell r="D941" t="str">
            <v>2639386</v>
          </cell>
          <cell r="E941" t="str">
            <v/>
          </cell>
          <cell r="F941" t="str">
            <v>8152.47</v>
          </cell>
          <cell r="G941" t="str">
            <v>RMB</v>
          </cell>
          <cell r="H941" t="str">
            <v>1</v>
          </cell>
          <cell r="I941">
            <v>9970</v>
          </cell>
        </row>
        <row r="942">
          <cell r="A942">
            <v>1314721</v>
          </cell>
          <cell r="B942" t="str">
            <v>京都全日空皇冠假日酒店</v>
          </cell>
          <cell r="C942" t="str">
            <v>2173498</v>
          </cell>
          <cell r="D942" t="str">
            <v/>
          </cell>
          <cell r="E942" t="str">
            <v/>
          </cell>
          <cell r="F942" t="str">
            <v>3072.75</v>
          </cell>
          <cell r="G942" t="str">
            <v>RMB</v>
          </cell>
          <cell r="H942" t="str">
            <v>1</v>
          </cell>
          <cell r="I942">
            <v>3750</v>
          </cell>
        </row>
        <row r="943">
          <cell r="A943">
            <v>1327438</v>
          </cell>
          <cell r="B943" t="str">
            <v>京都犀牛酒店</v>
          </cell>
          <cell r="C943" t="str">
            <v>2225417</v>
          </cell>
          <cell r="D943" t="str">
            <v>0715051</v>
          </cell>
          <cell r="E943" t="str">
            <v/>
          </cell>
          <cell r="F943" t="str">
            <v>1977.63</v>
          </cell>
          <cell r="G943" t="str">
            <v>RMB</v>
          </cell>
          <cell r="H943" t="str">
            <v>1</v>
          </cell>
          <cell r="I943">
            <v>2344</v>
          </cell>
        </row>
        <row r="944">
          <cell r="A944">
            <v>1330544</v>
          </cell>
          <cell r="B944" t="str">
            <v>戛纳锦绣大酒店</v>
          </cell>
          <cell r="C944" t="str">
            <v>2238983</v>
          </cell>
          <cell r="D944" t="str">
            <v>z9d98zma</v>
          </cell>
          <cell r="E944" t="str">
            <v/>
          </cell>
          <cell r="F944" t="str">
            <v>1417.33</v>
          </cell>
          <cell r="G944" t="str">
            <v>RMB</v>
          </cell>
          <cell r="H944" t="str">
            <v>1</v>
          </cell>
          <cell r="I944">
            <v>1670</v>
          </cell>
        </row>
        <row r="945">
          <cell r="A945">
            <v>1339202</v>
          </cell>
          <cell r="B945" t="str">
            <v>京都站宜必思尚品酒店</v>
          </cell>
          <cell r="C945" t="str">
            <v>2277052</v>
          </cell>
          <cell r="D945" t="str">
            <v>713043</v>
          </cell>
          <cell r="E945" t="str">
            <v/>
          </cell>
          <cell r="F945" t="str">
            <v>769.73</v>
          </cell>
          <cell r="G945" t="str">
            <v>RMB</v>
          </cell>
          <cell r="H945" t="str">
            <v>1</v>
          </cell>
          <cell r="I945">
            <v>891</v>
          </cell>
        </row>
        <row r="946">
          <cell r="A946">
            <v>1343400</v>
          </cell>
          <cell r="B946" t="str">
            <v>京都站宜必思尚品酒店</v>
          </cell>
          <cell r="C946" t="str">
            <v>2294565</v>
          </cell>
          <cell r="D946" t="str">
            <v/>
          </cell>
          <cell r="E946" t="str">
            <v/>
          </cell>
          <cell r="F946" t="str">
            <v>5395.62</v>
          </cell>
          <cell r="G946" t="str">
            <v>RMB</v>
          </cell>
          <cell r="H946" t="str">
            <v>1</v>
          </cell>
          <cell r="I946">
            <v>6204</v>
          </cell>
        </row>
        <row r="947">
          <cell r="A947">
            <v>1342545</v>
          </cell>
          <cell r="B947" t="str">
            <v>成田丽笙酒店</v>
          </cell>
          <cell r="C947" t="str">
            <v>2290819</v>
          </cell>
          <cell r="D947" t="str">
            <v>7613544</v>
          </cell>
          <cell r="E947" t="str">
            <v/>
          </cell>
          <cell r="F947" t="str">
            <v>465.85</v>
          </cell>
          <cell r="G947" t="str">
            <v>RMB</v>
          </cell>
          <cell r="H947" t="str">
            <v>1</v>
          </cell>
          <cell r="I947">
            <v>537</v>
          </cell>
        </row>
        <row r="948">
          <cell r="A948">
            <v>1342392</v>
          </cell>
          <cell r="B948" t="str">
            <v>冲绳格兰美尔度假酒店</v>
          </cell>
          <cell r="C948" t="str">
            <v>2290244</v>
          </cell>
          <cell r="D948" t="str">
            <v/>
          </cell>
          <cell r="E948" t="str">
            <v/>
          </cell>
          <cell r="F948" t="str">
            <v>1823</v>
          </cell>
          <cell r="G948" t="str">
            <v>RMB</v>
          </cell>
          <cell r="H948" t="str">
            <v>1</v>
          </cell>
          <cell r="I948">
            <v>2108</v>
          </cell>
        </row>
        <row r="949">
          <cell r="A949">
            <v>1345594</v>
          </cell>
          <cell r="B949" t="str">
            <v>大阪洲际酒店</v>
          </cell>
          <cell r="C949" t="str">
            <v>2304152</v>
          </cell>
          <cell r="D949" t="str">
            <v>43083840</v>
          </cell>
          <cell r="E949" t="str">
            <v/>
          </cell>
          <cell r="F949" t="str">
            <v>1753.05</v>
          </cell>
          <cell r="G949" t="str">
            <v>RMB</v>
          </cell>
          <cell r="H949" t="str">
            <v>1</v>
          </cell>
          <cell r="I949">
            <v>2015</v>
          </cell>
        </row>
        <row r="950">
          <cell r="A950">
            <v>1302952</v>
          </cell>
          <cell r="B950" t="str">
            <v>大阪洲际酒店</v>
          </cell>
          <cell r="C950" t="str">
            <v>2123354</v>
          </cell>
          <cell r="D950" t="str">
            <v>69111642</v>
          </cell>
          <cell r="E950" t="str">
            <v/>
          </cell>
          <cell r="F950" t="str">
            <v>1603.56</v>
          </cell>
          <cell r="G950" t="str">
            <v>RMB</v>
          </cell>
          <cell r="H950" t="str">
            <v>1</v>
          </cell>
          <cell r="I950">
            <v>1978</v>
          </cell>
        </row>
        <row r="951">
          <cell r="A951">
            <v>1345223</v>
          </cell>
          <cell r="B951" t="str">
            <v>大阪洲际酒店</v>
          </cell>
          <cell r="C951" t="str">
            <v>2302475</v>
          </cell>
          <cell r="D951" t="str">
            <v>041/2302475</v>
          </cell>
          <cell r="E951" t="str">
            <v/>
          </cell>
          <cell r="F951" t="str">
            <v>1727.82</v>
          </cell>
          <cell r="G951" t="str">
            <v>RMB</v>
          </cell>
          <cell r="H951" t="str">
            <v>1</v>
          </cell>
          <cell r="I951">
            <v>1986</v>
          </cell>
        </row>
        <row r="952">
          <cell r="A952">
            <v>1314079</v>
          </cell>
          <cell r="B952" t="str">
            <v>大阪难波灿路都大饭店</v>
          </cell>
          <cell r="C952" t="str">
            <v>2170935</v>
          </cell>
          <cell r="D952" t="str">
            <v>289730</v>
          </cell>
          <cell r="E952" t="str">
            <v/>
          </cell>
          <cell r="F952" t="str">
            <v>1240.36</v>
          </cell>
          <cell r="G952" t="str">
            <v>RMB</v>
          </cell>
          <cell r="H952" t="str">
            <v>1</v>
          </cell>
          <cell r="I952">
            <v>1513</v>
          </cell>
        </row>
        <row r="953">
          <cell r="A953">
            <v>1330865</v>
          </cell>
          <cell r="B953" t="str">
            <v>大阪城市道酒店</v>
          </cell>
          <cell r="C953" t="str">
            <v>2240112</v>
          </cell>
          <cell r="D953" t="str">
            <v>21640</v>
          </cell>
          <cell r="E953" t="str">
            <v/>
          </cell>
          <cell r="F953" t="str">
            <v>312.32</v>
          </cell>
          <cell r="G953" t="str">
            <v>RMB</v>
          </cell>
          <cell r="H953" t="str">
            <v>1</v>
          </cell>
          <cell r="I953">
            <v>368</v>
          </cell>
        </row>
        <row r="954">
          <cell r="A954">
            <v>1330208</v>
          </cell>
          <cell r="B954" t="str">
            <v>大阪城市道酒店</v>
          </cell>
          <cell r="C954" t="str">
            <v>2237802</v>
          </cell>
          <cell r="D954" t="str">
            <v>041/2237802</v>
          </cell>
          <cell r="E954" t="str">
            <v/>
          </cell>
          <cell r="F954" t="str">
            <v>308.28</v>
          </cell>
          <cell r="G954" t="str">
            <v>RMB</v>
          </cell>
          <cell r="H954" t="str">
            <v>1</v>
          </cell>
          <cell r="I954">
            <v>362</v>
          </cell>
        </row>
        <row r="955">
          <cell r="A955">
            <v>1331338</v>
          </cell>
          <cell r="B955" t="str">
            <v>大阪城市道酒店</v>
          </cell>
          <cell r="C955" t="str">
            <v>2241609</v>
          </cell>
          <cell r="D955" t="str">
            <v>041/2241609</v>
          </cell>
          <cell r="E955" t="str">
            <v/>
          </cell>
          <cell r="F955" t="str">
            <v>311.84</v>
          </cell>
          <cell r="G955" t="str">
            <v>RMB</v>
          </cell>
          <cell r="H955" t="str">
            <v>1</v>
          </cell>
          <cell r="I955">
            <v>368</v>
          </cell>
        </row>
        <row r="956">
          <cell r="A956">
            <v>1330712</v>
          </cell>
          <cell r="B956" t="str">
            <v>大阪城市道酒店</v>
          </cell>
          <cell r="C956" t="str">
            <v>2239652</v>
          </cell>
          <cell r="D956" t="str">
            <v/>
          </cell>
          <cell r="E956" t="str">
            <v/>
          </cell>
          <cell r="F956" t="str">
            <v>312.32</v>
          </cell>
          <cell r="G956" t="str">
            <v>RMB</v>
          </cell>
          <cell r="H956" t="str">
            <v>1</v>
          </cell>
          <cell r="I956">
            <v>368</v>
          </cell>
        </row>
        <row r="957">
          <cell r="A957">
            <v>1332709</v>
          </cell>
          <cell r="B957" t="str">
            <v>大阪南船场哈顿酒店</v>
          </cell>
          <cell r="C957" t="str">
            <v>2246832</v>
          </cell>
          <cell r="D957" t="str">
            <v>429101</v>
          </cell>
          <cell r="E957" t="str">
            <v/>
          </cell>
          <cell r="F957" t="str">
            <v>3002.77</v>
          </cell>
          <cell r="G957" t="str">
            <v>RMB</v>
          </cell>
          <cell r="H957" t="str">
            <v>1</v>
          </cell>
          <cell r="I957">
            <v>3541</v>
          </cell>
        </row>
        <row r="958">
          <cell r="A958">
            <v>1304323</v>
          </cell>
          <cell r="B958" t="str">
            <v>大阪南船场哈顿酒店</v>
          </cell>
          <cell r="C958" t="str">
            <v>2129873</v>
          </cell>
          <cell r="D958" t="str">
            <v>421874</v>
          </cell>
          <cell r="E958" t="str">
            <v/>
          </cell>
          <cell r="F958" t="str">
            <v>1583.79</v>
          </cell>
          <cell r="G958" t="str">
            <v>RMB</v>
          </cell>
          <cell r="H958" t="str">
            <v>1</v>
          </cell>
          <cell r="I958">
            <v>1950</v>
          </cell>
        </row>
        <row r="959">
          <cell r="A959">
            <v>1337036</v>
          </cell>
          <cell r="B959" t="str">
            <v>大阪南船场哈顿酒店</v>
          </cell>
          <cell r="C959" t="str">
            <v>2266623</v>
          </cell>
          <cell r="D959" t="str">
            <v>430210</v>
          </cell>
          <cell r="E959" t="str">
            <v/>
          </cell>
          <cell r="F959" t="str">
            <v>484.39</v>
          </cell>
          <cell r="G959" t="str">
            <v>RMB</v>
          </cell>
          <cell r="H959" t="str">
            <v>1</v>
          </cell>
          <cell r="I959">
            <v>567</v>
          </cell>
        </row>
        <row r="960">
          <cell r="A960">
            <v>1328514</v>
          </cell>
          <cell r="B960" t="str">
            <v>大阪帝国酒店</v>
          </cell>
          <cell r="C960" t="str">
            <v>2230365</v>
          </cell>
          <cell r="D960" t="str">
            <v>1607357</v>
          </cell>
          <cell r="E960" t="str">
            <v/>
          </cell>
          <cell r="F960" t="str">
            <v>1395.76</v>
          </cell>
          <cell r="G960" t="str">
            <v>RMB</v>
          </cell>
          <cell r="H960" t="str">
            <v>1</v>
          </cell>
          <cell r="I960">
            <v>1651</v>
          </cell>
        </row>
        <row r="961">
          <cell r="A961">
            <v>1328506</v>
          </cell>
          <cell r="B961" t="str">
            <v>大阪帝国酒店</v>
          </cell>
          <cell r="C961" t="str">
            <v>2230336</v>
          </cell>
          <cell r="D961" t="str">
            <v>1607356</v>
          </cell>
          <cell r="E961" t="str">
            <v/>
          </cell>
          <cell r="F961" t="str">
            <v>2562.41</v>
          </cell>
          <cell r="G961" t="str">
            <v>RMB</v>
          </cell>
          <cell r="H961" t="str">
            <v>1</v>
          </cell>
          <cell r="I961">
            <v>3031</v>
          </cell>
        </row>
        <row r="962">
          <cell r="A962">
            <v>1333392</v>
          </cell>
          <cell r="B962" t="str">
            <v>大阪帝国酒店</v>
          </cell>
          <cell r="C962" t="str">
            <v>2249222</v>
          </cell>
          <cell r="D962" t="str">
            <v>1702207</v>
          </cell>
          <cell r="E962" t="str">
            <v/>
          </cell>
          <cell r="F962" t="str">
            <v>890.4</v>
          </cell>
          <cell r="G962" t="str">
            <v>RMB</v>
          </cell>
          <cell r="H962" t="str">
            <v>1</v>
          </cell>
          <cell r="I962">
            <v>1050</v>
          </cell>
        </row>
        <row r="963">
          <cell r="A963">
            <v>1333393</v>
          </cell>
          <cell r="B963" t="str">
            <v>大阪帝国酒店</v>
          </cell>
          <cell r="C963" t="str">
            <v>2249227</v>
          </cell>
          <cell r="D963" t="str">
            <v>1702210</v>
          </cell>
          <cell r="E963" t="str">
            <v/>
          </cell>
          <cell r="F963" t="str">
            <v>890.4</v>
          </cell>
          <cell r="G963" t="str">
            <v>RMB</v>
          </cell>
          <cell r="H963" t="str">
            <v>1</v>
          </cell>
          <cell r="I963">
            <v>1050</v>
          </cell>
        </row>
        <row r="964">
          <cell r="A964">
            <v>1334340</v>
          </cell>
          <cell r="B964" t="str">
            <v>大阪帝国酒店</v>
          </cell>
          <cell r="C964" t="str">
            <v>2253483</v>
          </cell>
          <cell r="D964" t="str">
            <v>1702744</v>
          </cell>
          <cell r="E964" t="str">
            <v/>
          </cell>
          <cell r="F964" t="str">
            <v>2607.28</v>
          </cell>
          <cell r="G964" t="str">
            <v>RMB</v>
          </cell>
          <cell r="H964" t="str">
            <v>1</v>
          </cell>
          <cell r="I964">
            <v>3087</v>
          </cell>
        </row>
        <row r="965">
          <cell r="A965">
            <v>1334356</v>
          </cell>
          <cell r="B965" t="str">
            <v>大阪帝国酒店</v>
          </cell>
          <cell r="C965" t="str">
            <v>2253575</v>
          </cell>
          <cell r="D965" t="str">
            <v>1702747</v>
          </cell>
          <cell r="E965" t="str">
            <v/>
          </cell>
          <cell r="F965" t="str">
            <v>3350.53</v>
          </cell>
          <cell r="G965" t="str">
            <v>RMB</v>
          </cell>
          <cell r="H965" t="str">
            <v>1</v>
          </cell>
          <cell r="I965">
            <v>3967</v>
          </cell>
        </row>
        <row r="966">
          <cell r="A966">
            <v>1332028</v>
          </cell>
          <cell r="B966" t="str">
            <v>大阪帝国酒店</v>
          </cell>
          <cell r="C966" t="str">
            <v>2244401</v>
          </cell>
          <cell r="D966" t="str">
            <v>1701660</v>
          </cell>
          <cell r="E966" t="str">
            <v/>
          </cell>
          <cell r="F966" t="str">
            <v>1305.3</v>
          </cell>
          <cell r="G966" t="str">
            <v>RMB</v>
          </cell>
          <cell r="H966" t="str">
            <v>1</v>
          </cell>
          <cell r="I966">
            <v>1540</v>
          </cell>
        </row>
        <row r="967">
          <cell r="A967">
            <v>1338669</v>
          </cell>
          <cell r="B967" t="str">
            <v>卡贝里塔宅邸及庄园乡村民宿 </v>
          </cell>
          <cell r="C967" t="str">
            <v>2274330</v>
          </cell>
          <cell r="D967" t="str">
            <v/>
          </cell>
          <cell r="E967" t="str">
            <v/>
          </cell>
          <cell r="F967" t="str">
            <v>1481.76</v>
          </cell>
          <cell r="G967" t="str">
            <v>RMB</v>
          </cell>
          <cell r="H967" t="str">
            <v>1</v>
          </cell>
          <cell r="I967">
            <v>1728</v>
          </cell>
        </row>
        <row r="968">
          <cell r="A968">
            <v>1305378</v>
          </cell>
          <cell r="B968" t="str">
            <v>卡贝里塔宅邸及庄园乡村民宿 </v>
          </cell>
          <cell r="C968" t="str">
            <v>2135022</v>
          </cell>
          <cell r="D968" t="str">
            <v/>
          </cell>
          <cell r="E968" t="str">
            <v/>
          </cell>
          <cell r="F968" t="str">
            <v>721.23</v>
          </cell>
          <cell r="G968" t="str">
            <v>RMB</v>
          </cell>
          <cell r="H968" t="str">
            <v>1</v>
          </cell>
          <cell r="I968">
            <v>888</v>
          </cell>
        </row>
        <row r="969">
          <cell r="A969">
            <v>1300174</v>
          </cell>
          <cell r="B969" t="str">
            <v>卡贝里塔宅邸及庄园乡村民宿 </v>
          </cell>
          <cell r="C969" t="str">
            <v>2109731</v>
          </cell>
          <cell r="D969" t="str">
            <v>0412109731</v>
          </cell>
          <cell r="E969" t="str">
            <v/>
          </cell>
          <cell r="F969" t="str">
            <v>1755.29</v>
          </cell>
          <cell r="G969" t="str">
            <v>RMB</v>
          </cell>
          <cell r="H969" t="str">
            <v>1</v>
          </cell>
          <cell r="I969">
            <v>2174</v>
          </cell>
        </row>
        <row r="970">
          <cell r="A970">
            <v>1339873</v>
          </cell>
          <cell r="B970" t="str">
            <v>卡贝里塔宅邸及庄园乡村民宿 </v>
          </cell>
          <cell r="C970" t="str">
            <v>2279682</v>
          </cell>
          <cell r="D970" t="str">
            <v/>
          </cell>
          <cell r="E970" t="str">
            <v/>
          </cell>
          <cell r="F970" t="str">
            <v>947.7</v>
          </cell>
          <cell r="G970" t="str">
            <v>RMB</v>
          </cell>
          <cell r="H970" t="str">
            <v>1</v>
          </cell>
          <cell r="I970">
            <v>1097</v>
          </cell>
        </row>
        <row r="971">
          <cell r="A971">
            <v>1339099</v>
          </cell>
          <cell r="B971" t="str">
            <v>卡贝里塔宅邸及庄园乡村民宿 </v>
          </cell>
          <cell r="C971" t="str">
            <v>2276521</v>
          </cell>
          <cell r="D971" t="str">
            <v/>
          </cell>
          <cell r="E971" t="str">
            <v/>
          </cell>
          <cell r="F971" t="str">
            <v>1483.31</v>
          </cell>
          <cell r="G971" t="str">
            <v>RMB</v>
          </cell>
          <cell r="H971" t="str">
            <v>1</v>
          </cell>
          <cell r="I971">
            <v>1716</v>
          </cell>
        </row>
        <row r="972">
          <cell r="A972">
            <v>1345484</v>
          </cell>
          <cell r="B972" t="str">
            <v>宜必思尚品大阪酒店</v>
          </cell>
          <cell r="C972" t="str">
            <v>2303564</v>
          </cell>
          <cell r="D972" t="str">
            <v/>
          </cell>
          <cell r="E972" t="str">
            <v/>
          </cell>
          <cell r="F972" t="str">
            <v>1278.9</v>
          </cell>
          <cell r="G972" t="str">
            <v>RMB</v>
          </cell>
          <cell r="H972" t="str">
            <v>1</v>
          </cell>
          <cell r="I972">
            <v>1470</v>
          </cell>
        </row>
        <row r="973">
          <cell r="A973">
            <v>1319575</v>
          </cell>
          <cell r="B973" t="str">
            <v>宜必思尚品大阪酒店</v>
          </cell>
          <cell r="C973" t="str">
            <v>2190844</v>
          </cell>
          <cell r="D973" t="str">
            <v/>
          </cell>
          <cell r="E973" t="str">
            <v/>
          </cell>
          <cell r="F973" t="str">
            <v>5010.86</v>
          </cell>
          <cell r="G973" t="str">
            <v>RMB</v>
          </cell>
          <cell r="H973" t="str">
            <v>1</v>
          </cell>
          <cell r="I973">
            <v>6125</v>
          </cell>
        </row>
        <row r="974">
          <cell r="A974">
            <v>1319576</v>
          </cell>
          <cell r="B974" t="str">
            <v>宜必思尚品大阪酒店</v>
          </cell>
          <cell r="C974" t="str">
            <v>2190848</v>
          </cell>
          <cell r="D974" t="str">
            <v/>
          </cell>
          <cell r="E974" t="str">
            <v/>
          </cell>
          <cell r="F974" t="str">
            <v>1656.65</v>
          </cell>
          <cell r="G974" t="str">
            <v>RMB</v>
          </cell>
          <cell r="H974" t="str">
            <v>1</v>
          </cell>
          <cell r="I974">
            <v>2025</v>
          </cell>
        </row>
        <row r="975">
          <cell r="A975">
            <v>1320029</v>
          </cell>
          <cell r="B975" t="str">
            <v>宜必思尚品大阪酒店</v>
          </cell>
          <cell r="C975" t="str">
            <v>2192535</v>
          </cell>
          <cell r="D975" t="str">
            <v>504918</v>
          </cell>
          <cell r="E975" t="str">
            <v/>
          </cell>
          <cell r="F975" t="str">
            <v>3377.12</v>
          </cell>
          <cell r="G975" t="str">
            <v>RMB</v>
          </cell>
          <cell r="H975" t="str">
            <v>1</v>
          </cell>
          <cell r="I975">
            <v>4128</v>
          </cell>
        </row>
        <row r="976">
          <cell r="A976">
            <v>1314571</v>
          </cell>
          <cell r="B976" t="str">
            <v>大阪蒙特利酒店</v>
          </cell>
          <cell r="C976" t="str">
            <v>2172804</v>
          </cell>
          <cell r="D976" t="str">
            <v>100595998</v>
          </cell>
          <cell r="E976" t="str">
            <v/>
          </cell>
          <cell r="F976" t="str">
            <v>1880.52</v>
          </cell>
          <cell r="G976" t="str">
            <v>RMB</v>
          </cell>
          <cell r="H976" t="str">
            <v>1</v>
          </cell>
          <cell r="I976">
            <v>2295</v>
          </cell>
        </row>
        <row r="977">
          <cell r="A977">
            <v>1345257</v>
          </cell>
          <cell r="B977" t="str">
            <v>大阪蒙特利酒店</v>
          </cell>
          <cell r="C977" t="str">
            <v>2302601</v>
          </cell>
          <cell r="D977" t="str">
            <v>100606401</v>
          </cell>
          <cell r="E977" t="str">
            <v/>
          </cell>
          <cell r="F977" t="str">
            <v>996.15</v>
          </cell>
          <cell r="G977" t="str">
            <v>RMB</v>
          </cell>
          <cell r="H977" t="str">
            <v>1</v>
          </cell>
          <cell r="I977">
            <v>1145</v>
          </cell>
        </row>
        <row r="978">
          <cell r="A978">
            <v>1335359</v>
          </cell>
          <cell r="B978" t="str">
            <v>爱丁堡尼拉加勒多尼亚酒店</v>
          </cell>
          <cell r="C978" t="str">
            <v>2258362</v>
          </cell>
          <cell r="D978" t="str">
            <v/>
          </cell>
          <cell r="E978" t="str">
            <v/>
          </cell>
          <cell r="F978" t="str">
            <v>4365.99</v>
          </cell>
          <cell r="G978" t="str">
            <v>RMB</v>
          </cell>
          <cell r="H978" t="str">
            <v>1</v>
          </cell>
          <cell r="I978">
            <v>5122</v>
          </cell>
        </row>
        <row r="979">
          <cell r="A979">
            <v>1341065</v>
          </cell>
          <cell r="B979" t="str">
            <v>大阪喜来登都酒店</v>
          </cell>
          <cell r="C979" t="str">
            <v>2284978</v>
          </cell>
          <cell r="D979" t="str">
            <v>233496237</v>
          </cell>
          <cell r="E979" t="str">
            <v/>
          </cell>
          <cell r="F979" t="str">
            <v>3791.42</v>
          </cell>
          <cell r="G979" t="str">
            <v>RMB</v>
          </cell>
          <cell r="H979" t="str">
            <v>1</v>
          </cell>
          <cell r="I979">
            <v>4368</v>
          </cell>
        </row>
        <row r="980">
          <cell r="A980">
            <v>1343009</v>
          </cell>
          <cell r="B980" t="str">
            <v>大阪喜来登都酒店</v>
          </cell>
          <cell r="C980" t="str">
            <v>2292845</v>
          </cell>
          <cell r="D980" t="str">
            <v>233497388</v>
          </cell>
          <cell r="E980" t="str">
            <v/>
          </cell>
          <cell r="F980" t="str">
            <v>4576.36</v>
          </cell>
          <cell r="G980" t="str">
            <v>RMB</v>
          </cell>
          <cell r="H980" t="str">
            <v>1</v>
          </cell>
          <cell r="I980">
            <v>5262</v>
          </cell>
        </row>
        <row r="981">
          <cell r="A981">
            <v>1329701</v>
          </cell>
          <cell r="B981" t="str">
            <v>大阪环球港酒店</v>
          </cell>
          <cell r="C981" t="str">
            <v>2235641</v>
          </cell>
          <cell r="D981" t="str">
            <v>5692493</v>
          </cell>
          <cell r="E981" t="str">
            <v/>
          </cell>
          <cell r="F981" t="str">
            <v>1197.09</v>
          </cell>
          <cell r="G981" t="str">
            <v>RMB</v>
          </cell>
          <cell r="H981" t="str">
            <v>1</v>
          </cell>
          <cell r="I981">
            <v>1416</v>
          </cell>
        </row>
        <row r="982">
          <cell r="A982">
            <v>1334292</v>
          </cell>
          <cell r="B982" t="str">
            <v>札幌美爵酒店</v>
          </cell>
          <cell r="C982" t="str">
            <v>2253251</v>
          </cell>
          <cell r="D982" t="str">
            <v>17164214</v>
          </cell>
          <cell r="E982" t="str">
            <v/>
          </cell>
          <cell r="F982" t="str">
            <v>671.46</v>
          </cell>
          <cell r="G982" t="str">
            <v>RMB</v>
          </cell>
          <cell r="H982" t="str">
            <v>1</v>
          </cell>
          <cell r="I982">
            <v>795</v>
          </cell>
        </row>
        <row r="983">
          <cell r="A983">
            <v>1315108</v>
          </cell>
          <cell r="B983" t="str">
            <v>东京东新宿E酒店</v>
          </cell>
          <cell r="C983" t="str">
            <v>2175146</v>
          </cell>
          <cell r="D983" t="str">
            <v>041/2175146</v>
          </cell>
          <cell r="E983" t="str">
            <v/>
          </cell>
          <cell r="F983" t="str">
            <v>1086.26</v>
          </cell>
          <cell r="G983" t="str">
            <v>RMB</v>
          </cell>
          <cell r="H983" t="str">
            <v>1</v>
          </cell>
          <cell r="I983">
            <v>1326</v>
          </cell>
        </row>
        <row r="984">
          <cell r="A984">
            <v>1296137</v>
          </cell>
          <cell r="B984" t="str">
            <v>东京东新宿E酒店</v>
          </cell>
          <cell r="C984" t="str">
            <v>2089888</v>
          </cell>
          <cell r="D984" t="str">
            <v>44884901</v>
          </cell>
          <cell r="E984" t="str">
            <v/>
          </cell>
          <cell r="F984" t="str">
            <v>481.76</v>
          </cell>
          <cell r="G984" t="str">
            <v>RMB</v>
          </cell>
          <cell r="H984" t="str">
            <v>1</v>
          </cell>
          <cell r="I984">
            <v>601</v>
          </cell>
        </row>
        <row r="985">
          <cell r="A985">
            <v>1339538</v>
          </cell>
          <cell r="B985" t="str">
            <v>东京东新宿E酒店</v>
          </cell>
          <cell r="C985" t="str">
            <v>2278264</v>
          </cell>
          <cell r="D985" t="str">
            <v/>
          </cell>
          <cell r="E985" t="str">
            <v/>
          </cell>
          <cell r="F985" t="str">
            <v>624.6</v>
          </cell>
          <cell r="G985" t="str">
            <v>RMB</v>
          </cell>
          <cell r="H985" t="str">
            <v>1</v>
          </cell>
          <cell r="I985">
            <v>723</v>
          </cell>
        </row>
        <row r="986">
          <cell r="A986">
            <v>1337728</v>
          </cell>
          <cell r="B986" t="str">
            <v>东京东新宿E酒店</v>
          </cell>
          <cell r="C986" t="str">
            <v>2270059</v>
          </cell>
          <cell r="D986" t="str">
            <v/>
          </cell>
          <cell r="E986" t="str">
            <v/>
          </cell>
          <cell r="F986" t="str">
            <v>3352.34</v>
          </cell>
          <cell r="G986" t="str">
            <v>RMB</v>
          </cell>
          <cell r="H986" t="str">
            <v>1</v>
          </cell>
          <cell r="I986">
            <v>3914</v>
          </cell>
        </row>
        <row r="987">
          <cell r="A987">
            <v>1309634</v>
          </cell>
          <cell r="B987" t="str">
            <v>东京东新宿E酒店</v>
          </cell>
          <cell r="C987" t="str">
            <v>2153672</v>
          </cell>
          <cell r="D987" t="str">
            <v>45229025</v>
          </cell>
          <cell r="E987" t="str">
            <v/>
          </cell>
          <cell r="F987" t="str">
            <v>525.71</v>
          </cell>
          <cell r="G987" t="str">
            <v>RMB</v>
          </cell>
          <cell r="H987" t="str">
            <v>1</v>
          </cell>
          <cell r="I987">
            <v>646</v>
          </cell>
        </row>
        <row r="988">
          <cell r="A988">
            <v>1311404</v>
          </cell>
          <cell r="B988" t="str">
            <v>东京东新宿E酒店</v>
          </cell>
          <cell r="C988" t="str">
            <v>2161488</v>
          </cell>
          <cell r="D988" t="str">
            <v>041/2161488</v>
          </cell>
          <cell r="E988" t="str">
            <v/>
          </cell>
          <cell r="F988" t="str">
            <v>2554.15</v>
          </cell>
          <cell r="G988" t="str">
            <v>RMB</v>
          </cell>
          <cell r="H988" t="str">
            <v>1</v>
          </cell>
          <cell r="I988">
            <v>3132</v>
          </cell>
        </row>
        <row r="989">
          <cell r="A989">
            <v>1311319</v>
          </cell>
          <cell r="B989" t="str">
            <v>东京东新宿E酒店</v>
          </cell>
          <cell r="C989" t="str">
            <v>2161007</v>
          </cell>
          <cell r="D989" t="str">
            <v/>
          </cell>
          <cell r="E989" t="str">
            <v/>
          </cell>
          <cell r="F989" t="str">
            <v>553.72</v>
          </cell>
          <cell r="G989" t="str">
            <v>RMB</v>
          </cell>
          <cell r="H989" t="str">
            <v>1</v>
          </cell>
          <cell r="I989">
            <v>679</v>
          </cell>
        </row>
        <row r="990">
          <cell r="A990">
            <v>1316221</v>
          </cell>
          <cell r="B990" t="str">
            <v>东京东新宿E酒店</v>
          </cell>
          <cell r="C990" t="str">
            <v>2179747</v>
          </cell>
          <cell r="D990" t="str">
            <v>041/2179747</v>
          </cell>
          <cell r="E990" t="str">
            <v/>
          </cell>
          <cell r="F990" t="str">
            <v>980.6</v>
          </cell>
          <cell r="G990" t="str">
            <v>RMB</v>
          </cell>
          <cell r="H990" t="str">
            <v>1</v>
          </cell>
          <cell r="I990">
            <v>1196</v>
          </cell>
        </row>
        <row r="991">
          <cell r="A991">
            <v>1303746</v>
          </cell>
          <cell r="B991" t="str">
            <v>东京东新宿E酒店</v>
          </cell>
          <cell r="C991" t="str">
            <v>2127175</v>
          </cell>
          <cell r="D991" t="str">
            <v>041/2127175</v>
          </cell>
          <cell r="E991" t="str">
            <v/>
          </cell>
          <cell r="F991" t="str">
            <v>1805.67</v>
          </cell>
          <cell r="G991" t="str">
            <v>RMB</v>
          </cell>
          <cell r="H991" t="str">
            <v>1</v>
          </cell>
          <cell r="I991">
            <v>2224</v>
          </cell>
        </row>
        <row r="992">
          <cell r="A992">
            <v>1303430</v>
          </cell>
          <cell r="B992" t="str">
            <v>东京东新宿E酒店</v>
          </cell>
          <cell r="C992" t="str">
            <v>2125754</v>
          </cell>
          <cell r="D992" t="str">
            <v>041/2125754</v>
          </cell>
          <cell r="E992" t="str">
            <v/>
          </cell>
          <cell r="F992" t="str">
            <v>506.56</v>
          </cell>
          <cell r="G992" t="str">
            <v>RMB</v>
          </cell>
          <cell r="H992" t="str">
            <v>1</v>
          </cell>
          <cell r="I992">
            <v>624</v>
          </cell>
        </row>
        <row r="993">
          <cell r="A993">
            <v>1333100</v>
          </cell>
          <cell r="B993" t="str">
            <v>东京东新宿E酒店</v>
          </cell>
          <cell r="C993" t="str">
            <v>2248238</v>
          </cell>
          <cell r="D993" t="str">
            <v/>
          </cell>
          <cell r="E993" t="str">
            <v/>
          </cell>
          <cell r="F993" t="str">
            <v>571.55</v>
          </cell>
          <cell r="G993" t="str">
            <v>RMB</v>
          </cell>
          <cell r="H993" t="str">
            <v>1</v>
          </cell>
          <cell r="I993">
            <v>674</v>
          </cell>
        </row>
        <row r="994">
          <cell r="A994">
            <v>1330693</v>
          </cell>
          <cell r="B994" t="str">
            <v>东京东新宿E酒店</v>
          </cell>
          <cell r="C994" t="str">
            <v>2239590</v>
          </cell>
          <cell r="D994" t="str">
            <v/>
          </cell>
          <cell r="E994" t="str">
            <v/>
          </cell>
          <cell r="F994" t="str">
            <v>4355.53</v>
          </cell>
          <cell r="G994" t="str">
            <v>RMB</v>
          </cell>
          <cell r="H994" t="str">
            <v>1</v>
          </cell>
          <cell r="I994">
            <v>5132</v>
          </cell>
        </row>
        <row r="995">
          <cell r="A995">
            <v>1319789</v>
          </cell>
          <cell r="B995" t="str">
            <v>东京东新宿E酒店</v>
          </cell>
          <cell r="C995" t="str">
            <v>2191611</v>
          </cell>
          <cell r="D995" t="str">
            <v/>
          </cell>
          <cell r="E995" t="str">
            <v/>
          </cell>
          <cell r="F995" t="str">
            <v>2449.39</v>
          </cell>
          <cell r="G995" t="str">
            <v>RMB</v>
          </cell>
          <cell r="H995" t="str">
            <v>1</v>
          </cell>
          <cell r="I995">
            <v>2994</v>
          </cell>
        </row>
        <row r="996">
          <cell r="A996">
            <v>1315355</v>
          </cell>
          <cell r="B996" t="str">
            <v>宜必思东京新宿酒店</v>
          </cell>
          <cell r="C996" t="str">
            <v>2176188</v>
          </cell>
          <cell r="D996" t="str">
            <v>1626962</v>
          </cell>
          <cell r="E996" t="str">
            <v/>
          </cell>
          <cell r="F996" t="str">
            <v>2981.16</v>
          </cell>
          <cell r="G996" t="str">
            <v>RMB</v>
          </cell>
          <cell r="H996" t="str">
            <v>1</v>
          </cell>
          <cell r="I996">
            <v>3636</v>
          </cell>
        </row>
        <row r="997">
          <cell r="A997">
            <v>1337409</v>
          </cell>
          <cell r="B997" t="str">
            <v>东京浅草集市广场酒店</v>
          </cell>
          <cell r="C997" t="str">
            <v>2268504</v>
          </cell>
          <cell r="D997" t="str">
            <v>5615147</v>
          </cell>
          <cell r="E997" t="str">
            <v/>
          </cell>
          <cell r="F997" t="str">
            <v>857.72</v>
          </cell>
          <cell r="G997" t="str">
            <v>RMB</v>
          </cell>
          <cell r="H997" t="str">
            <v>1</v>
          </cell>
          <cell r="I997">
            <v>1004</v>
          </cell>
        </row>
        <row r="998">
          <cell r="A998">
            <v>1319119</v>
          </cell>
          <cell r="B998" t="str">
            <v>东京浅草集市广场酒店</v>
          </cell>
          <cell r="C998" t="str">
            <v>2189014</v>
          </cell>
          <cell r="D998" t="str">
            <v>5188322</v>
          </cell>
          <cell r="E998" t="str">
            <v/>
          </cell>
          <cell r="F998" t="str">
            <v>566.13</v>
          </cell>
          <cell r="G998" t="str">
            <v>RMB</v>
          </cell>
          <cell r="H998" t="str">
            <v>1</v>
          </cell>
          <cell r="I998">
            <v>692</v>
          </cell>
        </row>
        <row r="999">
          <cell r="A999">
            <v>1315174</v>
          </cell>
          <cell r="B999" t="str">
            <v>东京浅草集市广场酒店</v>
          </cell>
          <cell r="C999" t="str">
            <v>2175422</v>
          </cell>
          <cell r="D999" t="str">
            <v>5114225</v>
          </cell>
          <cell r="E999" t="str">
            <v/>
          </cell>
          <cell r="F999" t="str">
            <v>985.5</v>
          </cell>
          <cell r="G999" t="str">
            <v>RMB</v>
          </cell>
          <cell r="H999" t="str">
            <v>1</v>
          </cell>
          <cell r="I999">
            <v>1203</v>
          </cell>
        </row>
        <row r="1000">
          <cell r="A1000">
            <v>1331352</v>
          </cell>
          <cell r="B1000" t="str">
            <v>东京浅草集市广场酒店</v>
          </cell>
          <cell r="C1000" t="str">
            <v>2241682</v>
          </cell>
          <cell r="D1000" t="str">
            <v>5451954</v>
          </cell>
          <cell r="E1000" t="str">
            <v/>
          </cell>
          <cell r="F1000" t="str">
            <v>2324.42</v>
          </cell>
          <cell r="G1000" t="str">
            <v>RMB</v>
          </cell>
          <cell r="H1000" t="str">
            <v>1</v>
          </cell>
          <cell r="I1000">
            <v>2743</v>
          </cell>
        </row>
        <row r="1001">
          <cell r="A1001">
            <v>1340040</v>
          </cell>
          <cell r="B1001" t="str">
            <v>东京浅草集市广场酒店</v>
          </cell>
          <cell r="C1001" t="str">
            <v>2280341</v>
          </cell>
          <cell r="D1001" t="str">
            <v>5670842</v>
          </cell>
          <cell r="E1001" t="str">
            <v/>
          </cell>
          <cell r="F1001" t="str">
            <v>600.41</v>
          </cell>
          <cell r="G1001" t="str">
            <v>RMB</v>
          </cell>
          <cell r="H1001" t="str">
            <v>1</v>
          </cell>
          <cell r="I1001">
            <v>695</v>
          </cell>
        </row>
        <row r="1002">
          <cell r="A1002">
            <v>1333544</v>
          </cell>
          <cell r="B1002" t="str">
            <v>东京浅草集市广场酒店</v>
          </cell>
          <cell r="C1002" t="str">
            <v>2249897</v>
          </cell>
          <cell r="D1002" t="str">
            <v>5504695</v>
          </cell>
          <cell r="E1002" t="str">
            <v/>
          </cell>
          <cell r="F1002" t="str">
            <v>854.78</v>
          </cell>
          <cell r="G1002" t="str">
            <v>RMB</v>
          </cell>
          <cell r="H1002" t="str">
            <v>1</v>
          </cell>
          <cell r="I1002">
            <v>1008</v>
          </cell>
        </row>
        <row r="1003">
          <cell r="A1003">
            <v>1337749</v>
          </cell>
          <cell r="B1003" t="str">
            <v>东京浅草集市广场酒店</v>
          </cell>
          <cell r="C1003" t="str">
            <v>2270145</v>
          </cell>
          <cell r="D1003" t="str">
            <v>5619992</v>
          </cell>
          <cell r="E1003" t="str">
            <v/>
          </cell>
          <cell r="F1003" t="str">
            <v>400.84</v>
          </cell>
          <cell r="G1003" t="str">
            <v>RMB</v>
          </cell>
          <cell r="H1003" t="str">
            <v>1</v>
          </cell>
          <cell r="I1003">
            <v>468</v>
          </cell>
        </row>
        <row r="1004">
          <cell r="A1004">
            <v>1338607</v>
          </cell>
          <cell r="B1004" t="str">
            <v>东京浅草集市广场酒店</v>
          </cell>
          <cell r="C1004" t="str">
            <v>2273972</v>
          </cell>
          <cell r="D1004" t="str">
            <v>5636644</v>
          </cell>
          <cell r="E1004" t="str">
            <v/>
          </cell>
          <cell r="F1004" t="str">
            <v>555.66</v>
          </cell>
          <cell r="G1004" t="str">
            <v>RMB</v>
          </cell>
          <cell r="H1004" t="str">
            <v>1</v>
          </cell>
          <cell r="I1004">
            <v>648</v>
          </cell>
        </row>
        <row r="1005">
          <cell r="A1005">
            <v>1315644</v>
          </cell>
          <cell r="B1005" t="str">
            <v>东京浅草集市广场酒店</v>
          </cell>
          <cell r="C1005" t="str">
            <v>2177418</v>
          </cell>
          <cell r="D1005" t="str">
            <v>5129294</v>
          </cell>
          <cell r="E1005" t="str">
            <v/>
          </cell>
          <cell r="F1005" t="str">
            <v>1495.5</v>
          </cell>
          <cell r="G1005" t="str">
            <v>RMB</v>
          </cell>
          <cell r="H1005" t="str">
            <v>1</v>
          </cell>
          <cell r="I1005">
            <v>1824</v>
          </cell>
        </row>
        <row r="1006">
          <cell r="A1006">
            <v>1337414</v>
          </cell>
          <cell r="B1006" t="str">
            <v>东京浅草集市广场酒店</v>
          </cell>
          <cell r="C1006" t="str">
            <v>2268509</v>
          </cell>
          <cell r="D1006" t="str">
            <v>5615148</v>
          </cell>
          <cell r="E1006" t="str">
            <v/>
          </cell>
          <cell r="F1006" t="str">
            <v>1013.2</v>
          </cell>
          <cell r="G1006" t="str">
            <v>RMB</v>
          </cell>
          <cell r="H1006" t="str">
            <v>1</v>
          </cell>
          <cell r="I1006">
            <v>1186</v>
          </cell>
        </row>
        <row r="1007">
          <cell r="A1007">
            <v>1337032</v>
          </cell>
          <cell r="B1007" t="str">
            <v>东京上野酒店</v>
          </cell>
          <cell r="C1007" t="str">
            <v>2266602</v>
          </cell>
          <cell r="D1007" t="str">
            <v>1240156</v>
          </cell>
          <cell r="E1007" t="str">
            <v/>
          </cell>
          <cell r="F1007" t="str">
            <v>668.92</v>
          </cell>
          <cell r="G1007" t="str">
            <v>RMB</v>
          </cell>
          <cell r="H1007" t="str">
            <v>1</v>
          </cell>
          <cell r="I1007">
            <v>783</v>
          </cell>
        </row>
        <row r="1008">
          <cell r="A1008">
            <v>1339814</v>
          </cell>
          <cell r="B1008" t="str">
            <v>新宿华盛顿附楼酒店</v>
          </cell>
          <cell r="C1008" t="str">
            <v>2279472</v>
          </cell>
          <cell r="D1008" t="str">
            <v>250404639</v>
          </cell>
          <cell r="E1008" t="str">
            <v/>
          </cell>
          <cell r="F1008" t="str">
            <v>949.43</v>
          </cell>
          <cell r="G1008" t="str">
            <v>RMB</v>
          </cell>
          <cell r="H1008" t="str">
            <v>1</v>
          </cell>
          <cell r="I1008">
            <v>1099</v>
          </cell>
        </row>
        <row r="1009">
          <cell r="A1009">
            <v>1336595</v>
          </cell>
          <cell r="B1009" t="str">
            <v>新宿华盛顿附楼酒店</v>
          </cell>
          <cell r="C1009" t="str">
            <v>2264566</v>
          </cell>
          <cell r="D1009" t="str">
            <v>250403768</v>
          </cell>
          <cell r="E1009" t="str">
            <v/>
          </cell>
          <cell r="F1009" t="str">
            <v>788.52</v>
          </cell>
          <cell r="G1009" t="str">
            <v>RMB</v>
          </cell>
          <cell r="H1009" t="str">
            <v>1</v>
          </cell>
          <cell r="I1009">
            <v>923</v>
          </cell>
        </row>
        <row r="1010">
          <cell r="A1010">
            <v>1344640</v>
          </cell>
          <cell r="B1010" t="str">
            <v>东京全日空洲际酒店</v>
          </cell>
          <cell r="C1010" t="str">
            <v>2299954</v>
          </cell>
          <cell r="D1010" t="str">
            <v>61753208</v>
          </cell>
          <cell r="E1010" t="str">
            <v/>
          </cell>
          <cell r="F1010" t="str">
            <v>3186.76</v>
          </cell>
          <cell r="G1010" t="str">
            <v>RMB</v>
          </cell>
          <cell r="H1010" t="str">
            <v>1</v>
          </cell>
          <cell r="I1010">
            <v>3660</v>
          </cell>
        </row>
        <row r="1011">
          <cell r="A1011">
            <v>1331089</v>
          </cell>
          <cell r="B1011" t="str">
            <v>日本亚洲会馆酒店</v>
          </cell>
          <cell r="C1011" t="str">
            <v>2240816</v>
          </cell>
          <cell r="D1011" t="str">
            <v>100003952</v>
          </cell>
          <cell r="E1011" t="str">
            <v/>
          </cell>
          <cell r="F1011" t="str">
            <v>899.94</v>
          </cell>
          <cell r="G1011" t="str">
            <v>RMB</v>
          </cell>
          <cell r="H1011" t="str">
            <v>1</v>
          </cell>
          <cell r="I1011">
            <v>1062</v>
          </cell>
        </row>
        <row r="1012">
          <cell r="A1012">
            <v>1321193</v>
          </cell>
          <cell r="B1012" t="str">
            <v>日本亚洲会馆酒店</v>
          </cell>
          <cell r="C1012" t="str">
            <v>2197238</v>
          </cell>
          <cell r="D1012" t="str">
            <v>1000002320</v>
          </cell>
          <cell r="E1012" t="str">
            <v/>
          </cell>
          <cell r="F1012" t="str">
            <v>1734.49</v>
          </cell>
          <cell r="G1012" t="str">
            <v>RMB</v>
          </cell>
          <cell r="H1012" t="str">
            <v>1</v>
          </cell>
          <cell r="I1012">
            <v>2123</v>
          </cell>
        </row>
        <row r="1013">
          <cell r="A1013">
            <v>1335819</v>
          </cell>
          <cell r="B1013" t="str">
            <v>日本亚洲会馆酒店</v>
          </cell>
          <cell r="C1013" t="str">
            <v>2260967</v>
          </cell>
          <cell r="D1013" t="str">
            <v/>
          </cell>
          <cell r="E1013" t="str">
            <v/>
          </cell>
          <cell r="F1013" t="str">
            <v>839.18</v>
          </cell>
          <cell r="G1013" t="str">
            <v>RMB</v>
          </cell>
          <cell r="H1013" t="str">
            <v>1</v>
          </cell>
          <cell r="I1013">
            <v>986</v>
          </cell>
        </row>
        <row r="1014">
          <cell r="A1014">
            <v>1345097</v>
          </cell>
          <cell r="B1014" t="str">
            <v>日本亚洲会馆酒店</v>
          </cell>
          <cell r="C1014" t="str">
            <v>2301891</v>
          </cell>
          <cell r="D1014" t="str">
            <v>5911</v>
          </cell>
          <cell r="E1014" t="str">
            <v/>
          </cell>
          <cell r="F1014" t="str">
            <v>676.86</v>
          </cell>
          <cell r="G1014" t="str">
            <v>RMB</v>
          </cell>
          <cell r="H1014" t="str">
            <v>1</v>
          </cell>
          <cell r="I1014">
            <v>778</v>
          </cell>
        </row>
        <row r="1015">
          <cell r="A1015">
            <v>1343058</v>
          </cell>
          <cell r="B1015" t="str">
            <v>日本亚洲会馆酒店</v>
          </cell>
          <cell r="C1015" t="str">
            <v>2293060</v>
          </cell>
          <cell r="D1015" t="str">
            <v>100005621</v>
          </cell>
          <cell r="E1015" t="str">
            <v/>
          </cell>
          <cell r="F1015" t="str">
            <v>861</v>
          </cell>
          <cell r="G1015" t="str">
            <v>RMB</v>
          </cell>
          <cell r="H1015" t="str">
            <v>1</v>
          </cell>
          <cell r="I1015">
            <v>990</v>
          </cell>
        </row>
        <row r="1016">
          <cell r="A1016">
            <v>1330097</v>
          </cell>
          <cell r="B1016" t="str">
            <v>东京凯悦酒店</v>
          </cell>
          <cell r="C1016" t="str">
            <v>2237279</v>
          </cell>
          <cell r="D1016" t="str">
            <v>15588067</v>
          </cell>
          <cell r="E1016" t="str">
            <v/>
          </cell>
          <cell r="F1016" t="str">
            <v>3069.17</v>
          </cell>
          <cell r="G1016" t="str">
            <v>RMB</v>
          </cell>
          <cell r="H1016" t="str">
            <v>1</v>
          </cell>
          <cell r="I1016">
            <v>3604</v>
          </cell>
        </row>
        <row r="1017">
          <cell r="A1017">
            <v>1328443</v>
          </cell>
          <cell r="B1017" t="str">
            <v>东京凯悦酒店</v>
          </cell>
          <cell r="C1017" t="str">
            <v>2230150</v>
          </cell>
          <cell r="D1017" t="str">
            <v>15586397</v>
          </cell>
          <cell r="E1017" t="str">
            <v/>
          </cell>
          <cell r="F1017" t="str">
            <v>1425.34</v>
          </cell>
          <cell r="G1017" t="str">
            <v>RMB</v>
          </cell>
          <cell r="H1017" t="str">
            <v>1</v>
          </cell>
          <cell r="I1017">
            <v>1686</v>
          </cell>
        </row>
        <row r="1018">
          <cell r="A1018">
            <v>1326972</v>
          </cell>
          <cell r="B1018" t="str">
            <v>东京凯悦酒店</v>
          </cell>
          <cell r="C1018" t="str">
            <v>2223339</v>
          </cell>
          <cell r="D1018" t="str">
            <v>15584865</v>
          </cell>
          <cell r="E1018" t="str">
            <v/>
          </cell>
          <cell r="F1018" t="str">
            <v>7242.48</v>
          </cell>
          <cell r="G1018" t="str">
            <v>RMB</v>
          </cell>
          <cell r="H1018" t="str">
            <v>1</v>
          </cell>
          <cell r="I1018">
            <v>8622</v>
          </cell>
        </row>
        <row r="1019">
          <cell r="A1019">
            <v>1327859</v>
          </cell>
          <cell r="B1019" t="str">
            <v>东京凯悦酒店</v>
          </cell>
          <cell r="C1019" t="str">
            <v>2227466</v>
          </cell>
          <cell r="D1019" t="str">
            <v>15585825</v>
          </cell>
          <cell r="E1019" t="str">
            <v/>
          </cell>
          <cell r="F1019" t="str">
            <v>4284.65</v>
          </cell>
          <cell r="G1019" t="str">
            <v>RMB</v>
          </cell>
          <cell r="H1019" t="str">
            <v>1</v>
          </cell>
          <cell r="I1019">
            <v>5064</v>
          </cell>
        </row>
        <row r="1020">
          <cell r="A1020">
            <v>1328299</v>
          </cell>
          <cell r="B1020" t="str">
            <v>东京凯悦酒店</v>
          </cell>
          <cell r="C1020" t="str">
            <v>2229528</v>
          </cell>
          <cell r="D1020" t="str">
            <v>15586393</v>
          </cell>
          <cell r="E1020" t="str">
            <v/>
          </cell>
          <cell r="F1020" t="str">
            <v>4838.85</v>
          </cell>
          <cell r="G1020" t="str">
            <v>RMB</v>
          </cell>
          <cell r="H1020" t="str">
            <v>1</v>
          </cell>
          <cell r="I1020">
            <v>5719</v>
          </cell>
        </row>
        <row r="1021">
          <cell r="A1021">
            <v>1339948</v>
          </cell>
          <cell r="B1021" t="str">
            <v>东京凯悦酒店</v>
          </cell>
          <cell r="C1021" t="str">
            <v>2279963</v>
          </cell>
          <cell r="D1021" t="str">
            <v>15597807</v>
          </cell>
          <cell r="E1021" t="str">
            <v/>
          </cell>
          <cell r="F1021" t="str">
            <v>1423.71</v>
          </cell>
          <cell r="G1021" t="str">
            <v>RMB</v>
          </cell>
          <cell r="H1021" t="str">
            <v>1</v>
          </cell>
          <cell r="I1021">
            <v>1648</v>
          </cell>
        </row>
        <row r="1022">
          <cell r="A1022">
            <v>1329129</v>
          </cell>
          <cell r="B1022" t="str">
            <v>东京凯悦酒店</v>
          </cell>
          <cell r="C1022" t="str">
            <v>2233017</v>
          </cell>
          <cell r="D1022" t="str">
            <v>15587329</v>
          </cell>
          <cell r="E1022" t="str">
            <v/>
          </cell>
          <cell r="F1022" t="str">
            <v>1275.71</v>
          </cell>
          <cell r="G1022" t="str">
            <v>RMB</v>
          </cell>
          <cell r="H1022" t="str">
            <v>1</v>
          </cell>
          <cell r="I1022">
            <v>1509</v>
          </cell>
        </row>
        <row r="1023">
          <cell r="A1023">
            <v>1329371</v>
          </cell>
          <cell r="B1023" t="str">
            <v>东京凯悦酒店</v>
          </cell>
          <cell r="C1023" t="str">
            <v>2233891</v>
          </cell>
          <cell r="D1023" t="str">
            <v>15587396</v>
          </cell>
          <cell r="E1023" t="str">
            <v/>
          </cell>
          <cell r="F1023" t="str">
            <v>1575.83</v>
          </cell>
          <cell r="G1023" t="str">
            <v>RMB</v>
          </cell>
          <cell r="H1023" t="str">
            <v>1</v>
          </cell>
          <cell r="I1023">
            <v>1864</v>
          </cell>
        </row>
        <row r="1024">
          <cell r="A1024">
            <v>1329378</v>
          </cell>
          <cell r="B1024" t="str">
            <v>东京凯悦酒店</v>
          </cell>
          <cell r="C1024" t="str">
            <v>2233939</v>
          </cell>
          <cell r="D1024" t="str">
            <v>15587414</v>
          </cell>
          <cell r="E1024" t="str">
            <v/>
          </cell>
          <cell r="F1024" t="str">
            <v>1575.83</v>
          </cell>
          <cell r="G1024" t="str">
            <v>RMB</v>
          </cell>
          <cell r="H1024" t="str">
            <v>1</v>
          </cell>
          <cell r="I1024">
            <v>1864</v>
          </cell>
        </row>
        <row r="1025">
          <cell r="A1025">
            <v>1329375</v>
          </cell>
          <cell r="B1025" t="str">
            <v>东京凯悦酒店</v>
          </cell>
          <cell r="C1025" t="str">
            <v>2233908</v>
          </cell>
          <cell r="D1025" t="str">
            <v>15587404</v>
          </cell>
          <cell r="E1025" t="str">
            <v/>
          </cell>
          <cell r="F1025" t="str">
            <v>1575.83</v>
          </cell>
          <cell r="G1025" t="str">
            <v>RMB</v>
          </cell>
          <cell r="H1025" t="str">
            <v>1</v>
          </cell>
          <cell r="I1025">
            <v>1864</v>
          </cell>
        </row>
        <row r="1026">
          <cell r="A1026">
            <v>1329742</v>
          </cell>
          <cell r="B1026" t="str">
            <v>东京凯悦酒店</v>
          </cell>
          <cell r="C1026" t="str">
            <v>2235970</v>
          </cell>
          <cell r="D1026" t="str">
            <v>15588010</v>
          </cell>
          <cell r="E1026" t="str">
            <v/>
          </cell>
          <cell r="F1026" t="str">
            <v>10506.21</v>
          </cell>
          <cell r="G1026" t="str">
            <v>RMB</v>
          </cell>
          <cell r="H1026" t="str">
            <v>1</v>
          </cell>
          <cell r="I1026">
            <v>12337.02</v>
          </cell>
        </row>
        <row r="1027">
          <cell r="A1027">
            <v>1327086</v>
          </cell>
          <cell r="B1027" t="str">
            <v>东京凯悦酒店</v>
          </cell>
          <cell r="C1027" t="str">
            <v>2223760</v>
          </cell>
          <cell r="D1027" t="str">
            <v>15584912</v>
          </cell>
          <cell r="E1027" t="str">
            <v/>
          </cell>
          <cell r="F1027" t="str">
            <v>1590.96</v>
          </cell>
          <cell r="G1027" t="str">
            <v>RMB</v>
          </cell>
          <cell r="H1027" t="str">
            <v>1</v>
          </cell>
          <cell r="I1027">
            <v>1894</v>
          </cell>
        </row>
        <row r="1028">
          <cell r="A1028">
            <v>1327311</v>
          </cell>
          <cell r="B1028" t="str">
            <v>东京凯悦酒店</v>
          </cell>
          <cell r="C1028" t="str">
            <v>2224803</v>
          </cell>
          <cell r="D1028" t="str">
            <v>15585192</v>
          </cell>
          <cell r="E1028" t="str">
            <v/>
          </cell>
          <cell r="F1028" t="str">
            <v>1422.96</v>
          </cell>
          <cell r="G1028" t="str">
            <v>RMB</v>
          </cell>
          <cell r="H1028" t="str">
            <v>1</v>
          </cell>
          <cell r="I1028">
            <v>1694</v>
          </cell>
        </row>
        <row r="1029">
          <cell r="A1029">
            <v>1327016</v>
          </cell>
          <cell r="B1029" t="str">
            <v>东京凯悦酒店</v>
          </cell>
          <cell r="C1029" t="str">
            <v>2223490</v>
          </cell>
          <cell r="D1029" t="str">
            <v>15584882</v>
          </cell>
          <cell r="E1029" t="str">
            <v/>
          </cell>
          <cell r="F1029" t="str">
            <v>2845.92</v>
          </cell>
          <cell r="G1029" t="str">
            <v>RMB</v>
          </cell>
          <cell r="H1029" t="str">
            <v>1</v>
          </cell>
          <cell r="I1029">
            <v>3388</v>
          </cell>
        </row>
        <row r="1030">
          <cell r="A1030">
            <v>1328297</v>
          </cell>
          <cell r="B1030" t="str">
            <v>东京凯悦酒店</v>
          </cell>
          <cell r="C1030" t="str">
            <v>2229501</v>
          </cell>
          <cell r="D1030" t="str">
            <v>15586390</v>
          </cell>
          <cell r="E1030" t="str">
            <v/>
          </cell>
          <cell r="F1030" t="str">
            <v>1578.82</v>
          </cell>
          <cell r="G1030" t="str">
            <v>RMB</v>
          </cell>
          <cell r="H1030" t="str">
            <v>1</v>
          </cell>
          <cell r="I1030">
            <v>1866</v>
          </cell>
        </row>
        <row r="1031">
          <cell r="A1031">
            <v>1338223</v>
          </cell>
          <cell r="B1031" t="str">
            <v>东京凯悦酒店</v>
          </cell>
          <cell r="C1031" t="str">
            <v>2272248</v>
          </cell>
          <cell r="D1031" t="str">
            <v>15595740</v>
          </cell>
          <cell r="E1031" t="str">
            <v/>
          </cell>
          <cell r="F1031" t="str">
            <v>1518.63</v>
          </cell>
          <cell r="G1031" t="str">
            <v>RMB</v>
          </cell>
          <cell r="H1031" t="str">
            <v>1</v>
          </cell>
          <cell r="I1031">
            <v>1771</v>
          </cell>
        </row>
        <row r="1032">
          <cell r="A1032">
            <v>1334233</v>
          </cell>
          <cell r="B1032" t="str">
            <v>东京银座万怡酒店</v>
          </cell>
          <cell r="C1032" t="str">
            <v>2253016</v>
          </cell>
          <cell r="D1032" t="str">
            <v>440069</v>
          </cell>
          <cell r="E1032" t="str">
            <v/>
          </cell>
          <cell r="F1032" t="str">
            <v>5418.11</v>
          </cell>
          <cell r="G1032" t="str">
            <v>RMB</v>
          </cell>
          <cell r="H1032" t="str">
            <v>1</v>
          </cell>
          <cell r="I1032">
            <v>6415</v>
          </cell>
        </row>
        <row r="1033">
          <cell r="A1033">
            <v>1334335</v>
          </cell>
          <cell r="B1033" t="str">
            <v>东京银座首都酒店新馆</v>
          </cell>
          <cell r="C1033" t="str">
            <v>2253462</v>
          </cell>
          <cell r="D1033" t="str">
            <v>1013602</v>
          </cell>
          <cell r="E1033" t="str">
            <v/>
          </cell>
          <cell r="F1033" t="str">
            <v>527.88</v>
          </cell>
          <cell r="G1033" t="str">
            <v>RMB</v>
          </cell>
          <cell r="H1033" t="str">
            <v>1</v>
          </cell>
          <cell r="I1033">
            <v>625</v>
          </cell>
        </row>
        <row r="1034">
          <cell r="A1034">
            <v>1332439</v>
          </cell>
          <cell r="B1034" t="str">
            <v>东京银座首都酒店新馆</v>
          </cell>
          <cell r="C1034" t="str">
            <v>2245935</v>
          </cell>
          <cell r="D1034" t="str">
            <v>1012076</v>
          </cell>
          <cell r="E1034" t="str">
            <v/>
          </cell>
          <cell r="F1034" t="str">
            <v>463.01</v>
          </cell>
          <cell r="G1034" t="str">
            <v>RMB</v>
          </cell>
          <cell r="H1034" t="str">
            <v>1</v>
          </cell>
          <cell r="I1034">
            <v>546</v>
          </cell>
        </row>
        <row r="1035">
          <cell r="A1035">
            <v>1337510</v>
          </cell>
          <cell r="B1035" t="str">
            <v>东京银座首都酒店新馆</v>
          </cell>
          <cell r="C1035" t="str">
            <v>2269007</v>
          </cell>
          <cell r="D1035" t="str">
            <v>1017059</v>
          </cell>
          <cell r="E1035" t="str">
            <v/>
          </cell>
          <cell r="F1035" t="str">
            <v>470.72</v>
          </cell>
          <cell r="G1035" t="str">
            <v>RMB</v>
          </cell>
          <cell r="H1035" t="str">
            <v>1</v>
          </cell>
          <cell r="I1035">
            <v>551</v>
          </cell>
        </row>
        <row r="1036">
          <cell r="A1036">
            <v>1326821</v>
          </cell>
          <cell r="B1036" t="str">
            <v>东京银座首都酒店新馆</v>
          </cell>
          <cell r="C1036" t="str">
            <v>2222669</v>
          </cell>
          <cell r="D1036" t="str">
            <v>1007876</v>
          </cell>
          <cell r="E1036" t="str">
            <v/>
          </cell>
          <cell r="F1036" t="str">
            <v>2204.16</v>
          </cell>
          <cell r="G1036" t="str">
            <v>RMB</v>
          </cell>
          <cell r="H1036" t="str">
            <v>1</v>
          </cell>
          <cell r="I1036">
            <v>2624</v>
          </cell>
        </row>
        <row r="1037">
          <cell r="A1037">
            <v>1325710</v>
          </cell>
          <cell r="B1037" t="str">
            <v>东京银座首都酒店新馆</v>
          </cell>
          <cell r="C1037" t="str">
            <v>2216885</v>
          </cell>
          <cell r="D1037" t="str">
            <v/>
          </cell>
          <cell r="E1037" t="str">
            <v/>
          </cell>
          <cell r="F1037" t="str">
            <v>887.4</v>
          </cell>
          <cell r="G1037" t="str">
            <v>RMB</v>
          </cell>
          <cell r="H1037" t="str">
            <v>1</v>
          </cell>
          <cell r="I1037">
            <v>1068</v>
          </cell>
        </row>
        <row r="1038">
          <cell r="A1038">
            <v>1326076</v>
          </cell>
          <cell r="B1038" t="str">
            <v>东京银座首都酒店新馆</v>
          </cell>
          <cell r="C1038" t="str">
            <v>2218722</v>
          </cell>
          <cell r="D1038" t="str">
            <v>1007096</v>
          </cell>
          <cell r="E1038" t="str">
            <v/>
          </cell>
          <cell r="F1038" t="str">
            <v>2454.48</v>
          </cell>
          <cell r="G1038" t="str">
            <v>RMB</v>
          </cell>
          <cell r="H1038" t="str">
            <v>1</v>
          </cell>
          <cell r="I1038">
            <v>2954</v>
          </cell>
        </row>
        <row r="1039">
          <cell r="A1039">
            <v>1338201</v>
          </cell>
          <cell r="B1039" t="str">
            <v>东京银座首都酒店新馆</v>
          </cell>
          <cell r="C1039" t="str">
            <v>2272200</v>
          </cell>
          <cell r="D1039" t="str">
            <v>1017658</v>
          </cell>
          <cell r="E1039" t="str">
            <v/>
          </cell>
          <cell r="F1039" t="str">
            <v>980.98</v>
          </cell>
          <cell r="G1039" t="str">
            <v>RMB</v>
          </cell>
          <cell r="H1039" t="str">
            <v>1</v>
          </cell>
          <cell r="I1039">
            <v>1144</v>
          </cell>
        </row>
        <row r="1040">
          <cell r="A1040">
            <v>1338820</v>
          </cell>
          <cell r="B1040" t="str">
            <v>东京银座首都酒店新馆</v>
          </cell>
          <cell r="C1040" t="str">
            <v>2275150</v>
          </cell>
          <cell r="D1040" t="str">
            <v>1018173</v>
          </cell>
          <cell r="E1040" t="str">
            <v/>
          </cell>
          <cell r="F1040" t="str">
            <v>662.13</v>
          </cell>
          <cell r="G1040" t="str">
            <v>RMB</v>
          </cell>
          <cell r="H1040" t="str">
            <v>1</v>
          </cell>
          <cell r="I1040">
            <v>766</v>
          </cell>
        </row>
        <row r="1041">
          <cell r="A1041">
            <v>1336683</v>
          </cell>
          <cell r="B1041" t="str">
            <v>东京银座首都酒店新馆</v>
          </cell>
          <cell r="C1041" t="str">
            <v>2265047</v>
          </cell>
          <cell r="D1041" t="str">
            <v>1016221</v>
          </cell>
          <cell r="E1041" t="str">
            <v/>
          </cell>
          <cell r="F1041" t="str">
            <v>1195.17</v>
          </cell>
          <cell r="G1041" t="str">
            <v>RMB</v>
          </cell>
          <cell r="H1041" t="str">
            <v>1</v>
          </cell>
          <cell r="I1041">
            <v>1399</v>
          </cell>
        </row>
        <row r="1042">
          <cell r="A1042">
            <v>1327408</v>
          </cell>
          <cell r="B1042" t="str">
            <v>东京银座首都酒店新馆</v>
          </cell>
          <cell r="C1042" t="str">
            <v>2225292</v>
          </cell>
          <cell r="D1042" t="str">
            <v>1008319</v>
          </cell>
          <cell r="E1042" t="str">
            <v/>
          </cell>
          <cell r="F1042" t="str">
            <v>2321.02</v>
          </cell>
          <cell r="G1042" t="str">
            <v>RMB</v>
          </cell>
          <cell r="H1042" t="str">
            <v>1</v>
          </cell>
          <cell r="I1042">
            <v>2751</v>
          </cell>
        </row>
        <row r="1043">
          <cell r="A1043">
            <v>1326620</v>
          </cell>
          <cell r="B1043" t="str">
            <v>东京银座首都酒店新馆</v>
          </cell>
          <cell r="C1043" t="str">
            <v>2221436</v>
          </cell>
          <cell r="D1043" t="str">
            <v>1007546</v>
          </cell>
          <cell r="E1043" t="str">
            <v/>
          </cell>
          <cell r="F1043" t="str">
            <v>1566.92</v>
          </cell>
          <cell r="G1043" t="str">
            <v>RMB</v>
          </cell>
          <cell r="H1043" t="str">
            <v>1</v>
          </cell>
          <cell r="I1043">
            <v>1877</v>
          </cell>
        </row>
        <row r="1044">
          <cell r="A1044">
            <v>1329094</v>
          </cell>
          <cell r="B1044" t="str">
            <v>东京银座首都酒店新馆</v>
          </cell>
          <cell r="C1044" t="str">
            <v>2232848</v>
          </cell>
          <cell r="D1044" t="str">
            <v>1009501</v>
          </cell>
          <cell r="E1044" t="str">
            <v/>
          </cell>
          <cell r="F1044" t="str">
            <v>426.93</v>
          </cell>
          <cell r="G1044" t="str">
            <v>RMB</v>
          </cell>
          <cell r="H1044" t="str">
            <v>1</v>
          </cell>
          <cell r="I1044">
            <v>505</v>
          </cell>
        </row>
        <row r="1045">
          <cell r="A1045">
            <v>1329053</v>
          </cell>
          <cell r="B1045" t="str">
            <v>东京银座首都酒店新馆</v>
          </cell>
          <cell r="C1045" t="str">
            <v>2232714</v>
          </cell>
          <cell r="D1045" t="str">
            <v>1009475</v>
          </cell>
          <cell r="E1045" t="str">
            <v/>
          </cell>
          <cell r="F1045" t="str">
            <v>426.93</v>
          </cell>
          <cell r="G1045" t="str">
            <v>RMB</v>
          </cell>
          <cell r="H1045" t="str">
            <v>1</v>
          </cell>
          <cell r="I1045">
            <v>505</v>
          </cell>
        </row>
        <row r="1046">
          <cell r="A1046">
            <v>1328728</v>
          </cell>
          <cell r="B1046" t="str">
            <v>东京银座首都酒店新馆</v>
          </cell>
          <cell r="C1046" t="str">
            <v>2231185</v>
          </cell>
          <cell r="D1046" t="str">
            <v>1009179</v>
          </cell>
          <cell r="E1046" t="str">
            <v/>
          </cell>
          <cell r="F1046" t="str">
            <v>1263.87</v>
          </cell>
          <cell r="G1046" t="str">
            <v>RMB</v>
          </cell>
          <cell r="H1046" t="str">
            <v>1</v>
          </cell>
          <cell r="I1046">
            <v>1495</v>
          </cell>
        </row>
        <row r="1047">
          <cell r="A1047">
            <v>1328735</v>
          </cell>
          <cell r="B1047" t="str">
            <v>东京银座首都酒店新馆</v>
          </cell>
          <cell r="C1047" t="str">
            <v>2231205</v>
          </cell>
          <cell r="D1047" t="str">
            <v>1009229</v>
          </cell>
          <cell r="E1047" t="str">
            <v/>
          </cell>
          <cell r="F1047" t="str">
            <v>926.56</v>
          </cell>
          <cell r="G1047" t="str">
            <v>RMB</v>
          </cell>
          <cell r="H1047" t="str">
            <v>1</v>
          </cell>
          <cell r="I1047">
            <v>1096</v>
          </cell>
        </row>
        <row r="1048">
          <cell r="A1048">
            <v>1331677</v>
          </cell>
          <cell r="B1048" t="str">
            <v>东京银座首都酒店新馆</v>
          </cell>
          <cell r="C1048" t="str">
            <v>2242978</v>
          </cell>
          <cell r="D1048" t="str">
            <v>1011470</v>
          </cell>
          <cell r="E1048" t="str">
            <v/>
          </cell>
          <cell r="F1048" t="str">
            <v>539.79</v>
          </cell>
          <cell r="G1048" t="str">
            <v>RMB</v>
          </cell>
          <cell r="H1048" t="str">
            <v>1</v>
          </cell>
          <cell r="I1048">
            <v>637</v>
          </cell>
        </row>
        <row r="1049">
          <cell r="A1049">
            <v>1330926</v>
          </cell>
          <cell r="B1049" t="str">
            <v>东京银座首都酒店新馆</v>
          </cell>
          <cell r="C1049" t="str">
            <v>2240270</v>
          </cell>
          <cell r="D1049" t="str">
            <v>1010923</v>
          </cell>
          <cell r="E1049" t="str">
            <v/>
          </cell>
          <cell r="F1049" t="str">
            <v>625.49</v>
          </cell>
          <cell r="G1049" t="str">
            <v>RMB</v>
          </cell>
          <cell r="H1049" t="str">
            <v>1</v>
          </cell>
          <cell r="I1049">
            <v>737</v>
          </cell>
        </row>
        <row r="1050">
          <cell r="A1050">
            <v>1325408</v>
          </cell>
          <cell r="B1050" t="str">
            <v>东京银座首都酒店新馆</v>
          </cell>
          <cell r="C1050" t="str">
            <v>2215600</v>
          </cell>
          <cell r="D1050" t="str">
            <v>1006621</v>
          </cell>
          <cell r="E1050" t="str">
            <v/>
          </cell>
          <cell r="F1050" t="str">
            <v>4442.82</v>
          </cell>
          <cell r="G1050" t="str">
            <v>RMB</v>
          </cell>
          <cell r="H1050" t="str">
            <v>1</v>
          </cell>
          <cell r="I1050">
            <v>5347</v>
          </cell>
        </row>
        <row r="1051">
          <cell r="A1051">
            <v>1338207</v>
          </cell>
          <cell r="B1051" t="str">
            <v>东京银座首都酒店新馆</v>
          </cell>
          <cell r="C1051" t="str">
            <v>2272329</v>
          </cell>
          <cell r="D1051" t="str">
            <v>7343116</v>
          </cell>
          <cell r="E1051" t="str">
            <v/>
          </cell>
          <cell r="F1051" t="str">
            <v>2229.5</v>
          </cell>
          <cell r="G1051" t="str">
            <v>RMB</v>
          </cell>
          <cell r="H1051" t="str">
            <v>1</v>
          </cell>
          <cell r="I1051">
            <v>2600</v>
          </cell>
        </row>
        <row r="1052">
          <cell r="A1052">
            <v>1331321</v>
          </cell>
          <cell r="B1052" t="str">
            <v>东京银座首都酒店新馆</v>
          </cell>
          <cell r="C1052" t="str">
            <v>2241522</v>
          </cell>
          <cell r="D1052" t="str">
            <v>1011293</v>
          </cell>
          <cell r="E1052" t="str">
            <v/>
          </cell>
          <cell r="F1052" t="str">
            <v>2082.91</v>
          </cell>
          <cell r="G1052" t="str">
            <v>RMB</v>
          </cell>
          <cell r="H1052" t="str">
            <v>1</v>
          </cell>
          <cell r="I1052">
            <v>2458</v>
          </cell>
        </row>
        <row r="1053">
          <cell r="A1053">
            <v>1331706</v>
          </cell>
          <cell r="B1053" t="str">
            <v>东京银座首都酒店新馆</v>
          </cell>
          <cell r="C1053" t="str">
            <v>2243077</v>
          </cell>
          <cell r="D1053" t="str">
            <v>1011537</v>
          </cell>
          <cell r="E1053" t="str">
            <v/>
          </cell>
          <cell r="F1053" t="str">
            <v>749.95</v>
          </cell>
          <cell r="G1053" t="str">
            <v>RMB</v>
          </cell>
          <cell r="H1053" t="str">
            <v>1</v>
          </cell>
          <cell r="I1053">
            <v>885</v>
          </cell>
        </row>
        <row r="1054">
          <cell r="A1054">
            <v>1337370</v>
          </cell>
          <cell r="B1054" t="str">
            <v>东京银座首都酒店新馆</v>
          </cell>
          <cell r="C1054" t="str">
            <v>2268330</v>
          </cell>
          <cell r="D1054" t="str">
            <v>1016770</v>
          </cell>
          <cell r="E1054" t="str">
            <v/>
          </cell>
          <cell r="F1054" t="str">
            <v>416.9</v>
          </cell>
          <cell r="G1054" t="str">
            <v>RMB</v>
          </cell>
          <cell r="H1054" t="str">
            <v>1</v>
          </cell>
          <cell r="I1054">
            <v>488</v>
          </cell>
        </row>
        <row r="1055">
          <cell r="A1055">
            <v>1331020</v>
          </cell>
          <cell r="B1055" t="str">
            <v>东京银座首都酒店新馆</v>
          </cell>
          <cell r="C1055" t="str">
            <v>2240557</v>
          </cell>
          <cell r="D1055" t="str">
            <v>1010956</v>
          </cell>
          <cell r="E1055" t="str">
            <v/>
          </cell>
          <cell r="F1055" t="str">
            <v>300.44</v>
          </cell>
          <cell r="G1055" t="str">
            <v>RMB</v>
          </cell>
          <cell r="H1055" t="str">
            <v>1</v>
          </cell>
          <cell r="I1055">
            <v>354</v>
          </cell>
        </row>
        <row r="1056">
          <cell r="A1056">
            <v>1321396</v>
          </cell>
          <cell r="B1056" t="str">
            <v>东京银座首都酒店新馆</v>
          </cell>
          <cell r="C1056" t="str">
            <v>2198141</v>
          </cell>
          <cell r="D1056" t="str">
            <v>1002321</v>
          </cell>
          <cell r="E1056" t="str">
            <v/>
          </cell>
          <cell r="F1056" t="str">
            <v>2683.03</v>
          </cell>
          <cell r="G1056" t="str">
            <v>RMB</v>
          </cell>
          <cell r="H1056" t="str">
            <v>1</v>
          </cell>
          <cell r="I1056">
            <v>3284</v>
          </cell>
        </row>
        <row r="1057">
          <cell r="A1057">
            <v>1338000</v>
          </cell>
          <cell r="B1057" t="str">
            <v>东京银座首都酒店新馆</v>
          </cell>
          <cell r="C1057" t="str">
            <v>2271304</v>
          </cell>
          <cell r="D1057" t="str">
            <v>1017410</v>
          </cell>
          <cell r="E1057" t="str">
            <v/>
          </cell>
          <cell r="F1057" t="str">
            <v>424.82</v>
          </cell>
          <cell r="G1057" t="str">
            <v>RMB</v>
          </cell>
          <cell r="H1057" t="str">
            <v>1</v>
          </cell>
          <cell r="I1057">
            <v>496</v>
          </cell>
        </row>
        <row r="1058">
          <cell r="A1058">
            <v>1343983</v>
          </cell>
          <cell r="B1058" t="str">
            <v>里昂夏尔佩纳美爵酒店</v>
          </cell>
          <cell r="C1058" t="str">
            <v>2296833</v>
          </cell>
          <cell r="D1058" t="str">
            <v/>
          </cell>
          <cell r="E1058" t="str">
            <v/>
          </cell>
          <cell r="F1058" t="str">
            <v>681.84</v>
          </cell>
          <cell r="G1058" t="str">
            <v>RMB</v>
          </cell>
          <cell r="H1058" t="str">
            <v>1</v>
          </cell>
          <cell r="I1058">
            <v>784</v>
          </cell>
        </row>
        <row r="1059">
          <cell r="A1059">
            <v>1344087</v>
          </cell>
          <cell r="B1059" t="str">
            <v>里昂夏尔佩纳美爵酒店</v>
          </cell>
          <cell r="C1059" t="str">
            <v>2297312</v>
          </cell>
          <cell r="D1059" t="str">
            <v/>
          </cell>
          <cell r="E1059" t="str">
            <v/>
          </cell>
          <cell r="F1059" t="str">
            <v>817.52</v>
          </cell>
          <cell r="G1059" t="str">
            <v>RMB</v>
          </cell>
          <cell r="H1059" t="str">
            <v>1</v>
          </cell>
          <cell r="I1059">
            <v>940</v>
          </cell>
        </row>
        <row r="1060">
          <cell r="A1060">
            <v>1343059</v>
          </cell>
          <cell r="B1060" t="str">
            <v>东京银座首都酒店本馆</v>
          </cell>
          <cell r="C1060" t="str">
            <v>2293065</v>
          </cell>
          <cell r="D1060" t="str">
            <v>1021493</v>
          </cell>
          <cell r="E1060" t="str">
            <v/>
          </cell>
          <cell r="F1060" t="str">
            <v>282.65</v>
          </cell>
          <cell r="G1060" t="str">
            <v>RMB</v>
          </cell>
          <cell r="H1060" t="str">
            <v>1</v>
          </cell>
          <cell r="I1060">
            <v>325</v>
          </cell>
        </row>
        <row r="1061">
          <cell r="A1061">
            <v>1341427</v>
          </cell>
          <cell r="B1061" t="str">
            <v>东京银座首都酒店本馆</v>
          </cell>
          <cell r="C1061" t="str">
            <v>2286663</v>
          </cell>
          <cell r="D1061" t="str">
            <v>1020313</v>
          </cell>
          <cell r="E1061" t="str">
            <v/>
          </cell>
          <cell r="F1061" t="str">
            <v>329.57</v>
          </cell>
          <cell r="G1061" t="str">
            <v>RMB</v>
          </cell>
          <cell r="H1061" t="str">
            <v>1</v>
          </cell>
          <cell r="I1061">
            <v>380</v>
          </cell>
        </row>
        <row r="1062">
          <cell r="A1062">
            <v>1324047</v>
          </cell>
          <cell r="B1062" t="str">
            <v>东京银座首都酒店本馆</v>
          </cell>
          <cell r="C1062" t="str">
            <v>2209597</v>
          </cell>
          <cell r="D1062" t="str">
            <v>1005327</v>
          </cell>
          <cell r="E1062" t="str">
            <v/>
          </cell>
          <cell r="F1062" t="str">
            <v>311.63</v>
          </cell>
          <cell r="G1062" t="str">
            <v>RMB</v>
          </cell>
          <cell r="H1062" t="str">
            <v>1</v>
          </cell>
          <cell r="I1062">
            <v>377</v>
          </cell>
        </row>
        <row r="1063">
          <cell r="A1063">
            <v>1323105</v>
          </cell>
          <cell r="B1063" t="str">
            <v>东京银座首都酒店本馆</v>
          </cell>
          <cell r="C1063" t="str">
            <v>2204139</v>
          </cell>
          <cell r="D1063" t="str">
            <v>1004187</v>
          </cell>
          <cell r="E1063" t="str">
            <v/>
          </cell>
          <cell r="F1063" t="str">
            <v>3014</v>
          </cell>
          <cell r="G1063" t="str">
            <v>RMB</v>
          </cell>
          <cell r="H1063" t="str">
            <v>1</v>
          </cell>
          <cell r="I1063">
            <v>3668</v>
          </cell>
        </row>
        <row r="1064">
          <cell r="A1064">
            <v>1323844</v>
          </cell>
          <cell r="B1064" t="str">
            <v>东京银座首都酒店本馆</v>
          </cell>
          <cell r="C1064" t="str">
            <v>2208333</v>
          </cell>
          <cell r="D1064" t="str">
            <v>1005005</v>
          </cell>
          <cell r="E1064" t="str">
            <v/>
          </cell>
          <cell r="F1064" t="str">
            <v>1040.54</v>
          </cell>
          <cell r="G1064" t="str">
            <v>RMB</v>
          </cell>
          <cell r="H1064" t="str">
            <v>1</v>
          </cell>
          <cell r="I1064">
            <v>1257</v>
          </cell>
        </row>
        <row r="1065">
          <cell r="A1065">
            <v>1328289</v>
          </cell>
          <cell r="B1065" t="str">
            <v>东京银座首都酒店本馆</v>
          </cell>
          <cell r="C1065" t="str">
            <v>2229447</v>
          </cell>
          <cell r="D1065" t="str">
            <v>1008847</v>
          </cell>
          <cell r="E1065" t="str">
            <v/>
          </cell>
          <cell r="F1065" t="str">
            <v>1066.09</v>
          </cell>
          <cell r="G1065" t="str">
            <v>RMB</v>
          </cell>
          <cell r="H1065" t="str">
            <v>1</v>
          </cell>
          <cell r="I1065">
            <v>1260</v>
          </cell>
        </row>
        <row r="1066">
          <cell r="A1066">
            <v>1343062</v>
          </cell>
          <cell r="B1066" t="str">
            <v>东京银座首都酒店本馆</v>
          </cell>
          <cell r="C1066" t="str">
            <v>2293078</v>
          </cell>
          <cell r="D1066" t="str">
            <v>1021494</v>
          </cell>
          <cell r="E1066" t="str">
            <v/>
          </cell>
          <cell r="F1066" t="str">
            <v>332.23</v>
          </cell>
          <cell r="G1066" t="str">
            <v>RMB</v>
          </cell>
          <cell r="H1066" t="str">
            <v>1</v>
          </cell>
          <cell r="I1066">
            <v>382</v>
          </cell>
        </row>
        <row r="1067">
          <cell r="A1067">
            <v>1339587</v>
          </cell>
          <cell r="B1067" t="str">
            <v>东京银座首都酒店本馆</v>
          </cell>
          <cell r="C1067" t="str">
            <v>2278426</v>
          </cell>
          <cell r="D1067" t="str">
            <v>1018698</v>
          </cell>
          <cell r="E1067" t="str">
            <v/>
          </cell>
          <cell r="F1067" t="str">
            <v>426.77</v>
          </cell>
          <cell r="G1067" t="str">
            <v>RMB</v>
          </cell>
          <cell r="H1067" t="str">
            <v>1</v>
          </cell>
          <cell r="I1067">
            <v>494</v>
          </cell>
        </row>
        <row r="1068">
          <cell r="A1068">
            <v>1342952</v>
          </cell>
          <cell r="B1068" t="str">
            <v>东京银座首都酒店本馆</v>
          </cell>
          <cell r="C1068" t="str">
            <v>2292482</v>
          </cell>
          <cell r="D1068" t="str">
            <v>1021285</v>
          </cell>
          <cell r="E1068" t="str">
            <v/>
          </cell>
          <cell r="F1068" t="str">
            <v>281.94</v>
          </cell>
          <cell r="G1068" t="str">
            <v>RMB</v>
          </cell>
          <cell r="H1068" t="str">
            <v>1</v>
          </cell>
          <cell r="I1068">
            <v>325</v>
          </cell>
        </row>
        <row r="1069">
          <cell r="A1069">
            <v>1332615</v>
          </cell>
          <cell r="B1069" t="str">
            <v>东京君悦酒店</v>
          </cell>
          <cell r="C1069" t="str">
            <v>2246512</v>
          </cell>
          <cell r="D1069" t="str">
            <v>7362096</v>
          </cell>
          <cell r="E1069" t="str">
            <v/>
          </cell>
          <cell r="F1069" t="str">
            <v>2388.82</v>
          </cell>
          <cell r="G1069" t="str">
            <v>RMB</v>
          </cell>
          <cell r="H1069" t="str">
            <v>1</v>
          </cell>
          <cell r="I1069">
            <v>2817</v>
          </cell>
        </row>
        <row r="1070">
          <cell r="A1070">
            <v>1329038</v>
          </cell>
          <cell r="B1070" t="str">
            <v>堀留维拉商务酒店</v>
          </cell>
          <cell r="C1070" t="str">
            <v>2232594</v>
          </cell>
          <cell r="D1070" t="str">
            <v>30070007</v>
          </cell>
          <cell r="E1070" t="str">
            <v/>
          </cell>
          <cell r="F1070" t="str">
            <v>493.71</v>
          </cell>
          <cell r="G1070" t="str">
            <v>RMB</v>
          </cell>
          <cell r="H1070" t="str">
            <v>1</v>
          </cell>
          <cell r="I1070">
            <v>584</v>
          </cell>
        </row>
        <row r="1071">
          <cell r="A1071">
            <v>1339865</v>
          </cell>
          <cell r="B1071" t="str">
            <v>堀留维拉商务酒店</v>
          </cell>
          <cell r="C1071" t="str">
            <v>2279628</v>
          </cell>
          <cell r="D1071" t="str">
            <v/>
          </cell>
          <cell r="E1071" t="str">
            <v/>
          </cell>
          <cell r="F1071" t="str">
            <v>438.86</v>
          </cell>
          <cell r="G1071" t="str">
            <v>RMB</v>
          </cell>
          <cell r="H1071" t="str">
            <v>1</v>
          </cell>
          <cell r="I1071">
            <v>508</v>
          </cell>
        </row>
        <row r="1072">
          <cell r="A1072">
            <v>1325857</v>
          </cell>
          <cell r="B1072" t="str">
            <v>东京茅场町珍珠酒店</v>
          </cell>
          <cell r="C1072" t="str">
            <v>2217584</v>
          </cell>
          <cell r="D1072" t="str">
            <v>041/2217584</v>
          </cell>
          <cell r="E1072" t="str">
            <v/>
          </cell>
          <cell r="F1072" t="str">
            <v>544.24</v>
          </cell>
          <cell r="G1072" t="str">
            <v>RMB</v>
          </cell>
          <cell r="H1072" t="str">
            <v>1</v>
          </cell>
          <cell r="I1072">
            <v>655</v>
          </cell>
        </row>
        <row r="1073">
          <cell r="A1073">
            <v>1333793</v>
          </cell>
          <cell r="B1073" t="str">
            <v>东京茅场町珍珠酒店</v>
          </cell>
          <cell r="C1073" t="str">
            <v>2251217</v>
          </cell>
          <cell r="D1073" t="str">
            <v>041/2251217/1</v>
          </cell>
          <cell r="E1073" t="str">
            <v/>
          </cell>
          <cell r="F1073" t="str">
            <v>475.73</v>
          </cell>
          <cell r="G1073" t="str">
            <v>RMB</v>
          </cell>
          <cell r="H1073" t="str">
            <v>1</v>
          </cell>
          <cell r="I1073">
            <v>561</v>
          </cell>
        </row>
        <row r="1074">
          <cell r="A1074">
            <v>1342125</v>
          </cell>
          <cell r="B1074" t="str">
            <v>东京新高轮格兰王子大饭店</v>
          </cell>
          <cell r="C1074" t="str">
            <v>2289119</v>
          </cell>
          <cell r="D1074" t="str">
            <v>143132584</v>
          </cell>
          <cell r="E1074" t="str">
            <v/>
          </cell>
          <cell r="F1074" t="str">
            <v>1365.52</v>
          </cell>
          <cell r="G1074" t="str">
            <v>RMB</v>
          </cell>
          <cell r="H1074" t="str">
            <v>1</v>
          </cell>
          <cell r="I1074">
            <v>1579</v>
          </cell>
        </row>
        <row r="1075">
          <cell r="A1075">
            <v>1343447</v>
          </cell>
          <cell r="B1075" t="str">
            <v>公主花园酒店</v>
          </cell>
          <cell r="C1075" t="str">
            <v>2294854</v>
          </cell>
          <cell r="D1075" t="str">
            <v>1000755828</v>
          </cell>
          <cell r="E1075" t="str">
            <v/>
          </cell>
          <cell r="F1075" t="str">
            <v>633.14</v>
          </cell>
          <cell r="G1075" t="str">
            <v>RMB</v>
          </cell>
          <cell r="H1075" t="str">
            <v>1</v>
          </cell>
          <cell r="I1075">
            <v>728</v>
          </cell>
        </row>
        <row r="1076">
          <cell r="A1076">
            <v>1330929</v>
          </cell>
          <cell r="B1076" t="str">
            <v>公主花园酒店</v>
          </cell>
          <cell r="C1076" t="str">
            <v>2240279</v>
          </cell>
          <cell r="D1076" t="str">
            <v>100072517</v>
          </cell>
          <cell r="E1076" t="str">
            <v/>
          </cell>
          <cell r="F1076" t="str">
            <v>805.42</v>
          </cell>
          <cell r="G1076" t="str">
            <v>RMB</v>
          </cell>
          <cell r="H1076" t="str">
            <v>1</v>
          </cell>
          <cell r="I1076">
            <v>949</v>
          </cell>
        </row>
        <row r="1077">
          <cell r="A1077">
            <v>1340459</v>
          </cell>
          <cell r="B1077" t="str">
            <v>公主花园酒店</v>
          </cell>
          <cell r="C1077" t="str">
            <v>2282117</v>
          </cell>
          <cell r="D1077" t="str">
            <v>100749986</v>
          </cell>
          <cell r="E1077" t="str">
            <v/>
          </cell>
          <cell r="F1077" t="str">
            <v>618.55</v>
          </cell>
          <cell r="G1077" t="str">
            <v>RMB</v>
          </cell>
          <cell r="H1077" t="str">
            <v>1</v>
          </cell>
          <cell r="I1077">
            <v>716</v>
          </cell>
        </row>
        <row r="1078">
          <cell r="A1078">
            <v>1329136</v>
          </cell>
          <cell r="B1078" t="str">
            <v>公主花园酒店</v>
          </cell>
          <cell r="C1078" t="str">
            <v>2233057</v>
          </cell>
          <cell r="D1078" t="str">
            <v>100072112</v>
          </cell>
          <cell r="E1078" t="str">
            <v/>
          </cell>
          <cell r="F1078" t="str">
            <v>733.81</v>
          </cell>
          <cell r="G1078" t="str">
            <v>RMB</v>
          </cell>
          <cell r="H1078" t="str">
            <v>1</v>
          </cell>
          <cell r="I1078">
            <v>868</v>
          </cell>
        </row>
        <row r="1079">
          <cell r="A1079">
            <v>1334567</v>
          </cell>
          <cell r="B1079" t="str">
            <v>公主花园酒店</v>
          </cell>
          <cell r="C1079" t="str">
            <v>2254321</v>
          </cell>
          <cell r="D1079" t="str">
            <v>100073380</v>
          </cell>
          <cell r="E1079" t="str">
            <v/>
          </cell>
          <cell r="F1079" t="str">
            <v>805.59</v>
          </cell>
          <cell r="G1079" t="str">
            <v>RMB</v>
          </cell>
          <cell r="H1079" t="str">
            <v>1</v>
          </cell>
          <cell r="I1079">
            <v>951</v>
          </cell>
        </row>
        <row r="1080">
          <cell r="A1080">
            <v>1339951</v>
          </cell>
          <cell r="B1080" t="str">
            <v>公主花园酒店</v>
          </cell>
          <cell r="C1080" t="str">
            <v>2279964</v>
          </cell>
          <cell r="D1080" t="str">
            <v/>
          </cell>
          <cell r="E1080" t="str">
            <v/>
          </cell>
          <cell r="F1080" t="str">
            <v>793.06</v>
          </cell>
          <cell r="G1080" t="str">
            <v>RMB</v>
          </cell>
          <cell r="H1080" t="str">
            <v>1</v>
          </cell>
          <cell r="I1080">
            <v>918</v>
          </cell>
        </row>
        <row r="1081">
          <cell r="A1081">
            <v>1328568</v>
          </cell>
          <cell r="B1081" t="str">
            <v>东京新宿华盛顿酒店</v>
          </cell>
          <cell r="C1081" t="str">
            <v>2230558</v>
          </cell>
          <cell r="D1081" t="str">
            <v>240220430</v>
          </cell>
          <cell r="E1081" t="str">
            <v/>
          </cell>
          <cell r="F1081" t="str">
            <v>650.11</v>
          </cell>
          <cell r="G1081" t="str">
            <v>RMB</v>
          </cell>
          <cell r="H1081" t="str">
            <v>1</v>
          </cell>
          <cell r="I1081">
            <v>769</v>
          </cell>
        </row>
        <row r="1082">
          <cell r="A1082">
            <v>1315876</v>
          </cell>
          <cell r="B1082" t="str">
            <v>东京新宿华盛顿酒店</v>
          </cell>
          <cell r="C1082" t="str">
            <v>2178383</v>
          </cell>
          <cell r="D1082" t="str">
            <v>240202908</v>
          </cell>
          <cell r="E1082" t="str">
            <v/>
          </cell>
          <cell r="F1082" t="str">
            <v>1844.78</v>
          </cell>
          <cell r="G1082" t="str">
            <v>RMB</v>
          </cell>
          <cell r="H1082" t="str">
            <v>1</v>
          </cell>
          <cell r="I1082">
            <v>2250</v>
          </cell>
        </row>
        <row r="1083">
          <cell r="A1083">
            <v>1316359</v>
          </cell>
          <cell r="B1083" t="str">
            <v>东京新宿华盛顿酒店</v>
          </cell>
          <cell r="C1083" t="str">
            <v>2180262</v>
          </cell>
          <cell r="D1083" t="str">
            <v>240203529</v>
          </cell>
          <cell r="E1083" t="str">
            <v/>
          </cell>
          <cell r="F1083" t="str">
            <v>2459.7</v>
          </cell>
          <cell r="G1083" t="str">
            <v>RMB</v>
          </cell>
          <cell r="H1083" t="str">
            <v>1</v>
          </cell>
          <cell r="I1083">
            <v>3000</v>
          </cell>
        </row>
        <row r="1084">
          <cell r="A1084">
            <v>1332835</v>
          </cell>
          <cell r="B1084" t="str">
            <v>东京新宿华盛顿酒店</v>
          </cell>
          <cell r="C1084" t="str">
            <v>2247225</v>
          </cell>
          <cell r="D1084" t="str">
            <v>240225455</v>
          </cell>
          <cell r="E1084" t="str">
            <v/>
          </cell>
          <cell r="F1084" t="str">
            <v>1919.88</v>
          </cell>
          <cell r="G1084" t="str">
            <v>RMB</v>
          </cell>
          <cell r="H1084" t="str">
            <v>1</v>
          </cell>
          <cell r="I1084">
            <v>2264.01</v>
          </cell>
        </row>
        <row r="1085">
          <cell r="A1085">
            <v>1339897</v>
          </cell>
          <cell r="B1085" t="str">
            <v>东京新宿新城市酒店</v>
          </cell>
          <cell r="C1085" t="str">
            <v>2279765</v>
          </cell>
          <cell r="D1085" t="str">
            <v/>
          </cell>
          <cell r="E1085" t="str">
            <v/>
          </cell>
          <cell r="F1085" t="str">
            <v>1598.22</v>
          </cell>
          <cell r="G1085" t="str">
            <v>RMB</v>
          </cell>
          <cell r="H1085" t="str">
            <v>1</v>
          </cell>
          <cell r="I1085">
            <v>1850</v>
          </cell>
        </row>
        <row r="1086">
          <cell r="A1086">
            <v>1324087</v>
          </cell>
          <cell r="B1086" t="str">
            <v>东京东急涩谷卓越大饭店</v>
          </cell>
          <cell r="C1086" t="str">
            <v>2209780</v>
          </cell>
          <cell r="D1086" t="str">
            <v>308741</v>
          </cell>
          <cell r="E1086" t="str">
            <v/>
          </cell>
          <cell r="F1086" t="str">
            <v>3671.76</v>
          </cell>
          <cell r="G1086" t="str">
            <v>RMB</v>
          </cell>
          <cell r="H1086" t="str">
            <v>1</v>
          </cell>
          <cell r="I1086">
            <v>4442</v>
          </cell>
        </row>
        <row r="1087">
          <cell r="A1087">
            <v>1297081</v>
          </cell>
          <cell r="B1087" t="str">
            <v>东京东急涩谷卓越大饭店</v>
          </cell>
          <cell r="C1087" t="str">
            <v>2094619</v>
          </cell>
          <cell r="D1087" t="str">
            <v>294664</v>
          </cell>
          <cell r="E1087" t="str">
            <v/>
          </cell>
          <cell r="F1087" t="str">
            <v>3439.4</v>
          </cell>
          <cell r="G1087" t="str">
            <v>RMB</v>
          </cell>
          <cell r="H1087" t="str">
            <v>1</v>
          </cell>
          <cell r="I1087">
            <v>4288</v>
          </cell>
        </row>
        <row r="1088">
          <cell r="A1088">
            <v>1333180</v>
          </cell>
          <cell r="B1088" t="str">
            <v>东京东急涩谷卓越大饭店</v>
          </cell>
          <cell r="C1088" t="str">
            <v>2248520</v>
          </cell>
          <cell r="D1088" t="str">
            <v>312426</v>
          </cell>
          <cell r="E1088" t="str">
            <v/>
          </cell>
          <cell r="F1088" t="str">
            <v>6155.64</v>
          </cell>
          <cell r="G1088" t="str">
            <v>RMB</v>
          </cell>
          <cell r="H1088" t="str">
            <v>1</v>
          </cell>
          <cell r="I1088">
            <v>7259.01</v>
          </cell>
        </row>
        <row r="1089">
          <cell r="A1089">
            <v>1317801</v>
          </cell>
          <cell r="B1089" t="str">
            <v>东京东急涩谷卓越大饭店</v>
          </cell>
          <cell r="C1089" t="str">
            <v>2184441</v>
          </cell>
          <cell r="D1089" t="str">
            <v/>
          </cell>
          <cell r="E1089" t="str">
            <v/>
          </cell>
          <cell r="F1089" t="str">
            <v>1739.29</v>
          </cell>
          <cell r="G1089" t="str">
            <v>RMB</v>
          </cell>
          <cell r="H1089" t="str">
            <v>1</v>
          </cell>
          <cell r="I1089">
            <v>2132</v>
          </cell>
        </row>
        <row r="1090">
          <cell r="A1090">
            <v>1329133</v>
          </cell>
          <cell r="B1090" t="str">
            <v>浅草微笑酒店</v>
          </cell>
          <cell r="C1090" t="str">
            <v>2233036</v>
          </cell>
          <cell r="D1090" t="str">
            <v>90776</v>
          </cell>
          <cell r="E1090" t="str">
            <v/>
          </cell>
          <cell r="F1090" t="str">
            <v>704.22</v>
          </cell>
          <cell r="G1090" t="str">
            <v>RMB</v>
          </cell>
          <cell r="H1090" t="str">
            <v>1</v>
          </cell>
          <cell r="I1090">
            <v>833</v>
          </cell>
        </row>
        <row r="1091">
          <cell r="A1091">
            <v>1328348</v>
          </cell>
          <cell r="B1091" t="str">
            <v>浅草微笑酒店</v>
          </cell>
          <cell r="C1091" t="str">
            <v>2229795</v>
          </cell>
          <cell r="D1091" t="str">
            <v>90672</v>
          </cell>
          <cell r="E1091" t="str">
            <v/>
          </cell>
          <cell r="F1091" t="str">
            <v>1805.77</v>
          </cell>
          <cell r="G1091" t="str">
            <v>RMB</v>
          </cell>
          <cell r="H1091" t="str">
            <v>1</v>
          </cell>
          <cell r="I1091">
            <v>2136</v>
          </cell>
        </row>
        <row r="1092">
          <cell r="A1092">
            <v>1332195</v>
          </cell>
          <cell r="B1092" t="str">
            <v>浅草微笑酒店</v>
          </cell>
          <cell r="C1092" t="str">
            <v>2245029</v>
          </cell>
          <cell r="D1092" t="str">
            <v>91120</v>
          </cell>
          <cell r="E1092" t="str">
            <v/>
          </cell>
          <cell r="F1092" t="str">
            <v>444.99</v>
          </cell>
          <cell r="G1092" t="str">
            <v>RMB</v>
          </cell>
          <cell r="H1092" t="str">
            <v>1</v>
          </cell>
          <cell r="I1092">
            <v>525</v>
          </cell>
        </row>
        <row r="1093">
          <cell r="A1093">
            <v>1329103</v>
          </cell>
          <cell r="B1093" t="str">
            <v>浅草微笑酒店</v>
          </cell>
          <cell r="C1093" t="str">
            <v>2232869</v>
          </cell>
          <cell r="D1093" t="str">
            <v>90771</v>
          </cell>
          <cell r="E1093" t="str">
            <v/>
          </cell>
          <cell r="F1093" t="str">
            <v>794.68</v>
          </cell>
          <cell r="G1093" t="str">
            <v>RMB</v>
          </cell>
          <cell r="H1093" t="str">
            <v>1</v>
          </cell>
          <cell r="I1093">
            <v>940</v>
          </cell>
        </row>
        <row r="1094">
          <cell r="A1094">
            <v>1330314</v>
          </cell>
          <cell r="B1094" t="str">
            <v>浅草微笑酒店</v>
          </cell>
          <cell r="C1094" t="str">
            <v>2238209</v>
          </cell>
          <cell r="D1094" t="str">
            <v>041/2238209</v>
          </cell>
          <cell r="E1094" t="str">
            <v/>
          </cell>
          <cell r="F1094" t="str">
            <v>453.05</v>
          </cell>
          <cell r="G1094" t="str">
            <v>RMB</v>
          </cell>
          <cell r="H1094" t="str">
            <v>1</v>
          </cell>
          <cell r="I1094">
            <v>532</v>
          </cell>
        </row>
        <row r="1095">
          <cell r="A1095">
            <v>1329904</v>
          </cell>
          <cell r="B1095" t="str">
            <v>浅草微笑酒店</v>
          </cell>
          <cell r="C1095" t="str">
            <v>2236536</v>
          </cell>
          <cell r="D1095" t="str">
            <v>90896</v>
          </cell>
          <cell r="E1095" t="str">
            <v/>
          </cell>
          <cell r="F1095" t="str">
            <v>1123.26</v>
          </cell>
          <cell r="G1095" t="str">
            <v>RMB</v>
          </cell>
          <cell r="H1095" t="str">
            <v>1</v>
          </cell>
          <cell r="I1095">
            <v>1319</v>
          </cell>
        </row>
        <row r="1096">
          <cell r="A1096">
            <v>1330006</v>
          </cell>
          <cell r="B1096" t="str">
            <v>浅草微笑酒店</v>
          </cell>
          <cell r="C1096" t="str">
            <v>2237015</v>
          </cell>
          <cell r="D1096" t="str">
            <v>90907</v>
          </cell>
          <cell r="E1096" t="str">
            <v/>
          </cell>
          <cell r="F1096" t="str">
            <v>283.58</v>
          </cell>
          <cell r="G1096" t="str">
            <v>RMB</v>
          </cell>
          <cell r="H1096" t="str">
            <v>1</v>
          </cell>
          <cell r="I1096">
            <v>333</v>
          </cell>
        </row>
        <row r="1097">
          <cell r="A1097">
            <v>1341722</v>
          </cell>
          <cell r="B1097" t="str">
            <v>东京太阳城王子大酒店</v>
          </cell>
          <cell r="C1097" t="str">
            <v>2287799</v>
          </cell>
          <cell r="D1097" t="str">
            <v/>
          </cell>
          <cell r="E1097" t="str">
            <v/>
          </cell>
          <cell r="F1097" t="str">
            <v>3950.41</v>
          </cell>
          <cell r="G1097" t="str">
            <v>RMB</v>
          </cell>
          <cell r="H1097" t="str">
            <v>1</v>
          </cell>
          <cell r="I1097">
            <v>4568</v>
          </cell>
        </row>
        <row r="1098">
          <cell r="A1098">
            <v>1303453</v>
          </cell>
          <cell r="B1098" t="str">
            <v>东京太阳城王子大酒店</v>
          </cell>
          <cell r="C1098" t="str">
            <v>2125861</v>
          </cell>
          <cell r="D1098" t="str">
            <v>161819055</v>
          </cell>
          <cell r="E1098" t="str">
            <v/>
          </cell>
          <cell r="F1098" t="str">
            <v>937.63</v>
          </cell>
          <cell r="G1098" t="str">
            <v>RMB</v>
          </cell>
          <cell r="H1098" t="str">
            <v>1</v>
          </cell>
          <cell r="I1098">
            <v>1155</v>
          </cell>
        </row>
        <row r="1099">
          <cell r="A1099">
            <v>1307424</v>
          </cell>
          <cell r="B1099" t="str">
            <v>东京新宿新丽饭店</v>
          </cell>
          <cell r="C1099" t="str">
            <v>2144619</v>
          </cell>
          <cell r="D1099" t="str">
            <v/>
          </cell>
          <cell r="E1099" t="str">
            <v/>
          </cell>
          <cell r="F1099" t="str">
            <v>830.84</v>
          </cell>
          <cell r="G1099" t="str">
            <v>RMB</v>
          </cell>
          <cell r="H1099" t="str">
            <v>1</v>
          </cell>
          <cell r="I1099">
            <v>1027</v>
          </cell>
        </row>
        <row r="1100">
          <cell r="A1100">
            <v>1323022</v>
          </cell>
          <cell r="B1100" t="str">
            <v>东京新宿新丽饭店</v>
          </cell>
          <cell r="C1100" t="str">
            <v>2203695</v>
          </cell>
          <cell r="D1100" t="str">
            <v>2203695</v>
          </cell>
          <cell r="E1100" t="str">
            <v/>
          </cell>
          <cell r="F1100" t="str">
            <v>928.52</v>
          </cell>
          <cell r="G1100" t="str">
            <v>RMB</v>
          </cell>
          <cell r="H1100" t="str">
            <v>1</v>
          </cell>
          <cell r="I1100">
            <v>1130</v>
          </cell>
        </row>
        <row r="1101">
          <cell r="A1101">
            <v>1326200</v>
          </cell>
          <cell r="B1101" t="str">
            <v>东京新宿新丽饭店</v>
          </cell>
          <cell r="C1101" t="str">
            <v>2219335</v>
          </cell>
          <cell r="D1101" t="str">
            <v/>
          </cell>
          <cell r="E1101" t="str">
            <v/>
          </cell>
          <cell r="F1101" t="str">
            <v>485.25</v>
          </cell>
          <cell r="G1101" t="str">
            <v>RMB</v>
          </cell>
          <cell r="H1101" t="str">
            <v>1</v>
          </cell>
          <cell r="I1101">
            <v>584</v>
          </cell>
        </row>
        <row r="1102">
          <cell r="A1102">
            <v>1339269</v>
          </cell>
          <cell r="B1102" t="str">
            <v>东京新宿新丽饭店</v>
          </cell>
          <cell r="C1102" t="str">
            <v>2277208</v>
          </cell>
          <cell r="D1102" t="str">
            <v/>
          </cell>
          <cell r="E1102" t="str">
            <v/>
          </cell>
          <cell r="F1102" t="str">
            <v>486.38</v>
          </cell>
          <cell r="G1102" t="str">
            <v>RMB</v>
          </cell>
          <cell r="H1102" t="str">
            <v>1</v>
          </cell>
          <cell r="I1102">
            <v>563</v>
          </cell>
        </row>
        <row r="1103">
          <cell r="A1103">
            <v>1325654</v>
          </cell>
          <cell r="B1103" t="str">
            <v>东京新宿新丽饭店</v>
          </cell>
          <cell r="C1103" t="str">
            <v>2216544</v>
          </cell>
          <cell r="D1103" t="str">
            <v>2216544</v>
          </cell>
          <cell r="E1103" t="str">
            <v/>
          </cell>
          <cell r="F1103" t="str">
            <v>899.03</v>
          </cell>
          <cell r="G1103" t="str">
            <v>RMB</v>
          </cell>
          <cell r="H1103" t="str">
            <v>1</v>
          </cell>
          <cell r="I1103">
            <v>1082</v>
          </cell>
        </row>
        <row r="1104">
          <cell r="A1104">
            <v>1305090</v>
          </cell>
          <cell r="B1104" t="str">
            <v>东京新宿新丽饭店</v>
          </cell>
          <cell r="C1104" t="str">
            <v>2133597</v>
          </cell>
          <cell r="D1104" t="str">
            <v/>
          </cell>
          <cell r="E1104" t="str">
            <v/>
          </cell>
          <cell r="F1104" t="str">
            <v>1602.23</v>
          </cell>
          <cell r="G1104" t="str">
            <v>RMB</v>
          </cell>
          <cell r="H1104" t="str">
            <v>1</v>
          </cell>
          <cell r="I1104">
            <v>1971</v>
          </cell>
        </row>
        <row r="1105">
          <cell r="A1105">
            <v>1345657</v>
          </cell>
          <cell r="B1105" t="str">
            <v>东京新宿新丽饭店</v>
          </cell>
          <cell r="C1105" t="str">
            <v>2304480</v>
          </cell>
          <cell r="D1105" t="str">
            <v/>
          </cell>
          <cell r="E1105" t="str">
            <v/>
          </cell>
          <cell r="F1105" t="str">
            <v>1581.73</v>
          </cell>
          <cell r="G1105" t="str">
            <v>RMB</v>
          </cell>
          <cell r="H1105" t="str">
            <v>1</v>
          </cell>
          <cell r="I1105">
            <v>1815.99</v>
          </cell>
        </row>
        <row r="1106">
          <cell r="A1106">
            <v>1320596</v>
          </cell>
          <cell r="B1106" t="str">
            <v>东京新宿新丽饭店</v>
          </cell>
          <cell r="C1106" t="str">
            <v>2194782</v>
          </cell>
          <cell r="D1106" t="str">
            <v>2194782</v>
          </cell>
          <cell r="E1106" t="str">
            <v/>
          </cell>
          <cell r="F1106" t="str">
            <v>6602.11</v>
          </cell>
          <cell r="G1106" t="str">
            <v>RMB</v>
          </cell>
          <cell r="H1106" t="str">
            <v>1</v>
          </cell>
          <cell r="I1106">
            <v>8074</v>
          </cell>
        </row>
        <row r="1107">
          <cell r="A1107">
            <v>1303725</v>
          </cell>
          <cell r="B1107" t="str">
            <v>东京新宿新丽饭店</v>
          </cell>
          <cell r="C1107" t="str">
            <v>2127063</v>
          </cell>
          <cell r="D1107" t="str">
            <v/>
          </cell>
          <cell r="E1107" t="str">
            <v/>
          </cell>
          <cell r="F1107" t="str">
            <v>1524.75</v>
          </cell>
          <cell r="G1107" t="str">
            <v>RMB</v>
          </cell>
          <cell r="H1107" t="str">
            <v>1</v>
          </cell>
          <cell r="I1107">
            <v>1878</v>
          </cell>
        </row>
        <row r="1108">
          <cell r="A1108">
            <v>1312247</v>
          </cell>
          <cell r="B1108" t="str">
            <v>东京新宿新丽饭店</v>
          </cell>
          <cell r="C1108" t="str">
            <v>2164114</v>
          </cell>
          <cell r="D1108" t="str">
            <v>2164114</v>
          </cell>
          <cell r="E1108" t="str">
            <v/>
          </cell>
          <cell r="F1108" t="str">
            <v>2745.07</v>
          </cell>
          <cell r="G1108" t="str">
            <v>RMB</v>
          </cell>
          <cell r="H1108" t="str">
            <v>1</v>
          </cell>
          <cell r="I1108">
            <v>3362</v>
          </cell>
        </row>
        <row r="1109">
          <cell r="A1109">
            <v>1309314</v>
          </cell>
          <cell r="B1109" t="str">
            <v>东京新宿新丽饭店</v>
          </cell>
          <cell r="C1109" t="str">
            <v>2152363</v>
          </cell>
          <cell r="D1109" t="str">
            <v/>
          </cell>
          <cell r="E1109" t="str">
            <v/>
          </cell>
          <cell r="F1109" t="str">
            <v>1145.02</v>
          </cell>
          <cell r="G1109" t="str">
            <v>RMB</v>
          </cell>
          <cell r="H1109" t="str">
            <v>1</v>
          </cell>
          <cell r="I1109">
            <v>1407</v>
          </cell>
        </row>
        <row r="1110">
          <cell r="A1110">
            <v>1323444</v>
          </cell>
          <cell r="B1110" t="str">
            <v>东京新宿新丽饭店</v>
          </cell>
          <cell r="C1110" t="str">
            <v>2206332</v>
          </cell>
          <cell r="D1110" t="str">
            <v/>
          </cell>
          <cell r="E1110" t="str">
            <v/>
          </cell>
          <cell r="F1110" t="str">
            <v>432.02</v>
          </cell>
          <cell r="G1110" t="str">
            <v>RMB</v>
          </cell>
          <cell r="H1110" t="str">
            <v>1</v>
          </cell>
          <cell r="I1110">
            <v>525</v>
          </cell>
        </row>
        <row r="1111">
          <cell r="A1111">
            <v>1323021</v>
          </cell>
          <cell r="B1111" t="str">
            <v>东京新宿新丽饭店</v>
          </cell>
          <cell r="C1111" t="str">
            <v>2203693</v>
          </cell>
          <cell r="D1111" t="str">
            <v>2203693</v>
          </cell>
          <cell r="E1111" t="str">
            <v/>
          </cell>
          <cell r="F1111" t="str">
            <v>928.52</v>
          </cell>
          <cell r="G1111" t="str">
            <v>RMB</v>
          </cell>
          <cell r="H1111" t="str">
            <v>1</v>
          </cell>
          <cell r="I1111">
            <v>1130</v>
          </cell>
        </row>
        <row r="1112">
          <cell r="A1112">
            <v>1344378</v>
          </cell>
          <cell r="B1112" t="str">
            <v>浅草灿路都大饭店</v>
          </cell>
          <cell r="C1112" t="str">
            <v>2298715</v>
          </cell>
          <cell r="D1112" t="str">
            <v>415941</v>
          </cell>
          <cell r="E1112" t="str">
            <v/>
          </cell>
          <cell r="F1112" t="str">
            <v>2101.2</v>
          </cell>
          <cell r="G1112" t="str">
            <v>RMB</v>
          </cell>
          <cell r="H1112" t="str">
            <v>1</v>
          </cell>
          <cell r="I1112">
            <v>2416</v>
          </cell>
        </row>
        <row r="1113">
          <cell r="A1113">
            <v>1309458</v>
          </cell>
          <cell r="B1113" t="str">
            <v>the b 东京 池袋酒店</v>
          </cell>
          <cell r="C1113" t="str">
            <v>2152911</v>
          </cell>
          <cell r="D1113" t="str">
            <v/>
          </cell>
          <cell r="E1113" t="str">
            <v/>
          </cell>
          <cell r="F1113" t="str">
            <v>1826.17</v>
          </cell>
          <cell r="G1113" t="str">
            <v>RMB</v>
          </cell>
          <cell r="H1113" t="str">
            <v>1</v>
          </cell>
          <cell r="I1113">
            <v>2244</v>
          </cell>
        </row>
        <row r="1114">
          <cell r="A1114">
            <v>1328149</v>
          </cell>
          <cell r="B1114" t="str">
            <v>东京大酒店</v>
          </cell>
          <cell r="C1114" t="str">
            <v>2228782</v>
          </cell>
          <cell r="D1114" t="str">
            <v>349422</v>
          </cell>
          <cell r="E1114" t="str">
            <v/>
          </cell>
          <cell r="F1114" t="str">
            <v>2216.78</v>
          </cell>
          <cell r="G1114" t="str">
            <v>RMB</v>
          </cell>
          <cell r="H1114" t="str">
            <v>1</v>
          </cell>
          <cell r="I1114">
            <v>2620</v>
          </cell>
        </row>
        <row r="1115">
          <cell r="A1115">
            <v>1342460</v>
          </cell>
          <cell r="B1115" t="str">
            <v>东京大酒店</v>
          </cell>
          <cell r="C1115" t="str">
            <v>2290456</v>
          </cell>
          <cell r="D1115" t="str">
            <v>351756</v>
          </cell>
          <cell r="E1115" t="str">
            <v/>
          </cell>
          <cell r="F1115" t="str">
            <v>704.41</v>
          </cell>
          <cell r="G1115" t="str">
            <v>RMB</v>
          </cell>
          <cell r="H1115" t="str">
            <v>1</v>
          </cell>
          <cell r="I1115">
            <v>812</v>
          </cell>
        </row>
        <row r="1116">
          <cell r="A1116">
            <v>1329541</v>
          </cell>
          <cell r="B1116" t="str">
            <v>东京大酒店</v>
          </cell>
          <cell r="C1116" t="str">
            <v>2234828</v>
          </cell>
          <cell r="D1116" t="str">
            <v>349695</v>
          </cell>
          <cell r="E1116" t="str">
            <v/>
          </cell>
          <cell r="F1116" t="str">
            <v>1954.56</v>
          </cell>
          <cell r="G1116" t="str">
            <v>RMB</v>
          </cell>
          <cell r="H1116" t="str">
            <v>1</v>
          </cell>
          <cell r="I1116">
            <v>2312</v>
          </cell>
        </row>
        <row r="1117">
          <cell r="A1117">
            <v>1343086</v>
          </cell>
          <cell r="B1117" t="str">
            <v>东京湾有明华盛顿酒店</v>
          </cell>
          <cell r="C1117" t="str">
            <v>2293200</v>
          </cell>
          <cell r="D1117" t="str">
            <v>260902587</v>
          </cell>
          <cell r="E1117" t="str">
            <v/>
          </cell>
          <cell r="F1117" t="str">
            <v>417.46</v>
          </cell>
          <cell r="G1117" t="str">
            <v>RMB</v>
          </cell>
          <cell r="H1117" t="str">
            <v>1</v>
          </cell>
          <cell r="I1117">
            <v>480</v>
          </cell>
        </row>
        <row r="1118">
          <cell r="A1118">
            <v>1343619</v>
          </cell>
          <cell r="B1118" t="str">
            <v>东京湾有明华盛顿酒店</v>
          </cell>
          <cell r="C1118" t="str">
            <v>2295512</v>
          </cell>
          <cell r="D1118" t="str">
            <v>260903099</v>
          </cell>
          <cell r="E1118" t="str">
            <v/>
          </cell>
          <cell r="F1118" t="str">
            <v>473.12</v>
          </cell>
          <cell r="G1118" t="str">
            <v>RMB</v>
          </cell>
          <cell r="H1118" t="str">
            <v>1</v>
          </cell>
          <cell r="I1118">
            <v>544</v>
          </cell>
        </row>
        <row r="1119">
          <cell r="A1119">
            <v>1345590</v>
          </cell>
          <cell r="B1119" t="str">
            <v>横滨伊势佐木町华盛顿酒店</v>
          </cell>
          <cell r="C1119" t="str">
            <v>2304138</v>
          </cell>
          <cell r="D1119" t="str">
            <v/>
          </cell>
          <cell r="E1119" t="str">
            <v/>
          </cell>
          <cell r="F1119" t="str">
            <v>897.84</v>
          </cell>
          <cell r="G1119" t="str">
            <v>RMB</v>
          </cell>
          <cell r="H1119" t="str">
            <v>1</v>
          </cell>
          <cell r="I1119">
            <v>1032</v>
          </cell>
        </row>
        <row r="1120">
          <cell r="A1120">
            <v>1340845</v>
          </cell>
          <cell r="B1120" t="str">
            <v>横滨伊势佐木町华盛顿酒店</v>
          </cell>
          <cell r="C1120" t="str">
            <v>2283843</v>
          </cell>
          <cell r="D1120" t="str">
            <v>290500281</v>
          </cell>
          <cell r="E1120" t="str">
            <v/>
          </cell>
          <cell r="F1120" t="str">
            <v>1847.1</v>
          </cell>
          <cell r="G1120" t="str">
            <v>RMB</v>
          </cell>
          <cell r="H1120" t="str">
            <v>1</v>
          </cell>
          <cell r="I1120">
            <v>2128</v>
          </cell>
        </row>
        <row r="1121">
          <cell r="A1121">
            <v>1334307</v>
          </cell>
          <cell r="B1121" t="str">
            <v>横滨伊势佐木町华盛顿酒店</v>
          </cell>
          <cell r="C1121" t="str">
            <v>2253313</v>
          </cell>
          <cell r="D1121" t="str">
            <v>290496647</v>
          </cell>
          <cell r="E1121" t="str">
            <v/>
          </cell>
          <cell r="F1121" t="str">
            <v>719.6</v>
          </cell>
          <cell r="G1121" t="str">
            <v>RMB</v>
          </cell>
          <cell r="H1121" t="str">
            <v>1</v>
          </cell>
          <cell r="I1121">
            <v>852</v>
          </cell>
        </row>
        <row r="1122">
          <cell r="A1122">
            <v>1339685</v>
          </cell>
          <cell r="B1122" t="str">
            <v>横滨伊势佐木町华盛顿酒店</v>
          </cell>
          <cell r="C1122" t="str">
            <v>2278917</v>
          </cell>
          <cell r="D1122" t="str">
            <v/>
          </cell>
          <cell r="E1122" t="str">
            <v/>
          </cell>
          <cell r="F1122" t="str">
            <v>768.87</v>
          </cell>
          <cell r="G1122" t="str">
            <v>RMB</v>
          </cell>
          <cell r="H1122" t="str">
            <v>1</v>
          </cell>
          <cell r="I1122">
            <v>890</v>
          </cell>
        </row>
        <row r="1123">
          <cell r="A1123">
            <v>1339444</v>
          </cell>
          <cell r="B1123" t="str">
            <v>里昂丽笙酒店</v>
          </cell>
          <cell r="C1123" t="str">
            <v>2277911</v>
          </cell>
          <cell r="D1123" t="str">
            <v>117398743</v>
          </cell>
          <cell r="E1123" t="str">
            <v/>
          </cell>
          <cell r="F1123" t="str">
            <v>607.32</v>
          </cell>
          <cell r="G1123" t="str">
            <v>RMB</v>
          </cell>
          <cell r="H1123" t="str">
            <v>1</v>
          </cell>
          <cell r="I1123">
            <v>703</v>
          </cell>
        </row>
        <row r="1124">
          <cell r="A1124">
            <v>1338683</v>
          </cell>
          <cell r="B1124" t="str">
            <v>横滨樱木町华盛顿酒店</v>
          </cell>
          <cell r="C1124" t="str">
            <v>2274427</v>
          </cell>
          <cell r="D1124" t="str">
            <v>280854342</v>
          </cell>
          <cell r="E1124" t="str">
            <v/>
          </cell>
          <cell r="F1124" t="str">
            <v>1085.69</v>
          </cell>
          <cell r="G1124" t="str">
            <v>RMB</v>
          </cell>
          <cell r="H1124" t="str">
            <v>1</v>
          </cell>
          <cell r="I1124">
            <v>1256</v>
          </cell>
        </row>
        <row r="1125">
          <cell r="A1125">
            <v>1341131</v>
          </cell>
          <cell r="B1125" t="str">
            <v>横滨樱木町华盛顿酒店</v>
          </cell>
          <cell r="C1125" t="str">
            <v>2285407</v>
          </cell>
          <cell r="D1125" t="str">
            <v>280857347</v>
          </cell>
          <cell r="E1125" t="str">
            <v/>
          </cell>
          <cell r="F1125" t="str">
            <v>2180.39</v>
          </cell>
          <cell r="G1125" t="str">
            <v>RMB</v>
          </cell>
          <cell r="H1125" t="str">
            <v>1</v>
          </cell>
          <cell r="I1125">
            <v>2514</v>
          </cell>
        </row>
        <row r="1126">
          <cell r="A1126">
            <v>1342728</v>
          </cell>
          <cell r="B1126" t="str">
            <v>横滨樱木町华盛顿酒店</v>
          </cell>
          <cell r="C1126" t="str">
            <v>2291600</v>
          </cell>
          <cell r="D1126" t="str">
            <v/>
          </cell>
          <cell r="E1126" t="str">
            <v/>
          </cell>
          <cell r="F1126" t="str">
            <v>496.21</v>
          </cell>
          <cell r="G1126" t="str">
            <v>RMB</v>
          </cell>
          <cell r="H1126" t="str">
            <v>1</v>
          </cell>
          <cell r="I1126">
            <v>572</v>
          </cell>
        </row>
        <row r="1127">
          <cell r="A1127">
            <v>1342579</v>
          </cell>
          <cell r="B1127" t="str">
            <v>横滨樱木町华盛顿酒店</v>
          </cell>
          <cell r="C1127" t="str">
            <v>2290970</v>
          </cell>
          <cell r="D1127" t="str">
            <v/>
          </cell>
          <cell r="E1127" t="str">
            <v/>
          </cell>
          <cell r="F1127" t="str">
            <v>1041</v>
          </cell>
          <cell r="G1127" t="str">
            <v>RMB</v>
          </cell>
          <cell r="H1127" t="str">
            <v>1</v>
          </cell>
          <cell r="I1127">
            <v>1200</v>
          </cell>
        </row>
        <row r="1128">
          <cell r="A1128">
            <v>1340032</v>
          </cell>
          <cell r="B1128" t="str">
            <v>横滨樱木町华盛顿酒店</v>
          </cell>
          <cell r="C1128" t="str">
            <v>2280295</v>
          </cell>
          <cell r="D1128" t="str">
            <v>280855855</v>
          </cell>
          <cell r="E1128" t="str">
            <v/>
          </cell>
          <cell r="F1128" t="str">
            <v>1045.32</v>
          </cell>
          <cell r="G1128" t="str">
            <v>RMB</v>
          </cell>
          <cell r="H1128" t="str">
            <v>1</v>
          </cell>
          <cell r="I1128">
            <v>1210</v>
          </cell>
        </row>
        <row r="1129">
          <cell r="A1129">
            <v>1342090</v>
          </cell>
          <cell r="B1129" t="str">
            <v>横滨樱木町华盛顿酒店</v>
          </cell>
          <cell r="C1129" t="str">
            <v>2288957</v>
          </cell>
          <cell r="D1129" t="str">
            <v/>
          </cell>
          <cell r="E1129" t="str">
            <v/>
          </cell>
          <cell r="F1129" t="str">
            <v>1243.58</v>
          </cell>
          <cell r="G1129" t="str">
            <v>RMB</v>
          </cell>
          <cell r="H1129" t="str">
            <v>1</v>
          </cell>
          <cell r="I1129">
            <v>1438</v>
          </cell>
        </row>
        <row r="1130">
          <cell r="A1130">
            <v>1332621</v>
          </cell>
          <cell r="B1130" t="str">
            <v>横滨樱木町华盛顿酒店</v>
          </cell>
          <cell r="C1130" t="str">
            <v>2246533</v>
          </cell>
          <cell r="D1130" t="str">
            <v/>
          </cell>
          <cell r="E1130" t="str">
            <v/>
          </cell>
          <cell r="F1130" t="str">
            <v>1287.26</v>
          </cell>
          <cell r="G1130" t="str">
            <v>RMB</v>
          </cell>
          <cell r="H1130" t="str">
            <v>1</v>
          </cell>
          <cell r="I1130">
            <v>1518</v>
          </cell>
        </row>
        <row r="1131">
          <cell r="A1131">
            <v>1341572</v>
          </cell>
          <cell r="B1131" t="str">
            <v>曼谷暹罗美爵酒店</v>
          </cell>
          <cell r="C1131" t="str">
            <v>2287126</v>
          </cell>
          <cell r="D1131" t="str">
            <v>041/2287126</v>
          </cell>
          <cell r="E1131" t="str">
            <v/>
          </cell>
          <cell r="F1131" t="str">
            <v>2003.46</v>
          </cell>
          <cell r="G1131" t="str">
            <v>RMB</v>
          </cell>
          <cell r="H1131" t="str">
            <v>1</v>
          </cell>
          <cell r="I1131">
            <v>2310</v>
          </cell>
        </row>
        <row r="1132">
          <cell r="A1132">
            <v>1345416</v>
          </cell>
          <cell r="B1132" t="str">
            <v>曼谷暹罗美爵酒店</v>
          </cell>
          <cell r="C1132" t="str">
            <v>2303397</v>
          </cell>
          <cell r="D1132" t="str">
            <v/>
          </cell>
          <cell r="E1132" t="str">
            <v/>
          </cell>
          <cell r="F1132" t="str">
            <v>2684.82</v>
          </cell>
          <cell r="G1132" t="str">
            <v>RMB</v>
          </cell>
          <cell r="H1132" t="str">
            <v>1</v>
          </cell>
          <cell r="I1132">
            <v>3086</v>
          </cell>
        </row>
        <row r="1133">
          <cell r="A1133">
            <v>1342302</v>
          </cell>
          <cell r="B1133" t="str">
            <v>曼谷暹罗美爵酒店</v>
          </cell>
          <cell r="C1133" t="str">
            <v>2289854</v>
          </cell>
          <cell r="D1133" t="str">
            <v>041/2289854</v>
          </cell>
          <cell r="E1133" t="str">
            <v/>
          </cell>
          <cell r="F1133" t="str">
            <v>1987.31</v>
          </cell>
          <cell r="G1133" t="str">
            <v>RMB</v>
          </cell>
          <cell r="H1133" t="str">
            <v>1</v>
          </cell>
          <cell r="I1133">
            <v>2298</v>
          </cell>
        </row>
        <row r="1134">
          <cell r="A1134">
            <v>1342893</v>
          </cell>
          <cell r="B1134" t="str">
            <v>曼谷暹罗美爵酒店</v>
          </cell>
          <cell r="C1134" t="str">
            <v>2292177</v>
          </cell>
          <cell r="D1134" t="str">
            <v>5881264</v>
          </cell>
          <cell r="E1134" t="str">
            <v/>
          </cell>
          <cell r="F1134" t="str">
            <v>666.24</v>
          </cell>
          <cell r="G1134" t="str">
            <v>RMB</v>
          </cell>
          <cell r="H1134" t="str">
            <v>1</v>
          </cell>
          <cell r="I1134">
            <v>768</v>
          </cell>
        </row>
        <row r="1135">
          <cell r="A1135">
            <v>1345676</v>
          </cell>
          <cell r="B1135" t="str">
            <v>曼谷飞越大酒店</v>
          </cell>
          <cell r="C1135" t="str">
            <v>2304569</v>
          </cell>
          <cell r="D1135" t="str">
            <v>176758301</v>
          </cell>
          <cell r="E1135" t="str">
            <v/>
          </cell>
          <cell r="F1135" t="str">
            <v>1184.56</v>
          </cell>
          <cell r="G1135" t="str">
            <v>RMB</v>
          </cell>
          <cell r="H1135" t="str">
            <v>1</v>
          </cell>
          <cell r="I1135">
            <v>1360</v>
          </cell>
        </row>
        <row r="1136">
          <cell r="A1136">
            <v>1338984</v>
          </cell>
          <cell r="B1136" t="str">
            <v>曼谷暹罗广场卢比德旅舍</v>
          </cell>
          <cell r="C1136" t="str">
            <v>2275978</v>
          </cell>
          <cell r="D1136" t="str">
            <v>1053578</v>
          </cell>
          <cell r="E1136" t="str">
            <v/>
          </cell>
          <cell r="F1136" t="str">
            <v>1118.53</v>
          </cell>
          <cell r="G1136" t="str">
            <v>RMB</v>
          </cell>
          <cell r="H1136" t="str">
            <v>1</v>
          </cell>
          <cell r="I1136">
            <v>1294</v>
          </cell>
        </row>
        <row r="1137">
          <cell r="A1137">
            <v>1336661</v>
          </cell>
          <cell r="B1137" t="str">
            <v>曼谷暹罗广场卢比德旅舍</v>
          </cell>
          <cell r="C1137" t="str">
            <v>2264955</v>
          </cell>
          <cell r="D1137" t="str">
            <v>1053403</v>
          </cell>
          <cell r="E1137" t="str">
            <v/>
          </cell>
          <cell r="F1137" t="str">
            <v>410.92</v>
          </cell>
          <cell r="G1137" t="str">
            <v>RMB</v>
          </cell>
          <cell r="H1137" t="str">
            <v>1</v>
          </cell>
          <cell r="I1137">
            <v>481</v>
          </cell>
        </row>
        <row r="1138">
          <cell r="A1138">
            <v>1325178</v>
          </cell>
          <cell r="B1138" t="str">
            <v>曼谷暹罗广场卢比德旅舍</v>
          </cell>
          <cell r="C1138" t="str">
            <v>2214586</v>
          </cell>
          <cell r="D1138" t="str">
            <v>1052338</v>
          </cell>
          <cell r="E1138" t="str">
            <v/>
          </cell>
          <cell r="F1138" t="str">
            <v>623.18</v>
          </cell>
          <cell r="G1138" t="str">
            <v>RMB</v>
          </cell>
          <cell r="H1138" t="str">
            <v>1</v>
          </cell>
          <cell r="I1138">
            <v>750</v>
          </cell>
        </row>
        <row r="1139">
          <cell r="A1139">
            <v>1326709</v>
          </cell>
          <cell r="B1139" t="str">
            <v>曼谷暹罗广场卢比德旅舍</v>
          </cell>
          <cell r="C1139" t="str">
            <v>2222029</v>
          </cell>
          <cell r="D1139" t="str">
            <v>1052522</v>
          </cell>
          <cell r="E1139" t="str">
            <v/>
          </cell>
          <cell r="F1139" t="str">
            <v>207.03</v>
          </cell>
          <cell r="G1139" t="str">
            <v>RMB</v>
          </cell>
          <cell r="H1139" t="str">
            <v>1</v>
          </cell>
          <cell r="I1139">
            <v>248</v>
          </cell>
        </row>
        <row r="1140">
          <cell r="A1140">
            <v>1324082</v>
          </cell>
          <cell r="B1140" t="str">
            <v>曼谷暹罗广场卢比德旅舍</v>
          </cell>
          <cell r="C1140" t="str">
            <v>2209752</v>
          </cell>
          <cell r="D1140" t="str">
            <v>1052244</v>
          </cell>
          <cell r="E1140" t="str">
            <v/>
          </cell>
          <cell r="F1140" t="str">
            <v>396.77</v>
          </cell>
          <cell r="G1140" t="str">
            <v>RMB</v>
          </cell>
          <cell r="H1140" t="str">
            <v>1</v>
          </cell>
          <cell r="I1140">
            <v>480</v>
          </cell>
        </row>
        <row r="1141">
          <cell r="A1141">
            <v>1343902</v>
          </cell>
          <cell r="B1141" t="str">
            <v>宜必思曼谷河滨酒店</v>
          </cell>
          <cell r="C1141" t="str">
            <v>2296513</v>
          </cell>
          <cell r="D1141" t="str">
            <v>041/2296513</v>
          </cell>
          <cell r="E1141" t="str">
            <v/>
          </cell>
          <cell r="F1141" t="str">
            <v>758.38</v>
          </cell>
          <cell r="G1141" t="str">
            <v>RMB</v>
          </cell>
          <cell r="H1141" t="str">
            <v>1</v>
          </cell>
          <cell r="I1141">
            <v>872</v>
          </cell>
        </row>
        <row r="1142">
          <cell r="A1142">
            <v>1343832</v>
          </cell>
          <cell r="B1142" t="str">
            <v>宜必思曼谷河滨酒店</v>
          </cell>
          <cell r="C1142" t="str">
            <v>2296187</v>
          </cell>
          <cell r="D1142" t="str">
            <v>041/2296187</v>
          </cell>
          <cell r="E1142" t="str">
            <v/>
          </cell>
          <cell r="F1142" t="str">
            <v>1525.45</v>
          </cell>
          <cell r="G1142" t="str">
            <v>RMB</v>
          </cell>
          <cell r="H1142" t="str">
            <v>1</v>
          </cell>
          <cell r="I1142">
            <v>1754</v>
          </cell>
        </row>
        <row r="1143">
          <cell r="A1143">
            <v>1298956</v>
          </cell>
          <cell r="B1143" t="str">
            <v>宜必思曼谷河滨酒店</v>
          </cell>
          <cell r="C1143" t="str">
            <v>2104040</v>
          </cell>
          <cell r="D1143" t="str">
            <v>041/2104040</v>
          </cell>
          <cell r="E1143" t="str">
            <v/>
          </cell>
          <cell r="F1143" t="str">
            <v>1128.96</v>
          </cell>
          <cell r="G1143" t="str">
            <v>RMB</v>
          </cell>
          <cell r="H1143" t="str">
            <v>1</v>
          </cell>
          <cell r="I1143">
            <v>1404</v>
          </cell>
        </row>
        <row r="1144">
          <cell r="A1144">
            <v>1345816</v>
          </cell>
          <cell r="B1144" t="str">
            <v>曼谷铂尔曼素坤逸大酒店</v>
          </cell>
          <cell r="C1144" t="str">
            <v>2305293</v>
          </cell>
          <cell r="D1144" t="str">
            <v/>
          </cell>
          <cell r="E1144" t="str">
            <v/>
          </cell>
          <cell r="F1144" t="str">
            <v>1552.12</v>
          </cell>
          <cell r="G1144" t="str">
            <v>RMB</v>
          </cell>
          <cell r="H1144" t="str">
            <v>1</v>
          </cell>
          <cell r="I1144">
            <v>1782</v>
          </cell>
        </row>
        <row r="1145">
          <cell r="A1145">
            <v>1338144</v>
          </cell>
          <cell r="B1145" t="str">
            <v>曼谷铂尔曼G酒店</v>
          </cell>
          <cell r="C1145" t="str">
            <v>2272013</v>
          </cell>
          <cell r="D1145" t="str">
            <v>544273</v>
          </cell>
          <cell r="E1145" t="str">
            <v/>
          </cell>
          <cell r="F1145" t="str">
            <v>646.56</v>
          </cell>
          <cell r="G1145" t="str">
            <v>RMB</v>
          </cell>
          <cell r="H1145" t="str">
            <v>1</v>
          </cell>
          <cell r="I1145">
            <v>754</v>
          </cell>
        </row>
        <row r="1146">
          <cell r="A1146">
            <v>1340494</v>
          </cell>
          <cell r="B1146" t="str">
            <v>曼谷素万那普村舍酒店</v>
          </cell>
          <cell r="C1146" t="str">
            <v>2282274</v>
          </cell>
          <cell r="D1146" t="str">
            <v>143994</v>
          </cell>
          <cell r="E1146" t="str">
            <v/>
          </cell>
          <cell r="F1146" t="str">
            <v>213.38</v>
          </cell>
          <cell r="G1146" t="str">
            <v>RMB</v>
          </cell>
          <cell r="H1146" t="str">
            <v>1</v>
          </cell>
          <cell r="I1146">
            <v>247</v>
          </cell>
        </row>
        <row r="1147">
          <cell r="A1147">
            <v>1340676</v>
          </cell>
          <cell r="B1147" t="str">
            <v>曼谷素万那普村舍酒店</v>
          </cell>
          <cell r="C1147" t="str">
            <v>2283150</v>
          </cell>
          <cell r="D1147" t="str">
            <v>144020</v>
          </cell>
          <cell r="E1147" t="str">
            <v/>
          </cell>
          <cell r="F1147" t="str">
            <v>211.79</v>
          </cell>
          <cell r="G1147" t="str">
            <v>RMB</v>
          </cell>
          <cell r="H1147" t="str">
            <v>1</v>
          </cell>
          <cell r="I1147">
            <v>244</v>
          </cell>
        </row>
        <row r="1148">
          <cell r="A1148">
            <v>1318333</v>
          </cell>
          <cell r="B1148" t="str">
            <v>曼谷素万那普村舍酒店</v>
          </cell>
          <cell r="C1148" t="str">
            <v>2186450</v>
          </cell>
          <cell r="D1148" t="str">
            <v>140969</v>
          </cell>
          <cell r="E1148" t="str">
            <v/>
          </cell>
          <cell r="F1148" t="str">
            <v>184.55</v>
          </cell>
          <cell r="G1148" t="str">
            <v>RMB</v>
          </cell>
          <cell r="H1148" t="str">
            <v>1</v>
          </cell>
          <cell r="I1148">
            <v>226</v>
          </cell>
        </row>
        <row r="1149">
          <cell r="A1149">
            <v>1318569</v>
          </cell>
          <cell r="B1149" t="str">
            <v>帝国酒店</v>
          </cell>
          <cell r="C1149" t="str">
            <v>2187248</v>
          </cell>
          <cell r="D1149" t="str">
            <v>21401345</v>
          </cell>
          <cell r="E1149" t="str">
            <v/>
          </cell>
          <cell r="F1149" t="str">
            <v>2382.02</v>
          </cell>
          <cell r="G1149" t="str">
            <v>RMB</v>
          </cell>
          <cell r="H1149" t="str">
            <v>1</v>
          </cell>
          <cell r="I1149">
            <v>2917</v>
          </cell>
        </row>
        <row r="1150">
          <cell r="A1150">
            <v>1303803</v>
          </cell>
          <cell r="B1150" t="str">
            <v>帝国酒店</v>
          </cell>
          <cell r="C1150" t="str">
            <v>2127480</v>
          </cell>
          <cell r="D1150" t="str">
            <v>CM</v>
          </cell>
          <cell r="E1150" t="str">
            <v/>
          </cell>
          <cell r="F1150" t="str">
            <v>5595.61</v>
          </cell>
          <cell r="G1150" t="str">
            <v>RMB</v>
          </cell>
          <cell r="H1150" t="str">
            <v>1</v>
          </cell>
          <cell r="I1150">
            <v>6892</v>
          </cell>
        </row>
        <row r="1151">
          <cell r="A1151">
            <v>1322171</v>
          </cell>
          <cell r="B1151" t="str">
            <v>帝国酒店</v>
          </cell>
          <cell r="C1151" t="str">
            <v>2200852</v>
          </cell>
          <cell r="D1151" t="str">
            <v>CM</v>
          </cell>
          <cell r="E1151" t="str">
            <v/>
          </cell>
          <cell r="F1151" t="str">
            <v>2413.04</v>
          </cell>
          <cell r="G1151" t="str">
            <v>RMB</v>
          </cell>
          <cell r="H1151" t="str">
            <v>1</v>
          </cell>
          <cell r="I1151">
            <v>2937</v>
          </cell>
        </row>
        <row r="1152">
          <cell r="A1152">
            <v>1341284</v>
          </cell>
          <cell r="B1152" t="str">
            <v>济州利奥瑞居酒店</v>
          </cell>
          <cell r="C1152" t="str">
            <v>2286206</v>
          </cell>
          <cell r="D1152" t="str">
            <v>64009</v>
          </cell>
          <cell r="E1152" t="str">
            <v/>
          </cell>
          <cell r="F1152" t="str">
            <v>1517.78</v>
          </cell>
          <cell r="G1152" t="str">
            <v>RMB</v>
          </cell>
          <cell r="H1152" t="str">
            <v>1</v>
          </cell>
          <cell r="I1152">
            <v>1750</v>
          </cell>
        </row>
        <row r="1153">
          <cell r="A1153">
            <v>1341962</v>
          </cell>
          <cell r="B1153" t="str">
            <v>济州通莲洞酒店</v>
          </cell>
          <cell r="C1153" t="str">
            <v>2288739</v>
          </cell>
          <cell r="D1153" t="str">
            <v>041/2288739</v>
          </cell>
          <cell r="E1153" t="str">
            <v/>
          </cell>
          <cell r="F1153" t="str">
            <v>1400.98</v>
          </cell>
          <cell r="G1153" t="str">
            <v>RMB</v>
          </cell>
          <cell r="H1153" t="str">
            <v>1</v>
          </cell>
          <cell r="I1153">
            <v>1620</v>
          </cell>
        </row>
        <row r="1154">
          <cell r="A1154">
            <v>1342869</v>
          </cell>
          <cell r="B1154" t="str">
            <v>伦敦伯爵府宜必思酒店</v>
          </cell>
          <cell r="C1154" t="str">
            <v>2292094</v>
          </cell>
          <cell r="D1154" t="str">
            <v/>
          </cell>
          <cell r="E1154" t="str">
            <v/>
          </cell>
          <cell r="F1154" t="str">
            <v>667.11</v>
          </cell>
          <cell r="G1154" t="str">
            <v>RMB</v>
          </cell>
          <cell r="H1154" t="str">
            <v>1</v>
          </cell>
          <cell r="I1154">
            <v>769</v>
          </cell>
        </row>
        <row r="1155">
          <cell r="A1155">
            <v>1343412</v>
          </cell>
          <cell r="B1155" t="str">
            <v>伦敦伯爵府宜必思酒店</v>
          </cell>
          <cell r="C1155" t="str">
            <v>2294625</v>
          </cell>
          <cell r="D1155" t="str">
            <v/>
          </cell>
          <cell r="E1155" t="str">
            <v/>
          </cell>
          <cell r="F1155" t="str">
            <v>639.23</v>
          </cell>
          <cell r="G1155" t="str">
            <v>RMB</v>
          </cell>
          <cell r="H1155" t="str">
            <v>1</v>
          </cell>
          <cell r="I1155">
            <v>735</v>
          </cell>
        </row>
        <row r="1156">
          <cell r="A1156">
            <v>1338376</v>
          </cell>
          <cell r="B1156" t="str">
            <v>伦敦伯爵府宜必思酒店</v>
          </cell>
          <cell r="C1156" t="str">
            <v>2273032</v>
          </cell>
          <cell r="D1156" t="str">
            <v/>
          </cell>
          <cell r="E1156" t="str">
            <v/>
          </cell>
          <cell r="F1156" t="str">
            <v>1285.39</v>
          </cell>
          <cell r="G1156" t="str">
            <v>RMB</v>
          </cell>
          <cell r="H1156" t="str">
            <v>1</v>
          </cell>
          <cell r="I1156">
            <v>1499</v>
          </cell>
        </row>
        <row r="1157">
          <cell r="A1157">
            <v>1330837</v>
          </cell>
          <cell r="B1157" t="str">
            <v>伦敦伯爵府宜必思酒店</v>
          </cell>
          <cell r="C1157" t="str">
            <v>2240055</v>
          </cell>
          <cell r="D1157" t="str">
            <v/>
          </cell>
          <cell r="E1157" t="str">
            <v/>
          </cell>
          <cell r="F1157" t="str">
            <v>615.31</v>
          </cell>
          <cell r="G1157" t="str">
            <v>RMB</v>
          </cell>
          <cell r="H1157" t="str">
            <v>1</v>
          </cell>
          <cell r="I1157">
            <v>725</v>
          </cell>
        </row>
        <row r="1158">
          <cell r="A1158">
            <v>1338572</v>
          </cell>
          <cell r="B1158" t="str">
            <v>麦特丽丝梅达韦尔贝斯特韦斯特酒店</v>
          </cell>
          <cell r="C1158" t="str">
            <v>2273864</v>
          </cell>
          <cell r="D1158" t="str">
            <v/>
          </cell>
          <cell r="E1158" t="str">
            <v/>
          </cell>
          <cell r="F1158" t="str">
            <v>1889.93</v>
          </cell>
          <cell r="G1158" t="str">
            <v>RMB</v>
          </cell>
          <cell r="H1158" t="str">
            <v>1</v>
          </cell>
          <cell r="I1158">
            <v>2204</v>
          </cell>
        </row>
        <row r="1159">
          <cell r="A1159">
            <v>1342226</v>
          </cell>
          <cell r="B1159" t="str">
            <v>伦敦温布利国际酒店</v>
          </cell>
          <cell r="C1159" t="str">
            <v>2289563</v>
          </cell>
          <cell r="D1159" t="str">
            <v>536758</v>
          </cell>
          <cell r="E1159" t="str">
            <v/>
          </cell>
          <cell r="F1159" t="str">
            <v>647.74</v>
          </cell>
          <cell r="G1159" t="str">
            <v>RMB</v>
          </cell>
          <cell r="H1159" t="str">
            <v>1</v>
          </cell>
          <cell r="I1159">
            <v>749</v>
          </cell>
        </row>
        <row r="1160">
          <cell r="A1160">
            <v>1337102</v>
          </cell>
          <cell r="B1160" t="str">
            <v>伦敦英国皇家酒店</v>
          </cell>
          <cell r="C1160" t="str">
            <v>2266926</v>
          </cell>
          <cell r="D1160" t="str">
            <v>21842071</v>
          </cell>
          <cell r="E1160" t="str">
            <v/>
          </cell>
          <cell r="F1160" t="str">
            <v>791.08</v>
          </cell>
          <cell r="G1160" t="str">
            <v>RMB</v>
          </cell>
          <cell r="H1160" t="str">
            <v>1</v>
          </cell>
          <cell r="I1160">
            <v>926</v>
          </cell>
        </row>
        <row r="1161">
          <cell r="A1161">
            <v>1331013</v>
          </cell>
          <cell r="B1161" t="str">
            <v>伦敦英国皇家酒店</v>
          </cell>
          <cell r="C1161" t="str">
            <v>2240545</v>
          </cell>
          <cell r="D1161" t="str">
            <v>041/2240545</v>
          </cell>
          <cell r="E1161" t="str">
            <v/>
          </cell>
          <cell r="F1161" t="str">
            <v>702.72</v>
          </cell>
          <cell r="G1161" t="str">
            <v>RMB</v>
          </cell>
          <cell r="H1161" t="str">
            <v>1</v>
          </cell>
          <cell r="I1161">
            <v>828</v>
          </cell>
        </row>
        <row r="1162">
          <cell r="A1162">
            <v>1331035</v>
          </cell>
          <cell r="B1162" t="str">
            <v>伦敦英国皇家酒店</v>
          </cell>
          <cell r="C1162" t="str">
            <v>2240624</v>
          </cell>
          <cell r="D1162" t="str">
            <v>CT</v>
          </cell>
          <cell r="E1162" t="str">
            <v/>
          </cell>
          <cell r="F1162" t="str">
            <v>1018.44</v>
          </cell>
          <cell r="G1162" t="str">
            <v>RMB</v>
          </cell>
          <cell r="H1162" t="str">
            <v>1</v>
          </cell>
          <cell r="I1162">
            <v>1200</v>
          </cell>
        </row>
        <row r="1163">
          <cell r="A1163">
            <v>1337151</v>
          </cell>
          <cell r="B1163" t="str">
            <v>萨伏依酒店</v>
          </cell>
          <cell r="C1163" t="str">
            <v>2267140</v>
          </cell>
          <cell r="D1163" t="str">
            <v>140278428</v>
          </cell>
          <cell r="E1163" t="str">
            <v/>
          </cell>
          <cell r="F1163" t="str">
            <v>9088.04</v>
          </cell>
          <cell r="G1163" t="str">
            <v>RMB</v>
          </cell>
          <cell r="H1163" t="str">
            <v>1</v>
          </cell>
          <cell r="I1163">
            <v>10638</v>
          </cell>
        </row>
        <row r="1164">
          <cell r="A1164">
            <v>1331111</v>
          </cell>
          <cell r="B1164" t="str">
            <v>萨伏依酒店</v>
          </cell>
          <cell r="C1164" t="str">
            <v>2240868</v>
          </cell>
          <cell r="D1164" t="str">
            <v>139501505</v>
          </cell>
          <cell r="E1164" t="str">
            <v/>
          </cell>
          <cell r="F1164" t="str">
            <v>4245.47</v>
          </cell>
          <cell r="G1164" t="str">
            <v>RMB</v>
          </cell>
          <cell r="H1164" t="str">
            <v>1</v>
          </cell>
          <cell r="I1164">
            <v>5010</v>
          </cell>
        </row>
        <row r="1165">
          <cell r="A1165">
            <v>1330177</v>
          </cell>
          <cell r="B1165" t="str">
            <v>铂尔曼伦敦圣潘克拉斯酒店</v>
          </cell>
          <cell r="C1165" t="str">
            <v>2237675</v>
          </cell>
          <cell r="D1165" t="str">
            <v/>
          </cell>
          <cell r="E1165" t="str">
            <v/>
          </cell>
          <cell r="F1165" t="str">
            <v>4053.62</v>
          </cell>
          <cell r="G1165" t="str">
            <v>RMB</v>
          </cell>
          <cell r="H1165" t="str">
            <v>1</v>
          </cell>
          <cell r="I1165">
            <v>4760</v>
          </cell>
        </row>
        <row r="1166">
          <cell r="A1166">
            <v>1329173</v>
          </cell>
          <cell r="B1166" t="str">
            <v>萨默塞特酒店</v>
          </cell>
          <cell r="C1166" t="str">
            <v>2233247</v>
          </cell>
          <cell r="D1166" t="str">
            <v>041/2233247</v>
          </cell>
          <cell r="E1166" t="str">
            <v/>
          </cell>
          <cell r="F1166" t="str">
            <v>1464.23</v>
          </cell>
          <cell r="G1166" t="str">
            <v>RMB</v>
          </cell>
          <cell r="H1166" t="str">
            <v>1</v>
          </cell>
          <cell r="I1166">
            <v>1732</v>
          </cell>
        </row>
        <row r="1167">
          <cell r="A1167">
            <v>1334295</v>
          </cell>
          <cell r="B1167" t="str">
            <v>萨默塞特酒店</v>
          </cell>
          <cell r="C1167" t="str">
            <v>2253266</v>
          </cell>
          <cell r="D1167" t="str">
            <v/>
          </cell>
          <cell r="E1167" t="str">
            <v/>
          </cell>
          <cell r="F1167" t="str">
            <v>1040.55</v>
          </cell>
          <cell r="G1167" t="str">
            <v>RMB</v>
          </cell>
          <cell r="H1167" t="str">
            <v>1</v>
          </cell>
          <cell r="I1167">
            <v>1232</v>
          </cell>
        </row>
        <row r="1168">
          <cell r="A1168">
            <v>1333842</v>
          </cell>
          <cell r="B1168" t="str">
            <v>MYSTAYS 大森精品酒店</v>
          </cell>
          <cell r="C1168" t="str">
            <v>2251437</v>
          </cell>
          <cell r="D1168" t="str">
            <v>056122488</v>
          </cell>
          <cell r="E1168" t="str">
            <v/>
          </cell>
          <cell r="F1168" t="str">
            <v>5914.8</v>
          </cell>
          <cell r="G1168" t="str">
            <v>RMB</v>
          </cell>
          <cell r="H1168" t="str">
            <v>1</v>
          </cell>
          <cell r="I1168">
            <v>6975</v>
          </cell>
        </row>
        <row r="1169">
          <cell r="A1169">
            <v>1340981</v>
          </cell>
          <cell r="B1169" t="str">
            <v>MYSTAYS 上野东酒店</v>
          </cell>
          <cell r="C1169" t="str">
            <v>2284529</v>
          </cell>
          <cell r="D1169" t="str">
            <v/>
          </cell>
          <cell r="E1169" t="str">
            <v/>
          </cell>
          <cell r="F1169" t="str">
            <v>1701.28</v>
          </cell>
          <cell r="G1169" t="str">
            <v>RMB</v>
          </cell>
          <cell r="H1169" t="str">
            <v>1</v>
          </cell>
          <cell r="I1169">
            <v>1960</v>
          </cell>
        </row>
        <row r="1170">
          <cell r="A1170">
            <v>1332804</v>
          </cell>
          <cell r="B1170" t="str">
            <v>两国东京第一酒店</v>
          </cell>
          <cell r="C1170" t="str">
            <v>2247143</v>
          </cell>
          <cell r="D1170" t="str">
            <v/>
          </cell>
          <cell r="E1170" t="str">
            <v/>
          </cell>
          <cell r="F1170" t="str">
            <v>2335.39</v>
          </cell>
          <cell r="G1170" t="str">
            <v>RMB</v>
          </cell>
          <cell r="H1170" t="str">
            <v>1</v>
          </cell>
          <cell r="I1170">
            <v>2754</v>
          </cell>
        </row>
        <row r="1171">
          <cell r="A1171">
            <v>1339647</v>
          </cell>
          <cell r="B1171" t="str">
            <v>W12客房旅馆</v>
          </cell>
          <cell r="C1171" t="str">
            <v>2278790</v>
          </cell>
          <cell r="D1171" t="str">
            <v/>
          </cell>
          <cell r="E1171" t="str">
            <v/>
          </cell>
          <cell r="F1171" t="str">
            <v>695.44</v>
          </cell>
          <cell r="G1171" t="str">
            <v>RMB</v>
          </cell>
          <cell r="H1171" t="str">
            <v>1</v>
          </cell>
          <cell r="I1171">
            <v>805</v>
          </cell>
        </row>
        <row r="1172">
          <cell r="A1172">
            <v>1332148</v>
          </cell>
          <cell r="B1172" t="str">
            <v>W12客房旅馆</v>
          </cell>
          <cell r="C1172" t="str">
            <v>2244817</v>
          </cell>
          <cell r="D1172" t="str">
            <v>20016</v>
          </cell>
          <cell r="E1172" t="str">
            <v/>
          </cell>
          <cell r="F1172" t="str">
            <v>2536.87</v>
          </cell>
          <cell r="G1172" t="str">
            <v>RMB</v>
          </cell>
          <cell r="H1172" t="str">
            <v>1</v>
          </cell>
          <cell r="I1172">
            <v>2993</v>
          </cell>
        </row>
        <row r="1173">
          <cell r="A1173">
            <v>1305890</v>
          </cell>
          <cell r="B1173" t="str">
            <v>FLEXSTAY 江古田旅馆</v>
          </cell>
          <cell r="C1173" t="str">
            <v>2137405</v>
          </cell>
          <cell r="D1173" t="str">
            <v>41713</v>
          </cell>
          <cell r="E1173" t="str">
            <v/>
          </cell>
          <cell r="F1173" t="str">
            <v>3487.05</v>
          </cell>
          <cell r="G1173" t="str">
            <v>RMB</v>
          </cell>
          <cell r="H1173" t="str">
            <v>1</v>
          </cell>
          <cell r="I1173">
            <v>4305</v>
          </cell>
        </row>
        <row r="1174">
          <cell r="A1174">
            <v>1308439</v>
          </cell>
          <cell r="B1174" t="str">
            <v>东京大城市酒店</v>
          </cell>
          <cell r="C1174" t="str">
            <v>2148819</v>
          </cell>
          <cell r="D1174" t="str">
            <v>207701</v>
          </cell>
          <cell r="E1174" t="str">
            <v/>
          </cell>
          <cell r="F1174" t="str">
            <v>1329.75</v>
          </cell>
          <cell r="G1174" t="str">
            <v>RMB</v>
          </cell>
          <cell r="H1174" t="str">
            <v>1</v>
          </cell>
          <cell r="I1174">
            <v>1635</v>
          </cell>
        </row>
        <row r="1175">
          <cell r="A1175">
            <v>1328224</v>
          </cell>
          <cell r="B1175" t="str">
            <v>东京大城市酒店</v>
          </cell>
          <cell r="C1175" t="str">
            <v>2229091</v>
          </cell>
          <cell r="D1175" t="str">
            <v>216908</v>
          </cell>
          <cell r="E1175" t="str">
            <v/>
          </cell>
          <cell r="F1175" t="str">
            <v>3542.62</v>
          </cell>
          <cell r="G1175" t="str">
            <v>RMB</v>
          </cell>
          <cell r="H1175" t="str">
            <v>1</v>
          </cell>
          <cell r="I1175">
            <v>4187</v>
          </cell>
        </row>
        <row r="1176">
          <cell r="A1176">
            <v>1304980</v>
          </cell>
          <cell r="B1176" t="str">
            <v>东京大城市酒店</v>
          </cell>
          <cell r="C1176" t="str">
            <v>2133113</v>
          </cell>
          <cell r="D1176" t="str">
            <v>04121331131</v>
          </cell>
          <cell r="E1176" t="str">
            <v/>
          </cell>
          <cell r="F1176" t="str">
            <v>5027.79</v>
          </cell>
          <cell r="G1176" t="str">
            <v>RMB</v>
          </cell>
          <cell r="H1176" t="str">
            <v>1</v>
          </cell>
          <cell r="I1176">
            <v>6185</v>
          </cell>
        </row>
        <row r="1177">
          <cell r="A1177">
            <v>1334168</v>
          </cell>
          <cell r="B1177" t="str">
            <v>东京大城市酒店</v>
          </cell>
          <cell r="C1177" t="str">
            <v>2252716</v>
          </cell>
          <cell r="D1177" t="str">
            <v>041/2252716</v>
          </cell>
          <cell r="E1177" t="str">
            <v/>
          </cell>
          <cell r="F1177" t="str">
            <v>1738.19</v>
          </cell>
          <cell r="G1177" t="str">
            <v>RMB</v>
          </cell>
          <cell r="H1177" t="str">
            <v>1</v>
          </cell>
          <cell r="I1177">
            <v>2058</v>
          </cell>
        </row>
        <row r="1178">
          <cell r="A1178">
            <v>1324068</v>
          </cell>
          <cell r="B1178" t="str">
            <v>东京大城市酒店</v>
          </cell>
          <cell r="C1178" t="str">
            <v>2209675</v>
          </cell>
          <cell r="D1178" t="str">
            <v>215123</v>
          </cell>
          <cell r="E1178" t="str">
            <v/>
          </cell>
          <cell r="F1178" t="str">
            <v>4500.84</v>
          </cell>
          <cell r="G1178" t="str">
            <v>RMB</v>
          </cell>
          <cell r="H1178" t="str">
            <v>1</v>
          </cell>
          <cell r="I1178">
            <v>5445</v>
          </cell>
        </row>
        <row r="1179">
          <cell r="A1179">
            <v>1339595</v>
          </cell>
          <cell r="B1179" t="str">
            <v>东京大城市酒店</v>
          </cell>
          <cell r="C1179" t="str">
            <v>2278475</v>
          </cell>
          <cell r="D1179" t="str">
            <v/>
          </cell>
          <cell r="E1179" t="str">
            <v/>
          </cell>
          <cell r="F1179" t="str">
            <v>637.56</v>
          </cell>
          <cell r="G1179" t="str">
            <v>RMB</v>
          </cell>
          <cell r="H1179" t="str">
            <v>1</v>
          </cell>
          <cell r="I1179">
            <v>738</v>
          </cell>
        </row>
        <row r="1180">
          <cell r="A1180">
            <v>1331045</v>
          </cell>
          <cell r="B1180" t="str">
            <v>半藏门蒙特利酒店</v>
          </cell>
          <cell r="C1180" t="str">
            <v>2240675</v>
          </cell>
          <cell r="D1180" t="str">
            <v>101608297</v>
          </cell>
          <cell r="E1180" t="str">
            <v/>
          </cell>
          <cell r="F1180" t="str">
            <v>11163.65</v>
          </cell>
          <cell r="G1180" t="str">
            <v>RMB</v>
          </cell>
          <cell r="H1180" t="str">
            <v>1</v>
          </cell>
          <cell r="I1180">
            <v>13174</v>
          </cell>
        </row>
        <row r="1181">
          <cell r="A1181">
            <v>1326851</v>
          </cell>
          <cell r="B1181" t="str">
            <v>半藏门蒙特利酒店</v>
          </cell>
          <cell r="C1181" t="str">
            <v>2222792</v>
          </cell>
          <cell r="D1181" t="str">
            <v>101605661</v>
          </cell>
          <cell r="E1181" t="str">
            <v/>
          </cell>
          <cell r="F1181" t="str">
            <v>1910.16</v>
          </cell>
          <cell r="G1181" t="str">
            <v>RMB</v>
          </cell>
          <cell r="H1181" t="str">
            <v>1</v>
          </cell>
          <cell r="I1181">
            <v>2274</v>
          </cell>
        </row>
        <row r="1182">
          <cell r="A1182">
            <v>1325461</v>
          </cell>
          <cell r="B1182" t="str">
            <v>半藏门蒙特利酒店</v>
          </cell>
          <cell r="C1182" t="str">
            <v>2215751</v>
          </cell>
          <cell r="D1182" t="str">
            <v/>
          </cell>
          <cell r="E1182" t="str">
            <v/>
          </cell>
          <cell r="F1182" t="str">
            <v>1254.66</v>
          </cell>
          <cell r="G1182" t="str">
            <v>RMB</v>
          </cell>
          <cell r="H1182" t="str">
            <v>1</v>
          </cell>
          <cell r="I1182">
            <v>1510</v>
          </cell>
        </row>
        <row r="1183">
          <cell r="A1183">
            <v>1331695</v>
          </cell>
          <cell r="B1183" t="str">
            <v>半藏门蒙特利酒店</v>
          </cell>
          <cell r="C1183" t="str">
            <v>2243016</v>
          </cell>
          <cell r="D1183" t="str">
            <v>1016082659</v>
          </cell>
          <cell r="E1183" t="str">
            <v/>
          </cell>
          <cell r="F1183" t="str">
            <v>899.94</v>
          </cell>
          <cell r="G1183" t="str">
            <v>RMB</v>
          </cell>
          <cell r="H1183" t="str">
            <v>1</v>
          </cell>
          <cell r="I1183">
            <v>1062</v>
          </cell>
        </row>
        <row r="1184">
          <cell r="A1184">
            <v>1341682</v>
          </cell>
          <cell r="B1184" t="str">
            <v>伦敦伊斯灵顿旅馆</v>
          </cell>
          <cell r="C1184" t="str">
            <v>2287471</v>
          </cell>
          <cell r="D1184" t="str">
            <v>59395</v>
          </cell>
          <cell r="E1184" t="str">
            <v/>
          </cell>
          <cell r="F1184" t="str">
            <v>690.98</v>
          </cell>
          <cell r="G1184" t="str">
            <v>RMB</v>
          </cell>
          <cell r="H1184" t="str">
            <v>1</v>
          </cell>
          <cell r="I1184">
            <v>799</v>
          </cell>
        </row>
        <row r="1185">
          <cell r="A1185">
            <v>1337989</v>
          </cell>
          <cell r="B1185" t="str">
            <v>皇家公园酒店</v>
          </cell>
          <cell r="C1185" t="str">
            <v>2271261</v>
          </cell>
          <cell r="D1185" t="str">
            <v>K00050780</v>
          </cell>
          <cell r="E1185" t="str">
            <v/>
          </cell>
          <cell r="F1185" t="str">
            <v>4782.7</v>
          </cell>
          <cell r="G1185" t="str">
            <v>RMB</v>
          </cell>
          <cell r="H1185" t="str">
            <v>1</v>
          </cell>
          <cell r="I1185">
            <v>5584</v>
          </cell>
        </row>
        <row r="1186">
          <cell r="A1186">
            <v>1322520</v>
          </cell>
          <cell r="B1186" t="str">
            <v>皇家公园酒店</v>
          </cell>
          <cell r="C1186" t="str">
            <v>2201933</v>
          </cell>
          <cell r="D1186" t="str">
            <v>K00041305</v>
          </cell>
          <cell r="E1186" t="str">
            <v/>
          </cell>
          <cell r="F1186" t="str">
            <v>8868.61</v>
          </cell>
          <cell r="G1186" t="str">
            <v>RMB</v>
          </cell>
          <cell r="H1186" t="str">
            <v>1</v>
          </cell>
          <cell r="I1186">
            <v>10793</v>
          </cell>
        </row>
        <row r="1187">
          <cell r="A1187">
            <v>1329727</v>
          </cell>
          <cell r="B1187" t="str">
            <v>涩谷东武酒店</v>
          </cell>
          <cell r="C1187" t="str">
            <v>2235914</v>
          </cell>
          <cell r="D1187" t="str">
            <v>450431</v>
          </cell>
          <cell r="E1187" t="str">
            <v/>
          </cell>
          <cell r="F1187" t="str">
            <v>2536.92</v>
          </cell>
          <cell r="G1187" t="str">
            <v>RMB</v>
          </cell>
          <cell r="H1187" t="str">
            <v>1</v>
          </cell>
          <cell r="I1187">
            <v>2979</v>
          </cell>
        </row>
        <row r="1188">
          <cell r="A1188">
            <v>1336320</v>
          </cell>
          <cell r="B1188" t="str">
            <v>东京小岩蓝天阁酒店</v>
          </cell>
          <cell r="C1188" t="str">
            <v>2263442</v>
          </cell>
          <cell r="D1188" t="str">
            <v>45715</v>
          </cell>
          <cell r="E1188" t="str">
            <v/>
          </cell>
          <cell r="F1188" t="str">
            <v>2248.52</v>
          </cell>
          <cell r="G1188" t="str">
            <v>RMB</v>
          </cell>
          <cell r="H1188" t="str">
            <v>1</v>
          </cell>
          <cell r="I1188">
            <v>2632</v>
          </cell>
        </row>
        <row r="1189">
          <cell r="A1189">
            <v>1339760</v>
          </cell>
          <cell r="B1189" t="str">
            <v>东京都赤坂见附站维新酒店</v>
          </cell>
          <cell r="C1189" t="str">
            <v>2279266</v>
          </cell>
          <cell r="D1189" t="str">
            <v>261686</v>
          </cell>
          <cell r="E1189" t="str">
            <v/>
          </cell>
          <cell r="F1189" t="str">
            <v>3081.53</v>
          </cell>
          <cell r="G1189" t="str">
            <v>RMB</v>
          </cell>
          <cell r="H1189" t="str">
            <v>1</v>
          </cell>
          <cell r="I1189">
            <v>3567</v>
          </cell>
        </row>
        <row r="1190">
          <cell r="A1190">
            <v>1339756</v>
          </cell>
          <cell r="B1190" t="str">
            <v>东京都赤坂见附站维新酒店</v>
          </cell>
          <cell r="C1190" t="str">
            <v>2279264</v>
          </cell>
          <cell r="D1190" t="str">
            <v>261685</v>
          </cell>
          <cell r="E1190" t="str">
            <v/>
          </cell>
          <cell r="F1190" t="str">
            <v>1970.56</v>
          </cell>
          <cell r="G1190" t="str">
            <v>RMB</v>
          </cell>
          <cell r="H1190" t="str">
            <v>1</v>
          </cell>
          <cell r="I1190">
            <v>2281</v>
          </cell>
        </row>
        <row r="1191">
          <cell r="A1191">
            <v>1343552</v>
          </cell>
          <cell r="B1191" t="str">
            <v>伦敦卡多根花园11号酒店</v>
          </cell>
          <cell r="C1191" t="str">
            <v>2295256</v>
          </cell>
          <cell r="D1191" t="str">
            <v>501569</v>
          </cell>
          <cell r="E1191" t="str">
            <v/>
          </cell>
          <cell r="F1191" t="str">
            <v>2102.06</v>
          </cell>
          <cell r="G1191" t="str">
            <v>RMB</v>
          </cell>
          <cell r="H1191" t="str">
            <v>1</v>
          </cell>
          <cell r="I1191">
            <v>2417</v>
          </cell>
        </row>
        <row r="1192">
          <cell r="A1192">
            <v>1316382</v>
          </cell>
          <cell r="B1192" t="str">
            <v>蜜蜂东京三轩茶屋</v>
          </cell>
          <cell r="C1192" t="str">
            <v>2180355</v>
          </cell>
          <cell r="D1192" t="str">
            <v>20180604-01</v>
          </cell>
          <cell r="E1192" t="str">
            <v/>
          </cell>
          <cell r="F1192" t="str">
            <v>555.89</v>
          </cell>
          <cell r="G1192" t="str">
            <v>RMB</v>
          </cell>
          <cell r="H1192" t="str">
            <v>1</v>
          </cell>
          <cell r="I1192">
            <v>678</v>
          </cell>
        </row>
        <row r="1193">
          <cell r="A1193">
            <v>1343476</v>
          </cell>
          <cell r="B1193" t="str">
            <v>东京东品川哈顿酒店</v>
          </cell>
          <cell r="C1193" t="str">
            <v>2294919</v>
          </cell>
          <cell r="D1193" t="str">
            <v>898282</v>
          </cell>
          <cell r="E1193" t="str">
            <v/>
          </cell>
          <cell r="F1193" t="str">
            <v>442.68</v>
          </cell>
          <cell r="G1193" t="str">
            <v>RMB</v>
          </cell>
          <cell r="H1193" t="str">
            <v>1</v>
          </cell>
          <cell r="I1193">
            <v>509</v>
          </cell>
        </row>
        <row r="1194">
          <cell r="A1194">
            <v>1330039</v>
          </cell>
          <cell r="B1194" t="str">
            <v>浅草樱花旅馆</v>
          </cell>
          <cell r="C1194" t="str">
            <v>2237111</v>
          </cell>
          <cell r="D1194" t="str">
            <v>041/2237111</v>
          </cell>
          <cell r="E1194" t="str">
            <v/>
          </cell>
          <cell r="F1194" t="str">
            <v>3854.34</v>
          </cell>
          <cell r="G1194" t="str">
            <v>RMB</v>
          </cell>
          <cell r="H1194" t="str">
            <v>1</v>
          </cell>
          <cell r="I1194">
            <v>4526</v>
          </cell>
        </row>
        <row r="1195">
          <cell r="A1195">
            <v>1344299</v>
          </cell>
          <cell r="B1195" t="str">
            <v>浅草樱花旅馆</v>
          </cell>
          <cell r="C1195" t="str">
            <v>2298330</v>
          </cell>
          <cell r="D1195" t="str">
            <v/>
          </cell>
          <cell r="E1195" t="str">
            <v/>
          </cell>
          <cell r="F1195" t="str">
            <v>540.95</v>
          </cell>
          <cell r="G1195" t="str">
            <v>RMB</v>
          </cell>
          <cell r="H1195" t="str">
            <v>1</v>
          </cell>
          <cell r="I1195">
            <v>622</v>
          </cell>
        </row>
        <row r="1196">
          <cell r="A1196">
            <v>1319547</v>
          </cell>
          <cell r="B1196" t="str">
            <v>神保町樱花酒店</v>
          </cell>
          <cell r="C1196" t="str">
            <v>2190703</v>
          </cell>
          <cell r="D1196" t="str">
            <v/>
          </cell>
          <cell r="E1196" t="str">
            <v/>
          </cell>
          <cell r="F1196" t="str">
            <v>210.25</v>
          </cell>
          <cell r="G1196" t="str">
            <v>RMB</v>
          </cell>
          <cell r="H1196" t="str">
            <v>1</v>
          </cell>
          <cell r="I1196">
            <v>257</v>
          </cell>
        </row>
        <row r="1197">
          <cell r="A1197">
            <v>1319213</v>
          </cell>
          <cell r="B1197" t="str">
            <v>神保町樱花酒店</v>
          </cell>
          <cell r="C1197" t="str">
            <v>2189469</v>
          </cell>
          <cell r="D1197" t="str">
            <v>0412203383</v>
          </cell>
          <cell r="E1197" t="str">
            <v/>
          </cell>
          <cell r="F1197" t="str">
            <v>210.25</v>
          </cell>
          <cell r="G1197" t="str">
            <v>RMB</v>
          </cell>
          <cell r="H1197" t="str">
            <v>1</v>
          </cell>
          <cell r="I1197">
            <v>257</v>
          </cell>
        </row>
        <row r="1198">
          <cell r="A1198">
            <v>1322946</v>
          </cell>
          <cell r="B1198" t="str">
            <v>神保町樱花酒店</v>
          </cell>
          <cell r="C1198" t="str">
            <v>2203383</v>
          </cell>
          <cell r="D1198" t="str">
            <v>041/2203383</v>
          </cell>
          <cell r="E1198" t="str">
            <v/>
          </cell>
          <cell r="F1198" t="str">
            <v>210.36</v>
          </cell>
          <cell r="G1198" t="str">
            <v>RMB</v>
          </cell>
          <cell r="H1198" t="str">
            <v>1</v>
          </cell>
          <cell r="I1198">
            <v>256</v>
          </cell>
        </row>
        <row r="1199">
          <cell r="A1199">
            <v>1339791</v>
          </cell>
          <cell r="B1199" t="str">
            <v>东京蒲田/羽田红屋顶经济型酒店</v>
          </cell>
          <cell r="C1199" t="str">
            <v>2279360</v>
          </cell>
          <cell r="D1199" t="str">
            <v>56434</v>
          </cell>
          <cell r="E1199" t="str">
            <v/>
          </cell>
          <cell r="F1199" t="str">
            <v>336.06</v>
          </cell>
          <cell r="G1199" t="str">
            <v>RMB</v>
          </cell>
          <cell r="H1199" t="str">
            <v>1</v>
          </cell>
          <cell r="I1199">
            <v>389</v>
          </cell>
        </row>
        <row r="1200">
          <cell r="A1200">
            <v>1328267</v>
          </cell>
          <cell r="B1200" t="str">
            <v>东京蒲田/羽田红屋顶经济型酒店</v>
          </cell>
          <cell r="C1200" t="str">
            <v>2229355</v>
          </cell>
          <cell r="D1200" t="str">
            <v>53675</v>
          </cell>
          <cell r="E1200" t="str">
            <v/>
          </cell>
          <cell r="F1200" t="str">
            <v>283.44</v>
          </cell>
          <cell r="G1200" t="str">
            <v>RMB</v>
          </cell>
          <cell r="H1200" t="str">
            <v>1</v>
          </cell>
          <cell r="I1200">
            <v>335</v>
          </cell>
        </row>
        <row r="1201">
          <cell r="A1201">
            <v>1338080</v>
          </cell>
          <cell r="B1201" t="str">
            <v>东京蒲田/羽田红屋顶经济型酒店</v>
          </cell>
          <cell r="C1201" t="str">
            <v>2271706</v>
          </cell>
          <cell r="D1201" t="str">
            <v>55709</v>
          </cell>
          <cell r="E1201" t="str">
            <v/>
          </cell>
          <cell r="F1201" t="str">
            <v>2864.05</v>
          </cell>
          <cell r="G1201" t="str">
            <v>RMB</v>
          </cell>
          <cell r="H1201" t="str">
            <v>1</v>
          </cell>
          <cell r="I1201">
            <v>3340</v>
          </cell>
        </row>
        <row r="1202">
          <cell r="A1202">
            <v>1332471</v>
          </cell>
          <cell r="B1202" t="str">
            <v>甲米奥南别墅度假酒店</v>
          </cell>
          <cell r="C1202" t="str">
            <v>2246074</v>
          </cell>
          <cell r="D1202" t="str">
            <v>14980</v>
          </cell>
          <cell r="E1202" t="str">
            <v/>
          </cell>
          <cell r="F1202" t="str">
            <v>597.84</v>
          </cell>
          <cell r="G1202" t="str">
            <v>RMB</v>
          </cell>
          <cell r="H1202" t="str">
            <v>1</v>
          </cell>
          <cell r="I1202">
            <v>705</v>
          </cell>
        </row>
        <row r="1203">
          <cell r="A1203">
            <v>1338776</v>
          </cell>
          <cell r="B1203" t="str">
            <v>MYSTAYS 龟户酒店</v>
          </cell>
          <cell r="C1203" t="str">
            <v>2274863</v>
          </cell>
          <cell r="D1203" t="str">
            <v>7141242</v>
          </cell>
          <cell r="E1203" t="str">
            <v/>
          </cell>
          <cell r="F1203" t="str">
            <v>4066.14</v>
          </cell>
          <cell r="G1203" t="str">
            <v>RMB</v>
          </cell>
          <cell r="H1203" t="str">
            <v>1</v>
          </cell>
          <cell r="I1203">
            <v>4704</v>
          </cell>
        </row>
        <row r="1204">
          <cell r="A1204">
            <v>1330596</v>
          </cell>
          <cell r="B1204" t="str">
            <v>MYSTAYS 神田酒店</v>
          </cell>
          <cell r="C1204" t="str">
            <v>2239175</v>
          </cell>
          <cell r="D1204" t="str">
            <v>041/2239175</v>
          </cell>
          <cell r="E1204" t="str">
            <v/>
          </cell>
          <cell r="F1204" t="str">
            <v>2139.56</v>
          </cell>
          <cell r="G1204" t="str">
            <v>RMB</v>
          </cell>
          <cell r="H1204" t="str">
            <v>1</v>
          </cell>
          <cell r="I1204">
            <v>2520.99</v>
          </cell>
        </row>
        <row r="1205">
          <cell r="A1205">
            <v>1329495</v>
          </cell>
          <cell r="B1205" t="str">
            <v>MYSTAYS 浅草酒店</v>
          </cell>
          <cell r="C1205" t="str">
            <v>2234572</v>
          </cell>
          <cell r="D1205" t="str">
            <v>012119508</v>
          </cell>
          <cell r="E1205" t="str">
            <v/>
          </cell>
          <cell r="F1205" t="str">
            <v>355.07</v>
          </cell>
          <cell r="G1205" t="str">
            <v>RMB</v>
          </cell>
          <cell r="H1205" t="str">
            <v>1</v>
          </cell>
          <cell r="I1205">
            <v>420</v>
          </cell>
        </row>
        <row r="1206">
          <cell r="A1206">
            <v>1328828</v>
          </cell>
          <cell r="B1206" t="str">
            <v>吉姆老爷伦敦维多利亚旅馆</v>
          </cell>
          <cell r="C1206" t="str">
            <v>2231702</v>
          </cell>
          <cell r="D1206" t="str">
            <v/>
          </cell>
          <cell r="E1206" t="str">
            <v/>
          </cell>
          <cell r="F1206" t="str">
            <v>895.28</v>
          </cell>
          <cell r="G1206" t="str">
            <v>RMB</v>
          </cell>
          <cell r="H1206" t="str">
            <v>1</v>
          </cell>
          <cell r="I1206">
            <v>1059</v>
          </cell>
        </row>
        <row r="1207">
          <cell r="A1207">
            <v>1330823</v>
          </cell>
          <cell r="B1207" t="str">
            <v>甲米帕维林皇后湾酒店</v>
          </cell>
          <cell r="C1207" t="str">
            <v>2239995</v>
          </cell>
          <cell r="D1207" t="str">
            <v>167627</v>
          </cell>
          <cell r="E1207" t="str">
            <v/>
          </cell>
          <cell r="F1207" t="str">
            <v>1116.04</v>
          </cell>
          <cell r="G1207" t="str">
            <v>RMB</v>
          </cell>
          <cell r="H1207" t="str">
            <v>1</v>
          </cell>
          <cell r="I1207">
            <v>1315</v>
          </cell>
        </row>
        <row r="1208">
          <cell r="A1208">
            <v>1343177</v>
          </cell>
          <cell r="B1208" t="str">
            <v>甲米帕维林皇后湾酒店</v>
          </cell>
          <cell r="C1208" t="str">
            <v>2293598</v>
          </cell>
          <cell r="D1208" t="str">
            <v>168239</v>
          </cell>
          <cell r="E1208" t="str">
            <v/>
          </cell>
          <cell r="F1208" t="str">
            <v>307</v>
          </cell>
          <cell r="G1208" t="str">
            <v>RMB</v>
          </cell>
          <cell r="H1208" t="str">
            <v>1</v>
          </cell>
          <cell r="I1208">
            <v>353</v>
          </cell>
        </row>
        <row r="1209">
          <cell r="A1209">
            <v>1324326</v>
          </cell>
          <cell r="B1209" t="str">
            <v>宜必思尚品甲米奥南酒店</v>
          </cell>
          <cell r="C1209" t="str">
            <v>2210749</v>
          </cell>
          <cell r="D1209" t="str">
            <v/>
          </cell>
          <cell r="E1209" t="str">
            <v/>
          </cell>
          <cell r="F1209" t="str">
            <v>624.91</v>
          </cell>
          <cell r="G1209" t="str">
            <v>RMB</v>
          </cell>
          <cell r="H1209" t="str">
            <v>1</v>
          </cell>
          <cell r="I1209">
            <v>756</v>
          </cell>
        </row>
        <row r="1210">
          <cell r="A1210">
            <v>1324327</v>
          </cell>
          <cell r="B1210" t="str">
            <v>宜必思尚品甲米奥南酒店</v>
          </cell>
          <cell r="C1210" t="str">
            <v>2210765</v>
          </cell>
          <cell r="D1210" t="str">
            <v/>
          </cell>
          <cell r="E1210" t="str">
            <v/>
          </cell>
          <cell r="F1210" t="str">
            <v>624.91</v>
          </cell>
          <cell r="G1210" t="str">
            <v>RMB</v>
          </cell>
          <cell r="H1210" t="str">
            <v>1</v>
          </cell>
          <cell r="I1210">
            <v>756</v>
          </cell>
        </row>
        <row r="1211">
          <cell r="A1211">
            <v>1333882</v>
          </cell>
          <cell r="B1211" t="str">
            <v>葛西珍珠酒店</v>
          </cell>
          <cell r="C1211" t="str">
            <v>2251633</v>
          </cell>
          <cell r="D1211" t="str">
            <v>041/2251633/1</v>
          </cell>
          <cell r="E1211" t="str">
            <v/>
          </cell>
          <cell r="F1211" t="str">
            <v>353.89</v>
          </cell>
          <cell r="G1211" t="str">
            <v>RMB</v>
          </cell>
          <cell r="H1211" t="str">
            <v>1</v>
          </cell>
          <cell r="I1211">
            <v>419</v>
          </cell>
        </row>
        <row r="1212">
          <cell r="A1212">
            <v>1344603</v>
          </cell>
          <cell r="B1212" t="str">
            <v>甲米木屋酒店</v>
          </cell>
          <cell r="C1212" t="str">
            <v>2299819</v>
          </cell>
          <cell r="D1212" t="str">
            <v>19479</v>
          </cell>
          <cell r="E1212" t="str">
            <v/>
          </cell>
          <cell r="F1212" t="str">
            <v>858.51</v>
          </cell>
          <cell r="G1212" t="str">
            <v>RMB</v>
          </cell>
          <cell r="H1212" t="str">
            <v>1</v>
          </cell>
          <cell r="I1212">
            <v>986</v>
          </cell>
        </row>
        <row r="1213">
          <cell r="A1213">
            <v>1321377</v>
          </cell>
          <cell r="B1213" t="str">
            <v>甲米木屋酒店</v>
          </cell>
          <cell r="C1213" t="str">
            <v>2198010</v>
          </cell>
          <cell r="D1213" t="str">
            <v>18843</v>
          </cell>
          <cell r="E1213" t="str">
            <v/>
          </cell>
          <cell r="F1213" t="str">
            <v>460.79</v>
          </cell>
          <cell r="G1213" t="str">
            <v>RMB</v>
          </cell>
          <cell r="H1213" t="str">
            <v>1</v>
          </cell>
          <cell r="I1213">
            <v>564</v>
          </cell>
        </row>
        <row r="1214">
          <cell r="A1214">
            <v>1336159</v>
          </cell>
          <cell r="B1214" t="str">
            <v>甲米庞斯利度假酒店</v>
          </cell>
          <cell r="C1214" t="str">
            <v>2262632</v>
          </cell>
          <cell r="D1214" t="str">
            <v>1803632</v>
          </cell>
          <cell r="E1214" t="str">
            <v/>
          </cell>
          <cell r="F1214" t="str">
            <v>673.19</v>
          </cell>
          <cell r="G1214" t="str">
            <v>RMB</v>
          </cell>
          <cell r="H1214" t="str">
            <v>1</v>
          </cell>
          <cell r="I1214">
            <v>788</v>
          </cell>
        </row>
        <row r="1215">
          <cell r="A1215">
            <v>1331737</v>
          </cell>
          <cell r="B1215" t="str">
            <v>甲米庞斯利度假酒店</v>
          </cell>
          <cell r="C1215" t="str">
            <v>2243249</v>
          </cell>
          <cell r="D1215" t="str">
            <v>1803487</v>
          </cell>
          <cell r="E1215" t="str">
            <v/>
          </cell>
          <cell r="F1215" t="str">
            <v>669.6</v>
          </cell>
          <cell r="G1215" t="str">
            <v>RMB</v>
          </cell>
          <cell r="H1215" t="str">
            <v>1</v>
          </cell>
          <cell r="I1215">
            <v>790</v>
          </cell>
        </row>
        <row r="1216">
          <cell r="A1216">
            <v>1328284</v>
          </cell>
          <cell r="B1216" t="str">
            <v>国王十字圣潘克拉斯舒适酒店</v>
          </cell>
          <cell r="C1216" t="str">
            <v>2229439</v>
          </cell>
          <cell r="D1216" t="str">
            <v>596621059</v>
          </cell>
          <cell r="E1216" t="str">
            <v/>
          </cell>
          <cell r="F1216" t="str">
            <v>1697.28</v>
          </cell>
          <cell r="G1216" t="str">
            <v>RMB</v>
          </cell>
          <cell r="H1216" t="str">
            <v>1</v>
          </cell>
          <cell r="I1216">
            <v>2006</v>
          </cell>
        </row>
        <row r="1217">
          <cell r="A1217">
            <v>1330020</v>
          </cell>
          <cell r="B1217" t="str">
            <v>国王十字圣潘克拉斯舒适酒店</v>
          </cell>
          <cell r="C1217" t="str">
            <v>2237046</v>
          </cell>
          <cell r="D1217" t="str">
            <v>597346544</v>
          </cell>
          <cell r="E1217" t="str">
            <v/>
          </cell>
          <cell r="F1217" t="str">
            <v>2447.5</v>
          </cell>
          <cell r="G1217" t="str">
            <v>RMB</v>
          </cell>
          <cell r="H1217" t="str">
            <v>1</v>
          </cell>
          <cell r="I1217">
            <v>2874</v>
          </cell>
        </row>
        <row r="1218">
          <cell r="A1218">
            <v>1329066</v>
          </cell>
          <cell r="B1218" t="str">
            <v>肖迪奇诺布酒店</v>
          </cell>
          <cell r="C1218" t="str">
            <v>2232754</v>
          </cell>
          <cell r="D1218" t="str">
            <v>20026365,20027035</v>
          </cell>
          <cell r="E1218" t="str">
            <v/>
          </cell>
          <cell r="F1218" t="str">
            <v>11842.36</v>
          </cell>
          <cell r="G1218" t="str">
            <v>RMB</v>
          </cell>
          <cell r="H1218" t="str">
            <v>1</v>
          </cell>
          <cell r="I1218">
            <v>14008</v>
          </cell>
        </row>
        <row r="1219">
          <cell r="A1219">
            <v>1329124</v>
          </cell>
          <cell r="B1219" t="str">
            <v>甲米富湾海滩酒店</v>
          </cell>
          <cell r="C1219" t="str">
            <v>2232990</v>
          </cell>
          <cell r="D1219" t="str">
            <v>041/2232990</v>
          </cell>
          <cell r="E1219" t="str">
            <v/>
          </cell>
          <cell r="F1219" t="str">
            <v>2701.9</v>
          </cell>
          <cell r="G1219" t="str">
            <v>RMB</v>
          </cell>
          <cell r="H1219" t="str">
            <v>1</v>
          </cell>
          <cell r="I1219">
            <v>3196</v>
          </cell>
        </row>
        <row r="1220">
          <cell r="A1220">
            <v>1330827</v>
          </cell>
          <cell r="B1220" t="str">
            <v>甲米富湾海滩酒店</v>
          </cell>
          <cell r="C1220" t="str">
            <v>2240013</v>
          </cell>
          <cell r="D1220" t="str">
            <v>the phu beach</v>
          </cell>
          <cell r="E1220" t="str">
            <v/>
          </cell>
          <cell r="F1220" t="str">
            <v>936.96</v>
          </cell>
          <cell r="G1220" t="str">
            <v>RMB</v>
          </cell>
          <cell r="H1220" t="str">
            <v>1</v>
          </cell>
          <cell r="I1220">
            <v>1104</v>
          </cell>
        </row>
        <row r="1221">
          <cell r="A1221">
            <v>1322562</v>
          </cell>
          <cell r="B1221" t="str">
            <v>甲米富湾海滩酒店</v>
          </cell>
          <cell r="C1221" t="str">
            <v>2202016</v>
          </cell>
          <cell r="D1221" t="str">
            <v>the phu beach</v>
          </cell>
          <cell r="E1221" t="str">
            <v/>
          </cell>
          <cell r="F1221" t="str">
            <v>645.86</v>
          </cell>
          <cell r="G1221" t="str">
            <v>RMB</v>
          </cell>
          <cell r="H1221" t="str">
            <v>1</v>
          </cell>
          <cell r="I1221">
            <v>786</v>
          </cell>
        </row>
        <row r="1222">
          <cell r="A1222">
            <v>1316121</v>
          </cell>
          <cell r="B1222" t="str">
            <v>甲米富湾海滩酒店</v>
          </cell>
          <cell r="C1222" t="str">
            <v>2179389</v>
          </cell>
          <cell r="D1222" t="str">
            <v>the phu beach</v>
          </cell>
          <cell r="E1222" t="str">
            <v/>
          </cell>
          <cell r="F1222" t="str">
            <v>934.69</v>
          </cell>
          <cell r="G1222" t="str">
            <v>RMB</v>
          </cell>
          <cell r="H1222" t="str">
            <v>1</v>
          </cell>
          <cell r="I1222">
            <v>1140</v>
          </cell>
        </row>
        <row r="1223">
          <cell r="A1223">
            <v>1325391</v>
          </cell>
          <cell r="B1223" t="str">
            <v>巴黎卡美特酒店</v>
          </cell>
          <cell r="C1223" t="str">
            <v>2215537</v>
          </cell>
          <cell r="D1223" t="str">
            <v>041/2215537</v>
          </cell>
          <cell r="E1223" t="str">
            <v/>
          </cell>
          <cell r="F1223" t="str">
            <v>2137.07</v>
          </cell>
          <cell r="G1223" t="str">
            <v>RMB</v>
          </cell>
          <cell r="H1223" t="str">
            <v>1</v>
          </cell>
          <cell r="I1223">
            <v>2572</v>
          </cell>
        </row>
        <row r="1224">
          <cell r="A1224">
            <v>1333681</v>
          </cell>
          <cell r="B1224" t="str">
            <v>夏林克洛斯酒店</v>
          </cell>
          <cell r="C1224" t="str">
            <v>2250612</v>
          </cell>
          <cell r="D1224" t="str">
            <v/>
          </cell>
          <cell r="E1224" t="str">
            <v/>
          </cell>
          <cell r="F1224" t="str">
            <v>1304.22</v>
          </cell>
          <cell r="G1224" t="str">
            <v>RMB</v>
          </cell>
          <cell r="H1224" t="str">
            <v>1</v>
          </cell>
          <cell r="I1224">
            <v>1538</v>
          </cell>
        </row>
        <row r="1225">
          <cell r="A1225">
            <v>1326604</v>
          </cell>
          <cell r="B1225" t="str">
            <v>巴黎馨乐庭顶级酒店</v>
          </cell>
          <cell r="C1225" t="str">
            <v>2221341</v>
          </cell>
          <cell r="D1225" t="str">
            <v>11141937</v>
          </cell>
          <cell r="E1225" t="str">
            <v/>
          </cell>
          <cell r="F1225" t="str">
            <v>6716.8</v>
          </cell>
          <cell r="G1225" t="str">
            <v>RMB</v>
          </cell>
          <cell r="H1225" t="str">
            <v>1</v>
          </cell>
          <cell r="I1225">
            <v>8046</v>
          </cell>
        </row>
        <row r="1226">
          <cell r="A1226">
            <v>1338052</v>
          </cell>
          <cell r="B1226" t="str">
            <v>巴黎馨乐庭顶级酒店</v>
          </cell>
          <cell r="C1226" t="str">
            <v>2271575</v>
          </cell>
          <cell r="D1226" t="str">
            <v>11204851</v>
          </cell>
          <cell r="E1226" t="str">
            <v/>
          </cell>
          <cell r="F1226" t="str">
            <v>9130.29</v>
          </cell>
          <cell r="G1226" t="str">
            <v>RMB</v>
          </cell>
          <cell r="H1226" t="str">
            <v>1</v>
          </cell>
          <cell r="I1226">
            <v>10660</v>
          </cell>
        </row>
        <row r="1227">
          <cell r="A1227">
            <v>1336617</v>
          </cell>
          <cell r="B1227" t="str">
            <v>馨乐庭巴黎马莱巴士底狱酒店</v>
          </cell>
          <cell r="C1227" t="str">
            <v>2264674</v>
          </cell>
          <cell r="D1227" t="str">
            <v>31042</v>
          </cell>
          <cell r="E1227" t="str">
            <v/>
          </cell>
          <cell r="F1227" t="str">
            <v>868.82</v>
          </cell>
          <cell r="G1227" t="str">
            <v>RMB</v>
          </cell>
          <cell r="H1227" t="str">
            <v>1</v>
          </cell>
          <cell r="I1227">
            <v>1017</v>
          </cell>
        </row>
        <row r="1228">
          <cell r="A1228">
            <v>1313258</v>
          </cell>
          <cell r="B1228" t="str">
            <v>巴黎歌剧院希尔顿酒店</v>
          </cell>
          <cell r="C1228" t="str">
            <v>2168023</v>
          </cell>
          <cell r="D1228" t="str">
            <v>3454760864</v>
          </cell>
          <cell r="E1228" t="str">
            <v/>
          </cell>
          <cell r="F1228" t="str">
            <v>6556.38</v>
          </cell>
          <cell r="G1228" t="str">
            <v>RMB</v>
          </cell>
          <cell r="H1228" t="str">
            <v>1</v>
          </cell>
          <cell r="I1228">
            <v>8022</v>
          </cell>
        </row>
        <row r="1229">
          <cell r="A1229">
            <v>1337056</v>
          </cell>
          <cell r="B1229" t="str">
            <v>巴黎星辰凯悦酒店</v>
          </cell>
          <cell r="C1229" t="str">
            <v>2266691</v>
          </cell>
          <cell r="D1229" t="str">
            <v/>
          </cell>
          <cell r="E1229" t="str">
            <v/>
          </cell>
          <cell r="F1229" t="str">
            <v>3070.35</v>
          </cell>
          <cell r="G1229" t="str">
            <v>RMB</v>
          </cell>
          <cell r="H1229" t="str">
            <v>1</v>
          </cell>
          <cell r="I1229">
            <v>3594</v>
          </cell>
        </row>
        <row r="1230">
          <cell r="A1230">
            <v>1333424</v>
          </cell>
          <cell r="B1230" t="str">
            <v>巴黎星辰凯悦酒店</v>
          </cell>
          <cell r="C1230" t="str">
            <v>2249371</v>
          </cell>
          <cell r="D1230" t="str">
            <v/>
          </cell>
          <cell r="E1230" t="str">
            <v/>
          </cell>
          <cell r="F1230" t="str">
            <v>6000.45</v>
          </cell>
          <cell r="G1230" t="str">
            <v>RMB</v>
          </cell>
          <cell r="H1230" t="str">
            <v>1</v>
          </cell>
          <cell r="I1230">
            <v>7076</v>
          </cell>
        </row>
        <row r="1231">
          <cell r="A1231">
            <v>1322768</v>
          </cell>
          <cell r="B1231" t="str">
            <v>3普森酒店</v>
          </cell>
          <cell r="C1231" t="str">
            <v>2202615</v>
          </cell>
          <cell r="D1231" t="str">
            <v>63bsd9l</v>
          </cell>
          <cell r="E1231" t="str">
            <v/>
          </cell>
          <cell r="F1231" t="str">
            <v>2646.7</v>
          </cell>
          <cell r="G1231" t="str">
            <v>RMB</v>
          </cell>
          <cell r="H1231" t="str">
            <v>1</v>
          </cell>
          <cell r="I1231">
            <v>3221</v>
          </cell>
        </row>
        <row r="1232">
          <cell r="A1232">
            <v>1344370</v>
          </cell>
          <cell r="B1232" t="str">
            <v>美爵巴黎加尼叶歌剧院酒店</v>
          </cell>
          <cell r="C1232" t="str">
            <v>2298665</v>
          </cell>
          <cell r="D1232" t="str">
            <v/>
          </cell>
          <cell r="E1232" t="str">
            <v/>
          </cell>
          <cell r="F1232" t="str">
            <v>2250.78</v>
          </cell>
          <cell r="G1232" t="str">
            <v>RMB</v>
          </cell>
          <cell r="H1232" t="str">
            <v>1</v>
          </cell>
          <cell r="I1232">
            <v>2588</v>
          </cell>
        </row>
        <row r="1233">
          <cell r="A1233">
            <v>1345583</v>
          </cell>
          <cell r="B1233" t="str">
            <v>美爵巴黎加尼叶歌剧院酒店</v>
          </cell>
          <cell r="C1233" t="str">
            <v>2304104</v>
          </cell>
          <cell r="D1233" t="str">
            <v/>
          </cell>
          <cell r="E1233" t="str">
            <v/>
          </cell>
          <cell r="F1233" t="str">
            <v>1125.78</v>
          </cell>
          <cell r="G1233" t="str">
            <v>RMB</v>
          </cell>
          <cell r="H1233" t="str">
            <v>1</v>
          </cell>
          <cell r="I1233">
            <v>1294</v>
          </cell>
        </row>
        <row r="1234">
          <cell r="A1234">
            <v>1329666</v>
          </cell>
          <cell r="B1234" t="str">
            <v>美爵巴黎加尼叶歌剧院酒店</v>
          </cell>
          <cell r="C1234" t="str">
            <v>2235545</v>
          </cell>
          <cell r="D1234" t="str">
            <v>030718- 1-</v>
          </cell>
          <cell r="E1234" t="str">
            <v/>
          </cell>
          <cell r="F1234" t="str">
            <v>2426.3</v>
          </cell>
          <cell r="G1234" t="str">
            <v>RMB</v>
          </cell>
          <cell r="H1234" t="str">
            <v>1</v>
          </cell>
          <cell r="I1234">
            <v>2870</v>
          </cell>
        </row>
        <row r="1235">
          <cell r="A1235">
            <v>1329690</v>
          </cell>
          <cell r="B1235" t="str">
            <v>香榭丽舍大街弗里德兰酒店</v>
          </cell>
          <cell r="C1235" t="str">
            <v>2235582</v>
          </cell>
          <cell r="D1235" t="str">
            <v>041/2235582</v>
          </cell>
          <cell r="E1235" t="str">
            <v/>
          </cell>
          <cell r="F1235" t="str">
            <v>1332.35</v>
          </cell>
          <cell r="G1235" t="str">
            <v>RMB</v>
          </cell>
          <cell r="H1235" t="str">
            <v>1</v>
          </cell>
          <cell r="I1235">
            <v>1576</v>
          </cell>
        </row>
        <row r="1236">
          <cell r="A1236">
            <v>1331097</v>
          </cell>
          <cell r="B1236" t="str">
            <v>香榭丽舍大街弗里德兰酒店</v>
          </cell>
          <cell r="C1236" t="str">
            <v>2240829</v>
          </cell>
          <cell r="D1236" t="str">
            <v>1807050335</v>
          </cell>
          <cell r="E1236" t="str">
            <v/>
          </cell>
          <cell r="F1236" t="str">
            <v>3518.4</v>
          </cell>
          <cell r="G1236" t="str">
            <v>RMB</v>
          </cell>
          <cell r="H1236" t="str">
            <v>1</v>
          </cell>
          <cell r="I1236">
            <v>4152</v>
          </cell>
        </row>
        <row r="1237">
          <cell r="A1237">
            <v>1345738</v>
          </cell>
          <cell r="B1237" t="str">
            <v>长荣桂冠酒店（巴黎）</v>
          </cell>
          <cell r="C1237" t="str">
            <v>2304872</v>
          </cell>
          <cell r="D1237" t="str">
            <v/>
          </cell>
          <cell r="E1237" t="str">
            <v/>
          </cell>
          <cell r="F1237" t="str">
            <v>2639.13</v>
          </cell>
          <cell r="G1237" t="str">
            <v>RMB</v>
          </cell>
          <cell r="H1237" t="str">
            <v>1</v>
          </cell>
          <cell r="I1237">
            <v>3030</v>
          </cell>
        </row>
        <row r="1238">
          <cell r="A1238">
            <v>1331759</v>
          </cell>
          <cell r="B1238" t="str">
            <v>梅迪安巴黎凡尔赛门酒店</v>
          </cell>
          <cell r="C1238" t="str">
            <v>2243381</v>
          </cell>
          <cell r="D1238" t="str">
            <v>437056</v>
          </cell>
          <cell r="E1238" t="str">
            <v/>
          </cell>
          <cell r="F1238" t="str">
            <v>6051.86</v>
          </cell>
          <cell r="G1238" t="str">
            <v>RMB</v>
          </cell>
          <cell r="H1238" t="str">
            <v>1</v>
          </cell>
          <cell r="I1238">
            <v>7140</v>
          </cell>
        </row>
        <row r="1239">
          <cell r="A1239">
            <v>1324301</v>
          </cell>
          <cell r="B1239" t="str">
            <v>乔治五世巴黎四季酒店</v>
          </cell>
          <cell r="C1239" t="str">
            <v>2210658</v>
          </cell>
          <cell r="D1239" t="str">
            <v>19382456</v>
          </cell>
          <cell r="E1239" t="str">
            <v/>
          </cell>
          <cell r="F1239" t="str">
            <v>7803.1</v>
          </cell>
          <cell r="G1239" t="str">
            <v>RMB</v>
          </cell>
          <cell r="H1239" t="str">
            <v>1</v>
          </cell>
          <cell r="I1239">
            <v>9440</v>
          </cell>
        </row>
        <row r="1240">
          <cell r="A1240">
            <v>1337632</v>
          </cell>
          <cell r="B1240" t="str">
            <v>巴黎意大利广场联盟酒店</v>
          </cell>
          <cell r="C1240" t="str">
            <v>2269484</v>
          </cell>
          <cell r="D1240" t="str">
            <v>F57855</v>
          </cell>
          <cell r="E1240" t="str">
            <v/>
          </cell>
          <cell r="F1240" t="str">
            <v>522.47</v>
          </cell>
          <cell r="G1240" t="str">
            <v>RMB</v>
          </cell>
          <cell r="H1240" t="str">
            <v>1</v>
          </cell>
          <cell r="I1240">
            <v>610</v>
          </cell>
        </row>
        <row r="1241">
          <cell r="A1241">
            <v>1343616</v>
          </cell>
          <cell r="B1241" t="str">
            <v>巴黎意大利广场联盟酒店</v>
          </cell>
          <cell r="C1241" t="str">
            <v>2295492</v>
          </cell>
          <cell r="D1241" t="str">
            <v>58123</v>
          </cell>
          <cell r="E1241" t="str">
            <v/>
          </cell>
          <cell r="F1241" t="str">
            <v>530.52</v>
          </cell>
          <cell r="G1241" t="str">
            <v>RMB</v>
          </cell>
          <cell r="H1241" t="str">
            <v>1</v>
          </cell>
          <cell r="I1241">
            <v>610</v>
          </cell>
        </row>
        <row r="1242">
          <cell r="A1242">
            <v>1335846</v>
          </cell>
          <cell r="B1242" t="str">
            <v>巴黎意大利广场联盟酒店</v>
          </cell>
          <cell r="C1242" t="str">
            <v>2261088</v>
          </cell>
          <cell r="D1242" t="str">
            <v>F57746</v>
          </cell>
          <cell r="E1242" t="str">
            <v/>
          </cell>
          <cell r="F1242" t="str">
            <v>2083.49</v>
          </cell>
          <cell r="G1242" t="str">
            <v>RMB</v>
          </cell>
          <cell r="H1242" t="str">
            <v>1</v>
          </cell>
          <cell r="I1242">
            <v>2448</v>
          </cell>
        </row>
        <row r="1243">
          <cell r="A1243">
            <v>1336135</v>
          </cell>
          <cell r="B1243" t="str">
            <v>帕里斯巴黎埃菲尔铁塔酒店</v>
          </cell>
          <cell r="C1243" t="str">
            <v>2262507</v>
          </cell>
          <cell r="D1243" t="str">
            <v>C4CSO12</v>
          </cell>
          <cell r="E1243" t="str">
            <v/>
          </cell>
          <cell r="F1243" t="str">
            <v>2168.21</v>
          </cell>
          <cell r="G1243" t="str">
            <v>RMB</v>
          </cell>
          <cell r="H1243" t="str">
            <v>1</v>
          </cell>
          <cell r="I1243">
            <v>2538</v>
          </cell>
        </row>
        <row r="1244">
          <cell r="A1244">
            <v>1338700</v>
          </cell>
          <cell r="B1244" t="str">
            <v>帕里斯巴黎埃菲尔铁塔酒店</v>
          </cell>
          <cell r="C1244" t="str">
            <v>2274569</v>
          </cell>
          <cell r="D1244" t="str">
            <v>z13d3v8u</v>
          </cell>
          <cell r="E1244" t="str">
            <v/>
          </cell>
          <cell r="F1244" t="str">
            <v>1285.36</v>
          </cell>
          <cell r="G1244" t="str">
            <v>RMB</v>
          </cell>
          <cell r="H1244" t="str">
            <v>1</v>
          </cell>
          <cell r="I1244">
            <v>1487</v>
          </cell>
        </row>
        <row r="1245">
          <cell r="A1245">
            <v>1335389</v>
          </cell>
          <cell r="B1245" t="str">
            <v>劳特累克歌剧院酒店</v>
          </cell>
          <cell r="C1245" t="str">
            <v>2258547</v>
          </cell>
          <cell r="D1245" t="str">
            <v>1807121901</v>
          </cell>
          <cell r="E1245" t="str">
            <v/>
          </cell>
          <cell r="F1245" t="str">
            <v>2027.86</v>
          </cell>
          <cell r="G1245" t="str">
            <v>RMB</v>
          </cell>
          <cell r="H1245" t="str">
            <v>1</v>
          </cell>
          <cell r="I1245">
            <v>2379</v>
          </cell>
        </row>
        <row r="1246">
          <cell r="A1246">
            <v>1334948</v>
          </cell>
          <cell r="B1246" t="str">
            <v>劳特累克歌剧院酒店</v>
          </cell>
          <cell r="C1246" t="str">
            <v>2256301</v>
          </cell>
          <cell r="D1246" t="str">
            <v/>
          </cell>
          <cell r="E1246" t="str">
            <v/>
          </cell>
          <cell r="F1246" t="str">
            <v>1986.09</v>
          </cell>
          <cell r="G1246" t="str">
            <v>RMB</v>
          </cell>
          <cell r="H1246" t="str">
            <v>1</v>
          </cell>
          <cell r="I1246">
            <v>2330</v>
          </cell>
        </row>
        <row r="1247">
          <cell r="A1247">
            <v>1333469</v>
          </cell>
          <cell r="B1247" t="str">
            <v>奥斯曼圣奥古斯丁酒店</v>
          </cell>
          <cell r="C1247" t="str">
            <v>2249623</v>
          </cell>
          <cell r="D1247" t="str">
            <v/>
          </cell>
          <cell r="E1247" t="str">
            <v/>
          </cell>
          <cell r="F1247" t="str">
            <v>776.77</v>
          </cell>
          <cell r="G1247" t="str">
            <v>RMB</v>
          </cell>
          <cell r="H1247" t="str">
            <v>1</v>
          </cell>
          <cell r="I1247">
            <v>916</v>
          </cell>
        </row>
        <row r="1248">
          <cell r="A1248">
            <v>1329476</v>
          </cell>
          <cell r="B1248" t="str">
            <v>奥斯曼圣奥古斯丁酒店</v>
          </cell>
          <cell r="C1248" t="str">
            <v>2234473</v>
          </cell>
          <cell r="D1248" t="str">
            <v>180700202</v>
          </cell>
          <cell r="E1248" t="str">
            <v/>
          </cell>
          <cell r="F1248" t="str">
            <v>771.85</v>
          </cell>
          <cell r="G1248" t="str">
            <v>RMB</v>
          </cell>
          <cell r="H1248" t="str">
            <v>1</v>
          </cell>
          <cell r="I1248">
            <v>913</v>
          </cell>
        </row>
        <row r="1249">
          <cell r="A1249">
            <v>1302194</v>
          </cell>
          <cell r="B1249" t="str">
            <v>巴黎歌剧院宜必思酒店</v>
          </cell>
          <cell r="C1249" t="str">
            <v>2119850</v>
          </cell>
          <cell r="D1249" t="str">
            <v>7402SGT514</v>
          </cell>
          <cell r="E1249" t="str">
            <v/>
          </cell>
          <cell r="F1249" t="str">
            <v>611.45</v>
          </cell>
          <cell r="G1249" t="str">
            <v>RMB</v>
          </cell>
          <cell r="H1249" t="str">
            <v>1</v>
          </cell>
          <cell r="I1249">
            <v>756</v>
          </cell>
        </row>
        <row r="1250">
          <cell r="A1250">
            <v>1311003</v>
          </cell>
          <cell r="B1250" t="str">
            <v>贝斯特韦斯特精品歌剧院法布酒店(前朱尔斯酒店)</v>
          </cell>
          <cell r="C1250" t="str">
            <v>2159714</v>
          </cell>
          <cell r="D1250" t="str">
            <v>1742311</v>
          </cell>
          <cell r="E1250" t="str">
            <v/>
          </cell>
          <cell r="F1250" t="str">
            <v>1929.59</v>
          </cell>
          <cell r="G1250" t="str">
            <v>RMB</v>
          </cell>
          <cell r="H1250" t="str">
            <v>1</v>
          </cell>
          <cell r="I1250">
            <v>2374</v>
          </cell>
        </row>
        <row r="1251">
          <cell r="A1251">
            <v>1331929</v>
          </cell>
          <cell r="B1251" t="str">
            <v>巴黎里昂车站美爵酒店</v>
          </cell>
          <cell r="C1251" t="str">
            <v>2244061</v>
          </cell>
          <cell r="D1251" t="str">
            <v>BLANDINE</v>
          </cell>
          <cell r="E1251" t="str">
            <v/>
          </cell>
          <cell r="F1251" t="str">
            <v>2132.56</v>
          </cell>
          <cell r="G1251" t="str">
            <v>RMB</v>
          </cell>
          <cell r="H1251" t="str">
            <v>1</v>
          </cell>
          <cell r="I1251">
            <v>2516</v>
          </cell>
        </row>
        <row r="1252">
          <cell r="A1252">
            <v>1339957</v>
          </cell>
          <cell r="B1252" t="str">
            <v>因特尔伦敦酒店</v>
          </cell>
          <cell r="C1252" t="str">
            <v>2279976</v>
          </cell>
          <cell r="D1252" t="str">
            <v/>
          </cell>
          <cell r="E1252" t="str">
            <v/>
          </cell>
          <cell r="F1252" t="str">
            <v>2301.43</v>
          </cell>
          <cell r="G1252" t="str">
            <v>RMB</v>
          </cell>
          <cell r="H1252" t="str">
            <v>1</v>
          </cell>
          <cell r="I1252">
            <v>2664</v>
          </cell>
        </row>
        <row r="1253">
          <cell r="A1253">
            <v>1318293</v>
          </cell>
          <cell r="B1253" t="str">
            <v>因特尔伦敦酒店</v>
          </cell>
          <cell r="C1253" t="str">
            <v>2186140</v>
          </cell>
          <cell r="D1253" t="str">
            <v>73041</v>
          </cell>
          <cell r="E1253" t="str">
            <v/>
          </cell>
          <cell r="F1253" t="str">
            <v>742.38</v>
          </cell>
          <cell r="G1253" t="str">
            <v>RMB</v>
          </cell>
          <cell r="H1253" t="str">
            <v>1</v>
          </cell>
          <cell r="I1253">
            <v>910</v>
          </cell>
        </row>
        <row r="1254">
          <cell r="A1254">
            <v>1300560</v>
          </cell>
          <cell r="B1254" t="str">
            <v>因特尔伦敦酒店</v>
          </cell>
          <cell r="C1254" t="str">
            <v>2111607</v>
          </cell>
          <cell r="D1254" t="str">
            <v>72513</v>
          </cell>
          <cell r="E1254" t="str">
            <v/>
          </cell>
          <cell r="F1254" t="str">
            <v>1129.72</v>
          </cell>
          <cell r="G1254" t="str">
            <v>RMB</v>
          </cell>
          <cell r="H1254" t="str">
            <v>1</v>
          </cell>
          <cell r="I1254">
            <v>1398</v>
          </cell>
        </row>
        <row r="1255">
          <cell r="A1255">
            <v>1330348</v>
          </cell>
          <cell r="B1255" t="str">
            <v>巴黎蒙帕纳斯拉斯帕伊美爵酒店</v>
          </cell>
          <cell r="C1255" t="str">
            <v>2238392</v>
          </cell>
          <cell r="D1255" t="str">
            <v>1807230511</v>
          </cell>
          <cell r="E1255" t="str">
            <v/>
          </cell>
          <cell r="F1255" t="str">
            <v>835.97</v>
          </cell>
          <cell r="G1255" t="str">
            <v>RMB</v>
          </cell>
          <cell r="H1255" t="str">
            <v>1</v>
          </cell>
          <cell r="I1255">
            <v>985</v>
          </cell>
        </row>
        <row r="1256">
          <cell r="A1256">
            <v>1330911</v>
          </cell>
          <cell r="B1256" t="str">
            <v>缅因州蒙帕纳斯宜必思酒店</v>
          </cell>
          <cell r="C1256" t="str">
            <v>2240231</v>
          </cell>
          <cell r="D1256" t="str">
            <v>1807090545</v>
          </cell>
          <cell r="E1256" t="str">
            <v/>
          </cell>
          <cell r="F1256" t="str">
            <v>510.92</v>
          </cell>
          <cell r="G1256" t="str">
            <v>RMB</v>
          </cell>
          <cell r="H1256" t="str">
            <v>1</v>
          </cell>
          <cell r="I1256">
            <v>602</v>
          </cell>
        </row>
        <row r="1257">
          <cell r="A1257">
            <v>1309667</v>
          </cell>
          <cell r="B1257" t="str">
            <v>玛丽安酒店</v>
          </cell>
          <cell r="C1257" t="str">
            <v>2153799</v>
          </cell>
          <cell r="D1257" t="str">
            <v/>
          </cell>
          <cell r="E1257" t="str">
            <v/>
          </cell>
          <cell r="F1257" t="str">
            <v>1425.78</v>
          </cell>
          <cell r="G1257" t="str">
            <v>RMB</v>
          </cell>
          <cell r="H1257" t="str">
            <v>1</v>
          </cell>
          <cell r="I1257">
            <v>1752</v>
          </cell>
        </row>
        <row r="1258">
          <cell r="A1258">
            <v>1343644</v>
          </cell>
          <cell r="B1258" t="str">
            <v>宜必思巴黎林荫大道歌剧院第九区酒店</v>
          </cell>
          <cell r="C1258" t="str">
            <v>2295582</v>
          </cell>
          <cell r="D1258" t="str">
            <v/>
          </cell>
          <cell r="E1258" t="str">
            <v/>
          </cell>
          <cell r="F1258" t="str">
            <v>13467.34</v>
          </cell>
          <cell r="G1258" t="str">
            <v>RMB</v>
          </cell>
          <cell r="H1258" t="str">
            <v>1</v>
          </cell>
          <cell r="I1258">
            <v>15485.04</v>
          </cell>
        </row>
        <row r="1259">
          <cell r="A1259">
            <v>1316532</v>
          </cell>
          <cell r="B1259" t="str">
            <v>巴黎乔克阿斯托利亚酒店</v>
          </cell>
          <cell r="C1259" t="str">
            <v>2180904</v>
          </cell>
          <cell r="D1259" t="str">
            <v>041/2180904</v>
          </cell>
          <cell r="E1259" t="str">
            <v/>
          </cell>
          <cell r="F1259" t="str">
            <v>1816.32</v>
          </cell>
          <cell r="G1259" t="str">
            <v>RMB</v>
          </cell>
          <cell r="H1259" t="str">
            <v>1</v>
          </cell>
          <cell r="I1259">
            <v>2218</v>
          </cell>
        </row>
        <row r="1260">
          <cell r="A1260">
            <v>1320851</v>
          </cell>
          <cell r="B1260" t="str">
            <v>陪瑞斯奥普拉酒店</v>
          </cell>
          <cell r="C1260" t="str">
            <v>2195847</v>
          </cell>
          <cell r="D1260" t="str">
            <v>az 13/06/18</v>
          </cell>
          <cell r="E1260" t="str">
            <v/>
          </cell>
          <cell r="F1260" t="str">
            <v>4187.44</v>
          </cell>
          <cell r="G1260" t="str">
            <v>RMB</v>
          </cell>
          <cell r="H1260" t="str">
            <v>1</v>
          </cell>
          <cell r="I1260">
            <v>5121</v>
          </cell>
        </row>
        <row r="1261">
          <cell r="A1261">
            <v>1341639</v>
          </cell>
          <cell r="B1261" t="str">
            <v>雅典娜广场酒店</v>
          </cell>
          <cell r="C1261" t="str">
            <v>2287332</v>
          </cell>
          <cell r="D1261" t="str">
            <v>38458971</v>
          </cell>
          <cell r="E1261" t="str">
            <v/>
          </cell>
          <cell r="F1261" t="str">
            <v>5763.21</v>
          </cell>
          <cell r="G1261" t="str">
            <v>RMB</v>
          </cell>
          <cell r="H1261" t="str">
            <v>1</v>
          </cell>
          <cell r="I1261">
            <v>6645</v>
          </cell>
        </row>
        <row r="1262">
          <cell r="A1262">
            <v>1303280</v>
          </cell>
          <cell r="B1262" t="str">
            <v>西波特巴黎波林塔尼亚马拉切斯酒店</v>
          </cell>
          <cell r="C1262" t="str">
            <v>2125036</v>
          </cell>
          <cell r="D1262" t="str">
            <v>1806120647</v>
          </cell>
          <cell r="E1262" t="str">
            <v/>
          </cell>
          <cell r="F1262" t="str">
            <v>438.37</v>
          </cell>
          <cell r="G1262" t="str">
            <v>RMB</v>
          </cell>
          <cell r="H1262" t="str">
            <v>1</v>
          </cell>
          <cell r="I1262">
            <v>540</v>
          </cell>
        </row>
        <row r="1263">
          <cell r="A1263">
            <v>1326152</v>
          </cell>
          <cell r="B1263" t="str">
            <v>西波特巴黎波林塔尼亚马拉切斯酒店</v>
          </cell>
          <cell r="C1263" t="str">
            <v>2219084</v>
          </cell>
          <cell r="D1263" t="str">
            <v>1806260627</v>
          </cell>
          <cell r="E1263" t="str">
            <v/>
          </cell>
          <cell r="F1263" t="str">
            <v>1708.33</v>
          </cell>
          <cell r="G1263" t="str">
            <v>RMB</v>
          </cell>
          <cell r="H1263" t="str">
            <v>1</v>
          </cell>
          <cell r="I1263">
            <v>2056</v>
          </cell>
        </row>
        <row r="1264">
          <cell r="A1264">
            <v>1332881</v>
          </cell>
          <cell r="B1264" t="str">
            <v>巴黎拉斐尔酒店</v>
          </cell>
          <cell r="C1264" t="str">
            <v>2247366</v>
          </cell>
          <cell r="D1264" t="str">
            <v>76853</v>
          </cell>
          <cell r="E1264" t="str">
            <v/>
          </cell>
          <cell r="F1264" t="str">
            <v>20244.3</v>
          </cell>
          <cell r="G1264" t="str">
            <v>RMB</v>
          </cell>
          <cell r="H1264" t="str">
            <v>1</v>
          </cell>
          <cell r="I1264">
            <v>23873</v>
          </cell>
        </row>
        <row r="1265">
          <cell r="A1265">
            <v>1326185</v>
          </cell>
          <cell r="B1265" t="str">
            <v>皮埃尔酒店</v>
          </cell>
          <cell r="C1265" t="str">
            <v>2219272</v>
          </cell>
          <cell r="D1265" t="str">
            <v>Z7D23BIU</v>
          </cell>
          <cell r="E1265" t="str">
            <v/>
          </cell>
          <cell r="F1265" t="str">
            <v>4004.94</v>
          </cell>
          <cell r="G1265" t="str">
            <v>RMB</v>
          </cell>
          <cell r="H1265" t="str">
            <v>1</v>
          </cell>
          <cell r="I1265">
            <v>4820</v>
          </cell>
        </row>
        <row r="1266">
          <cell r="A1266">
            <v>1344938</v>
          </cell>
          <cell r="B1266" t="str">
            <v>玛索香榭丽舍酒店</v>
          </cell>
          <cell r="C1266" t="str">
            <v>2301053</v>
          </cell>
          <cell r="D1266" t="str">
            <v/>
          </cell>
          <cell r="E1266" t="str">
            <v/>
          </cell>
          <cell r="F1266" t="str">
            <v>5339.13</v>
          </cell>
          <cell r="G1266" t="str">
            <v>RMB</v>
          </cell>
          <cell r="H1266" t="str">
            <v>1</v>
          </cell>
          <cell r="I1266">
            <v>6132</v>
          </cell>
        </row>
        <row r="1267">
          <cell r="A1267">
            <v>1321950</v>
          </cell>
          <cell r="B1267" t="str">
            <v>皇家丽舍酒店</v>
          </cell>
          <cell r="C1267" t="str">
            <v>2200099</v>
          </cell>
          <cell r="D1267" t="str">
            <v/>
          </cell>
          <cell r="E1267" t="str">
            <v/>
          </cell>
          <cell r="F1267" t="str">
            <v>1783.02</v>
          </cell>
          <cell r="G1267" t="str">
            <v>RMB</v>
          </cell>
          <cell r="H1267" t="str">
            <v>1</v>
          </cell>
          <cell r="I1267">
            <v>2180</v>
          </cell>
        </row>
        <row r="1268">
          <cell r="A1268">
            <v>1335147</v>
          </cell>
          <cell r="B1268" t="str">
            <v>皇家丽舍酒店</v>
          </cell>
          <cell r="C1268" t="str">
            <v>2257212</v>
          </cell>
          <cell r="D1268" t="str">
            <v>0412257212</v>
          </cell>
          <cell r="E1268" t="str">
            <v/>
          </cell>
          <cell r="F1268" t="str">
            <v>706.64</v>
          </cell>
          <cell r="G1268" t="str">
            <v>RMB</v>
          </cell>
          <cell r="H1268" t="str">
            <v>1</v>
          </cell>
          <cell r="I1268">
            <v>829</v>
          </cell>
        </row>
        <row r="1269">
          <cell r="A1269">
            <v>1328595</v>
          </cell>
          <cell r="B1269" t="str">
            <v>皇家圣沃努尔酒店</v>
          </cell>
          <cell r="C1269" t="str">
            <v>2230693</v>
          </cell>
          <cell r="D1269" t="str">
            <v>4623011</v>
          </cell>
          <cell r="E1269" t="str">
            <v/>
          </cell>
          <cell r="F1269" t="str">
            <v>1332.35</v>
          </cell>
          <cell r="G1269" t="str">
            <v>RMB</v>
          </cell>
          <cell r="H1269" t="str">
            <v>1</v>
          </cell>
          <cell r="I1269">
            <v>1576</v>
          </cell>
        </row>
        <row r="1270">
          <cell r="A1270">
            <v>1332330</v>
          </cell>
          <cell r="B1270" t="str">
            <v>巴黎圣詹姆斯酒店</v>
          </cell>
          <cell r="C1270" t="str">
            <v>2245565</v>
          </cell>
          <cell r="D1270" t="str">
            <v>4285494</v>
          </cell>
          <cell r="E1270" t="str">
            <v/>
          </cell>
          <cell r="F1270" t="str">
            <v>4478.72</v>
          </cell>
          <cell r="G1270" t="str">
            <v>RMB</v>
          </cell>
          <cell r="H1270" t="str">
            <v>1</v>
          </cell>
          <cell r="I1270">
            <v>5284</v>
          </cell>
        </row>
        <row r="1271">
          <cell r="A1271">
            <v>1312018</v>
          </cell>
          <cell r="B1271" t="str">
            <v>巴黎北站酒店</v>
          </cell>
          <cell r="C1271" t="str">
            <v>2163343</v>
          </cell>
          <cell r="D1271" t="str">
            <v>041/2163343</v>
          </cell>
          <cell r="E1271" t="str">
            <v/>
          </cell>
          <cell r="F1271" t="str">
            <v>1177.39</v>
          </cell>
          <cell r="G1271" t="str">
            <v>RMB</v>
          </cell>
          <cell r="H1271" t="str">
            <v>1</v>
          </cell>
          <cell r="I1271">
            <v>1442</v>
          </cell>
        </row>
        <row r="1272">
          <cell r="A1272">
            <v>1340975</v>
          </cell>
          <cell r="B1272" t="str">
            <v>提姆玛德莱娜剧院酒店</v>
          </cell>
          <cell r="C1272" t="str">
            <v>2284527</v>
          </cell>
          <cell r="D1272" t="str">
            <v>041/2284527</v>
          </cell>
          <cell r="E1272" t="str">
            <v/>
          </cell>
          <cell r="F1272" t="str">
            <v>763.84</v>
          </cell>
          <cell r="G1272" t="str">
            <v>RMB</v>
          </cell>
          <cell r="H1272" t="str">
            <v>1</v>
          </cell>
          <cell r="I1272">
            <v>880</v>
          </cell>
        </row>
        <row r="1273">
          <cell r="A1273">
            <v>1344311</v>
          </cell>
          <cell r="B1273" t="str">
            <v>特罗旺酒店</v>
          </cell>
          <cell r="C1273" t="str">
            <v>2298371</v>
          </cell>
          <cell r="D1273" t="str">
            <v/>
          </cell>
          <cell r="E1273" t="str">
            <v/>
          </cell>
          <cell r="F1273" t="str">
            <v>1384.56</v>
          </cell>
          <cell r="G1273" t="str">
            <v>RMB</v>
          </cell>
          <cell r="H1273" t="str">
            <v>1</v>
          </cell>
          <cell r="I1273">
            <v>1592</v>
          </cell>
        </row>
        <row r="1274">
          <cell r="A1274">
            <v>1341931</v>
          </cell>
          <cell r="B1274" t="str">
            <v>乔治华盛顿酒店</v>
          </cell>
          <cell r="C1274" t="str">
            <v>2288689</v>
          </cell>
          <cell r="D1274" t="str">
            <v>180702262</v>
          </cell>
          <cell r="E1274" t="str">
            <v/>
          </cell>
          <cell r="F1274" t="str">
            <v>3484.28</v>
          </cell>
          <cell r="G1274" t="str">
            <v>RMB</v>
          </cell>
          <cell r="H1274" t="str">
            <v>1</v>
          </cell>
          <cell r="I1274">
            <v>4029</v>
          </cell>
        </row>
        <row r="1275">
          <cell r="A1275">
            <v>1337477</v>
          </cell>
          <cell r="B1275" t="str">
            <v>巴黎米尼斯特尔酒店</v>
          </cell>
          <cell r="C1275" t="str">
            <v>2268807</v>
          </cell>
          <cell r="D1275" t="str">
            <v>Z2263D3R</v>
          </cell>
          <cell r="E1275" t="str">
            <v/>
          </cell>
          <cell r="F1275" t="str">
            <v>3000.3</v>
          </cell>
          <cell r="G1275" t="str">
            <v>RMB</v>
          </cell>
          <cell r="H1275" t="str">
            <v>1</v>
          </cell>
          <cell r="I1275">
            <v>3512</v>
          </cell>
        </row>
        <row r="1276">
          <cell r="A1276">
            <v>1345344</v>
          </cell>
          <cell r="B1276" t="str">
            <v>巴黎米尼斯特尔酒店</v>
          </cell>
          <cell r="C1276" t="str">
            <v>2303019</v>
          </cell>
          <cell r="D1276" t="str">
            <v/>
          </cell>
          <cell r="E1276" t="str">
            <v/>
          </cell>
          <cell r="F1276" t="str">
            <v>2427.3</v>
          </cell>
          <cell r="G1276" t="str">
            <v>RMB</v>
          </cell>
          <cell r="H1276" t="str">
            <v>1</v>
          </cell>
          <cell r="I1276">
            <v>2790</v>
          </cell>
        </row>
        <row r="1277">
          <cell r="A1277">
            <v>1343048</v>
          </cell>
          <cell r="B1277" t="str">
            <v>费泰尔麦勒特酒店</v>
          </cell>
          <cell r="C1277" t="str">
            <v>2292994</v>
          </cell>
          <cell r="D1277" t="str">
            <v>18209100001</v>
          </cell>
          <cell r="E1277" t="str">
            <v/>
          </cell>
          <cell r="F1277" t="str">
            <v>706.2</v>
          </cell>
          <cell r="G1277" t="str">
            <v>RMB</v>
          </cell>
          <cell r="H1277" t="str">
            <v>1</v>
          </cell>
          <cell r="I1277">
            <v>812</v>
          </cell>
        </row>
        <row r="1278">
          <cell r="A1278">
            <v>1332550</v>
          </cell>
          <cell r="B1278" t="str">
            <v>巴厘岛库塔海景精品度假村</v>
          </cell>
          <cell r="C1278" t="str">
            <v>2246431</v>
          </cell>
          <cell r="D1278" t="str">
            <v>175204</v>
          </cell>
          <cell r="E1278" t="str">
            <v/>
          </cell>
          <cell r="F1278" t="str">
            <v>2564.35</v>
          </cell>
          <cell r="G1278" t="str">
            <v>RMB</v>
          </cell>
          <cell r="H1278" t="str">
            <v>1</v>
          </cell>
          <cell r="I1278">
            <v>3024</v>
          </cell>
        </row>
        <row r="1279">
          <cell r="A1279">
            <v>1341666</v>
          </cell>
          <cell r="B1279" t="str">
            <v>巴厘岛库塔天堂酒店</v>
          </cell>
          <cell r="C1279" t="str">
            <v>2287424</v>
          </cell>
          <cell r="D1279" t="str">
            <v/>
          </cell>
          <cell r="E1279" t="str">
            <v/>
          </cell>
          <cell r="F1279" t="str">
            <v>1137.9</v>
          </cell>
          <cell r="G1279" t="str">
            <v>RMB</v>
          </cell>
          <cell r="H1279" t="str">
            <v>1</v>
          </cell>
          <cell r="I1279">
            <v>1312</v>
          </cell>
        </row>
        <row r="1280">
          <cell r="A1280">
            <v>1327941</v>
          </cell>
          <cell r="B1280" t="str">
            <v>库尔布瓦阿德吉奥阿克瑟斯拉德芳斯查拉斯广场酒店</v>
          </cell>
          <cell r="C1280" t="str">
            <v>2227737</v>
          </cell>
          <cell r="D1280" t="str">
            <v>144452</v>
          </cell>
          <cell r="E1280" t="str">
            <v/>
          </cell>
          <cell r="F1280" t="str">
            <v>802.1</v>
          </cell>
          <cell r="G1280" t="str">
            <v>RMB</v>
          </cell>
          <cell r="H1280" t="str">
            <v>1</v>
          </cell>
          <cell r="I1280">
            <v>948</v>
          </cell>
        </row>
        <row r="1281">
          <cell r="A1281">
            <v>1339939</v>
          </cell>
          <cell r="B1281" t="str">
            <v>巴厘岛库塔艾登酒店</v>
          </cell>
          <cell r="C1281" t="str">
            <v>2279926</v>
          </cell>
          <cell r="D1281" t="str">
            <v>95489</v>
          </cell>
          <cell r="E1281" t="str">
            <v/>
          </cell>
          <cell r="F1281" t="str">
            <v>469.96</v>
          </cell>
          <cell r="G1281" t="str">
            <v>RMB</v>
          </cell>
          <cell r="H1281" t="str">
            <v>1</v>
          </cell>
          <cell r="I1281">
            <v>544</v>
          </cell>
        </row>
        <row r="1282">
          <cell r="A1282">
            <v>1339800</v>
          </cell>
          <cell r="B1282" t="str">
            <v>巴厘岛哈珀库塔酒店</v>
          </cell>
          <cell r="C1282" t="str">
            <v>2279391</v>
          </cell>
          <cell r="D1282" t="str">
            <v>74553</v>
          </cell>
          <cell r="E1282" t="str">
            <v/>
          </cell>
          <cell r="F1282" t="str">
            <v>247.94</v>
          </cell>
          <cell r="G1282" t="str">
            <v>RMB</v>
          </cell>
          <cell r="H1282" t="str">
            <v>1</v>
          </cell>
          <cell r="I1282">
            <v>287</v>
          </cell>
        </row>
        <row r="1283">
          <cell r="A1283">
            <v>1345543</v>
          </cell>
          <cell r="B1283" t="str">
            <v>巴黎帝国酒店</v>
          </cell>
          <cell r="C1283" t="str">
            <v>2303881</v>
          </cell>
          <cell r="D1283" t="str">
            <v/>
          </cell>
          <cell r="E1283" t="str">
            <v/>
          </cell>
          <cell r="F1283" t="str">
            <v>2330.73</v>
          </cell>
          <cell r="G1283" t="str">
            <v>RMB</v>
          </cell>
          <cell r="H1283" t="str">
            <v>1</v>
          </cell>
          <cell r="I1283">
            <v>2679</v>
          </cell>
        </row>
        <row r="1284">
          <cell r="A1284">
            <v>1344700</v>
          </cell>
          <cell r="B1284" t="str">
            <v>巴厘岛库塔福朋喜来登酒店</v>
          </cell>
          <cell r="C1284" t="str">
            <v>2300171</v>
          </cell>
          <cell r="D1284" t="str">
            <v/>
          </cell>
          <cell r="E1284" t="str">
            <v/>
          </cell>
          <cell r="F1284" t="str">
            <v>1919.02</v>
          </cell>
          <cell r="G1284" t="str">
            <v>RMB</v>
          </cell>
          <cell r="H1284" t="str">
            <v>1</v>
          </cell>
          <cell r="I1284">
            <v>2204</v>
          </cell>
        </row>
        <row r="1285">
          <cell r="A1285">
            <v>1317440</v>
          </cell>
          <cell r="B1285" t="str">
            <v>燕屋酒店</v>
          </cell>
          <cell r="C1285" t="str">
            <v>2183893</v>
          </cell>
          <cell r="D1285" t="str">
            <v>5652</v>
          </cell>
          <cell r="E1285" t="str">
            <v/>
          </cell>
          <cell r="F1285" t="str">
            <v>305.04</v>
          </cell>
          <cell r="G1285" t="str">
            <v>RMB</v>
          </cell>
          <cell r="H1285" t="str">
            <v>1</v>
          </cell>
          <cell r="I1285">
            <v>373</v>
          </cell>
        </row>
        <row r="1286">
          <cell r="A1286">
            <v>1343764</v>
          </cell>
          <cell r="B1286" t="str">
            <v>巴厘岛格兰德巴龙度假酒店</v>
          </cell>
          <cell r="C1286" t="str">
            <v>2295902</v>
          </cell>
          <cell r="D1286" t="str">
            <v>40225</v>
          </cell>
          <cell r="E1286" t="str">
            <v/>
          </cell>
          <cell r="F1286" t="str">
            <v>348.75</v>
          </cell>
          <cell r="G1286" t="str">
            <v>RMB</v>
          </cell>
          <cell r="H1286" t="str">
            <v>1</v>
          </cell>
          <cell r="I1286">
            <v>401</v>
          </cell>
        </row>
        <row r="1287">
          <cell r="A1287">
            <v>1306707</v>
          </cell>
          <cell r="B1287" t="str">
            <v>剑锷酒店</v>
          </cell>
          <cell r="C1287" t="str">
            <v>2141402</v>
          </cell>
          <cell r="D1287" t="str">
            <v>22211</v>
          </cell>
          <cell r="E1287" t="str">
            <v/>
          </cell>
          <cell r="F1287" t="str">
            <v>2375.37</v>
          </cell>
          <cell r="G1287" t="str">
            <v>RMB</v>
          </cell>
          <cell r="H1287" t="str">
            <v>1</v>
          </cell>
          <cell r="I1287">
            <v>2938</v>
          </cell>
        </row>
        <row r="1288">
          <cell r="A1288">
            <v>1326622</v>
          </cell>
          <cell r="B1288" t="str">
            <v>贵宾套房酒店</v>
          </cell>
          <cell r="C1288" t="str">
            <v>2221438</v>
          </cell>
          <cell r="D1288" t="str">
            <v>17575</v>
          </cell>
          <cell r="E1288" t="str">
            <v/>
          </cell>
          <cell r="F1288" t="str">
            <v>1309.8</v>
          </cell>
          <cell r="G1288" t="str">
            <v>RMB</v>
          </cell>
          <cell r="H1288" t="str">
            <v>1</v>
          </cell>
          <cell r="I1288">
            <v>1569</v>
          </cell>
        </row>
        <row r="1289">
          <cell r="A1289">
            <v>1295728</v>
          </cell>
          <cell r="B1289" t="str">
            <v>花园别墅酒店  </v>
          </cell>
          <cell r="C1289" t="str">
            <v>2087931</v>
          </cell>
          <cell r="D1289" t="str">
            <v>2823154</v>
          </cell>
          <cell r="E1289" t="str">
            <v/>
          </cell>
          <cell r="F1289" t="str">
            <v>509.82</v>
          </cell>
          <cell r="G1289" t="str">
            <v>RMB</v>
          </cell>
          <cell r="H1289" t="str">
            <v>1</v>
          </cell>
          <cell r="I1289">
            <v>636</v>
          </cell>
        </row>
        <row r="1290">
          <cell r="A1290">
            <v>1310102</v>
          </cell>
          <cell r="B1290" t="str">
            <v>花园别墅酒店  </v>
          </cell>
          <cell r="C1290" t="str">
            <v>2155705</v>
          </cell>
          <cell r="D1290" t="str">
            <v>KA2872913</v>
          </cell>
          <cell r="E1290" t="str">
            <v/>
          </cell>
          <cell r="F1290" t="str">
            <v>1552.73</v>
          </cell>
          <cell r="G1290" t="str">
            <v>RMB</v>
          </cell>
          <cell r="H1290" t="str">
            <v>1</v>
          </cell>
          <cell r="I1290">
            <v>1908</v>
          </cell>
        </row>
        <row r="1291">
          <cell r="A1291">
            <v>1331678</v>
          </cell>
          <cell r="B1291" t="str">
            <v>巴厘岛B Spa酒店</v>
          </cell>
          <cell r="C1291" t="str">
            <v>2242980</v>
          </cell>
          <cell r="D1291" t="str">
            <v/>
          </cell>
          <cell r="E1291" t="str">
            <v/>
          </cell>
          <cell r="F1291" t="str">
            <v>448.27</v>
          </cell>
          <cell r="G1291" t="str">
            <v>RMB</v>
          </cell>
          <cell r="H1291" t="str">
            <v>1</v>
          </cell>
          <cell r="I1291">
            <v>529</v>
          </cell>
        </row>
        <row r="1292">
          <cell r="A1292">
            <v>1339380</v>
          </cell>
          <cell r="B1292" t="str">
            <v>诺富特美娜多高尔夫会议度假酒店</v>
          </cell>
          <cell r="C1292" t="str">
            <v>2277620</v>
          </cell>
          <cell r="D1292" t="str">
            <v/>
          </cell>
          <cell r="E1292" t="str">
            <v/>
          </cell>
          <cell r="F1292" t="str">
            <v>2764.48</v>
          </cell>
          <cell r="G1292" t="str">
            <v>RMB</v>
          </cell>
          <cell r="H1292" t="str">
            <v>1</v>
          </cell>
          <cell r="I1292">
            <v>3200</v>
          </cell>
        </row>
        <row r="1293">
          <cell r="A1293">
            <v>1343406</v>
          </cell>
          <cell r="B1293" t="str">
            <v>诺富特美娜多高尔夫会议度假酒店</v>
          </cell>
          <cell r="C1293" t="str">
            <v>2294581</v>
          </cell>
          <cell r="D1293" t="str">
            <v>7896184</v>
          </cell>
          <cell r="E1293" t="str">
            <v/>
          </cell>
          <cell r="F1293" t="str">
            <v>694.02</v>
          </cell>
          <cell r="G1293" t="str">
            <v>RMB</v>
          </cell>
          <cell r="H1293" t="str">
            <v>1</v>
          </cell>
          <cell r="I1293">
            <v>798</v>
          </cell>
        </row>
        <row r="1294">
          <cell r="A1294">
            <v>1340069</v>
          </cell>
          <cell r="B1294" t="str">
            <v>诺富特美娜多高尔夫会议度假酒店</v>
          </cell>
          <cell r="C1294" t="str">
            <v>2280418</v>
          </cell>
          <cell r="D1294" t="str">
            <v/>
          </cell>
          <cell r="E1294" t="str">
            <v/>
          </cell>
          <cell r="F1294" t="str">
            <v>345.56</v>
          </cell>
          <cell r="G1294" t="str">
            <v>RMB</v>
          </cell>
          <cell r="H1294" t="str">
            <v>1</v>
          </cell>
          <cell r="I1294">
            <v>400</v>
          </cell>
        </row>
        <row r="1295">
          <cell r="A1295">
            <v>1300634</v>
          </cell>
          <cell r="B1295" t="str">
            <v>曼多塔特比奇美爵酒店</v>
          </cell>
          <cell r="C1295" t="str">
            <v>2111877</v>
          </cell>
          <cell r="D1295" t="str">
            <v>1823665</v>
          </cell>
          <cell r="E1295" t="str">
            <v/>
          </cell>
          <cell r="F1295" t="str">
            <v>1194.37</v>
          </cell>
          <cell r="G1295" t="str">
            <v>RMB</v>
          </cell>
          <cell r="H1295" t="str">
            <v>1</v>
          </cell>
          <cell r="I1295">
            <v>1478</v>
          </cell>
        </row>
        <row r="1296">
          <cell r="A1296">
            <v>1333742</v>
          </cell>
          <cell r="B1296" t="str">
            <v>巴厘岛杰拉提酒店</v>
          </cell>
          <cell r="C1296" t="str">
            <v>2250938</v>
          </cell>
          <cell r="D1296" t="str">
            <v>34149</v>
          </cell>
          <cell r="E1296" t="str">
            <v/>
          </cell>
          <cell r="F1296" t="str">
            <v>108.54</v>
          </cell>
          <cell r="G1296" t="str">
            <v>RMB</v>
          </cell>
          <cell r="H1296" t="str">
            <v>1</v>
          </cell>
          <cell r="I1296">
            <v>128</v>
          </cell>
        </row>
        <row r="1297">
          <cell r="A1297">
            <v>1344952</v>
          </cell>
          <cell r="B1297" t="str">
            <v>巴厘岛玛雅洛卡别墅酒店</v>
          </cell>
          <cell r="C1297" t="str">
            <v>2301098</v>
          </cell>
          <cell r="D1297" t="str">
            <v/>
          </cell>
          <cell r="E1297" t="str">
            <v/>
          </cell>
          <cell r="F1297" t="str">
            <v>830.65</v>
          </cell>
          <cell r="G1297" t="str">
            <v>RMB</v>
          </cell>
          <cell r="H1297" t="str">
            <v>1</v>
          </cell>
          <cell r="I1297">
            <v>954</v>
          </cell>
        </row>
        <row r="1298">
          <cell r="A1298">
            <v>1345748</v>
          </cell>
          <cell r="B1298" t="str">
            <v>巴厘岛托尼之家别墅度假村</v>
          </cell>
          <cell r="C1298" t="str">
            <v>2304952</v>
          </cell>
          <cell r="D1298" t="str">
            <v/>
          </cell>
          <cell r="E1298" t="str">
            <v/>
          </cell>
          <cell r="F1298" t="str">
            <v>925.87</v>
          </cell>
          <cell r="G1298" t="str">
            <v>RMB</v>
          </cell>
          <cell r="H1298" t="str">
            <v>1</v>
          </cell>
          <cell r="I1298">
            <v>1063</v>
          </cell>
        </row>
        <row r="1299">
          <cell r="A1299">
            <v>1333683</v>
          </cell>
          <cell r="B1299" t="str">
            <v>巴厘岛托尼之家别墅度假村</v>
          </cell>
          <cell r="C1299" t="str">
            <v>2250613</v>
          </cell>
          <cell r="D1299" t="str">
            <v>R12764</v>
          </cell>
          <cell r="E1299" t="str">
            <v/>
          </cell>
          <cell r="F1299" t="str">
            <v>1280.48</v>
          </cell>
          <cell r="G1299" t="str">
            <v>RMB</v>
          </cell>
          <cell r="H1299" t="str">
            <v>1</v>
          </cell>
          <cell r="I1299">
            <v>1510</v>
          </cell>
        </row>
        <row r="1300">
          <cell r="A1300">
            <v>1337016</v>
          </cell>
          <cell r="B1300" t="str">
            <v>巴厘岛水明漾IZE酒店</v>
          </cell>
          <cell r="C1300" t="str">
            <v>2266969</v>
          </cell>
          <cell r="D1300" t="str">
            <v>48427</v>
          </cell>
          <cell r="E1300" t="str">
            <v/>
          </cell>
          <cell r="F1300" t="str">
            <v>1196.02</v>
          </cell>
          <cell r="G1300" t="str">
            <v>RMB</v>
          </cell>
          <cell r="H1300" t="str">
            <v>1</v>
          </cell>
          <cell r="I1300">
            <v>1400</v>
          </cell>
        </row>
        <row r="1301">
          <cell r="A1301">
            <v>1344872</v>
          </cell>
          <cell r="B1301" t="str">
            <v>巴厘岛水明漾地平线酒店</v>
          </cell>
          <cell r="C1301" t="str">
            <v>2300817</v>
          </cell>
          <cell r="D1301" t="str">
            <v/>
          </cell>
          <cell r="E1301" t="str">
            <v/>
          </cell>
          <cell r="F1301" t="str">
            <v>320.42</v>
          </cell>
          <cell r="G1301" t="str">
            <v>RMB</v>
          </cell>
          <cell r="H1301" t="str">
            <v>1</v>
          </cell>
          <cell r="I1301">
            <v>368</v>
          </cell>
        </row>
        <row r="1302">
          <cell r="A1302">
            <v>1342855</v>
          </cell>
          <cell r="B1302" t="str">
            <v>巴厘岛水明漾地平线酒店</v>
          </cell>
          <cell r="C1302" t="str">
            <v>2292037</v>
          </cell>
          <cell r="D1302" t="str">
            <v>8927</v>
          </cell>
          <cell r="E1302" t="str">
            <v/>
          </cell>
          <cell r="F1302" t="str">
            <v>1542.42</v>
          </cell>
          <cell r="G1302" t="str">
            <v>RMB</v>
          </cell>
          <cell r="H1302" t="str">
            <v>1</v>
          </cell>
          <cell r="I1302">
            <v>1778</v>
          </cell>
        </row>
        <row r="1303">
          <cell r="A1303">
            <v>1342727</v>
          </cell>
          <cell r="B1303" t="str">
            <v>巴厘岛水明漾地平线酒店</v>
          </cell>
          <cell r="C1303" t="str">
            <v>2291593</v>
          </cell>
          <cell r="D1303" t="str">
            <v/>
          </cell>
          <cell r="E1303" t="str">
            <v/>
          </cell>
          <cell r="F1303" t="str">
            <v>483.2</v>
          </cell>
          <cell r="G1303" t="str">
            <v>RMB</v>
          </cell>
          <cell r="H1303" t="str">
            <v>1</v>
          </cell>
          <cell r="I1303">
            <v>557</v>
          </cell>
        </row>
        <row r="1304">
          <cell r="A1304">
            <v>1330960</v>
          </cell>
          <cell r="B1304" t="str">
            <v>巴厘岛卡兰布别墅酒店</v>
          </cell>
          <cell r="C1304" t="str">
            <v>2240393</v>
          </cell>
          <cell r="D1304" t="str">
            <v>12315</v>
          </cell>
          <cell r="E1304" t="str">
            <v/>
          </cell>
          <cell r="F1304" t="str">
            <v>4850.32</v>
          </cell>
          <cell r="G1304" t="str">
            <v>RMB</v>
          </cell>
          <cell r="H1304" t="str">
            <v>1</v>
          </cell>
          <cell r="I1304">
            <v>5715</v>
          </cell>
        </row>
        <row r="1305">
          <cell r="A1305">
            <v>1328817</v>
          </cell>
          <cell r="B1305" t="str">
            <v>巴厘岛卡兰布别墅酒店</v>
          </cell>
          <cell r="C1305" t="str">
            <v>2231662</v>
          </cell>
          <cell r="D1305" t="str">
            <v>12284</v>
          </cell>
          <cell r="E1305" t="str">
            <v/>
          </cell>
          <cell r="F1305" t="str">
            <v>1587.66</v>
          </cell>
          <cell r="G1305" t="str">
            <v>RMB</v>
          </cell>
          <cell r="H1305" t="str">
            <v>1</v>
          </cell>
          <cell r="I1305">
            <v>1878</v>
          </cell>
        </row>
        <row r="1306">
          <cell r="A1306">
            <v>1329572</v>
          </cell>
          <cell r="B1306" t="str">
            <v>巴厘岛卡兰布别墅酒店</v>
          </cell>
          <cell r="C1306" t="str">
            <v>2234999</v>
          </cell>
          <cell r="D1306" t="str">
            <v>12293</v>
          </cell>
          <cell r="E1306" t="str">
            <v/>
          </cell>
          <cell r="F1306" t="str">
            <v>1799.01</v>
          </cell>
          <cell r="G1306" t="str">
            <v>RMB</v>
          </cell>
          <cell r="H1306" t="str">
            <v>1</v>
          </cell>
          <cell r="I1306">
            <v>2128</v>
          </cell>
        </row>
        <row r="1307">
          <cell r="A1307">
            <v>1341177</v>
          </cell>
          <cell r="B1307" t="str">
            <v>巴厘岛雷诺特尔C大厦精品水疗酒店</v>
          </cell>
          <cell r="C1307" t="str">
            <v>2285637</v>
          </cell>
          <cell r="D1307" t="str">
            <v/>
          </cell>
          <cell r="E1307" t="str">
            <v/>
          </cell>
          <cell r="F1307" t="str">
            <v>1326.97</v>
          </cell>
          <cell r="G1307" t="str">
            <v>RMB</v>
          </cell>
          <cell r="H1307" t="str">
            <v>1</v>
          </cell>
          <cell r="I1307">
            <v>1530</v>
          </cell>
        </row>
        <row r="1308">
          <cell r="A1308">
            <v>1326380</v>
          </cell>
          <cell r="B1308" t="str">
            <v>巴厘岛马诺别墅</v>
          </cell>
          <cell r="C1308" t="str">
            <v>2220234</v>
          </cell>
          <cell r="D1308" t="str">
            <v/>
          </cell>
          <cell r="E1308" t="str">
            <v/>
          </cell>
          <cell r="F1308" t="str">
            <v>115.2</v>
          </cell>
          <cell r="G1308" t="str">
            <v>RMB</v>
          </cell>
          <cell r="H1308" t="str">
            <v>1</v>
          </cell>
          <cell r="I1308">
            <v>138</v>
          </cell>
        </row>
        <row r="1309">
          <cell r="A1309">
            <v>1326361</v>
          </cell>
          <cell r="B1309" t="str">
            <v>巴厘岛马诺别墅</v>
          </cell>
          <cell r="C1309" t="str">
            <v>2220185</v>
          </cell>
          <cell r="D1309" t="str">
            <v/>
          </cell>
          <cell r="E1309" t="str">
            <v/>
          </cell>
          <cell r="F1309" t="str">
            <v>153.6</v>
          </cell>
          <cell r="G1309" t="str">
            <v>RMB</v>
          </cell>
          <cell r="H1309" t="str">
            <v>1</v>
          </cell>
          <cell r="I1309">
            <v>184</v>
          </cell>
        </row>
        <row r="1310">
          <cell r="A1310">
            <v>1326363</v>
          </cell>
          <cell r="B1310" t="str">
            <v>巴厘岛马诺别墅</v>
          </cell>
          <cell r="C1310" t="str">
            <v>2220193</v>
          </cell>
          <cell r="D1310" t="str">
            <v/>
          </cell>
          <cell r="E1310" t="str">
            <v/>
          </cell>
          <cell r="F1310" t="str">
            <v>115.2</v>
          </cell>
          <cell r="G1310" t="str">
            <v>RMB</v>
          </cell>
          <cell r="H1310" t="str">
            <v>1</v>
          </cell>
          <cell r="I1310">
            <v>138</v>
          </cell>
        </row>
        <row r="1311">
          <cell r="A1311">
            <v>1326382</v>
          </cell>
          <cell r="B1311" t="str">
            <v>巴厘岛马诺别墅</v>
          </cell>
          <cell r="C1311" t="str">
            <v>2220238</v>
          </cell>
          <cell r="D1311" t="str">
            <v>041/2220238</v>
          </cell>
          <cell r="E1311" t="str">
            <v/>
          </cell>
          <cell r="F1311" t="str">
            <v>535.94</v>
          </cell>
          <cell r="G1311" t="str">
            <v>RMB</v>
          </cell>
          <cell r="H1311" t="str">
            <v>1</v>
          </cell>
          <cell r="I1311">
            <v>642</v>
          </cell>
        </row>
        <row r="1312">
          <cell r="A1312">
            <v>1326358</v>
          </cell>
          <cell r="B1312" t="str">
            <v>巴厘岛马诺别墅</v>
          </cell>
          <cell r="C1312" t="str">
            <v>2220172</v>
          </cell>
          <cell r="D1312" t="str">
            <v/>
          </cell>
          <cell r="E1312" t="str">
            <v/>
          </cell>
          <cell r="F1312" t="str">
            <v>115.2</v>
          </cell>
          <cell r="G1312" t="str">
            <v>RMB</v>
          </cell>
          <cell r="H1312" t="str">
            <v>1</v>
          </cell>
          <cell r="I1312">
            <v>138</v>
          </cell>
        </row>
        <row r="1313">
          <cell r="A1313">
            <v>1326367</v>
          </cell>
          <cell r="B1313" t="str">
            <v>巴厘岛马诺别墅</v>
          </cell>
          <cell r="C1313" t="str">
            <v>2220207</v>
          </cell>
          <cell r="D1313" t="str">
            <v/>
          </cell>
          <cell r="E1313" t="str">
            <v/>
          </cell>
          <cell r="F1313" t="str">
            <v>115.2</v>
          </cell>
          <cell r="G1313" t="str">
            <v>RMB</v>
          </cell>
          <cell r="H1313" t="str">
            <v>1</v>
          </cell>
          <cell r="I1313">
            <v>138</v>
          </cell>
        </row>
        <row r="1314">
          <cell r="A1314">
            <v>1326373</v>
          </cell>
          <cell r="B1314" t="str">
            <v>巴厘岛马诺别墅</v>
          </cell>
          <cell r="C1314" t="str">
            <v>2220223</v>
          </cell>
          <cell r="D1314" t="str">
            <v>041/2220223</v>
          </cell>
          <cell r="E1314" t="str">
            <v/>
          </cell>
          <cell r="F1314" t="str">
            <v>116.04</v>
          </cell>
          <cell r="G1314" t="str">
            <v>RMB</v>
          </cell>
          <cell r="H1314" t="str">
            <v>1</v>
          </cell>
          <cell r="I1314">
            <v>139</v>
          </cell>
        </row>
        <row r="1315">
          <cell r="A1315">
            <v>1338601</v>
          </cell>
          <cell r="B1315" t="str">
            <v>泗水香格里拉酒店</v>
          </cell>
          <cell r="C1315" t="str">
            <v>2273947</v>
          </cell>
          <cell r="D1315" t="str">
            <v>2577713,2577715</v>
          </cell>
          <cell r="E1315" t="str">
            <v/>
          </cell>
          <cell r="F1315" t="str">
            <v>962.12</v>
          </cell>
          <cell r="G1315" t="str">
            <v>RMB</v>
          </cell>
          <cell r="H1315" t="str">
            <v>1</v>
          </cell>
          <cell r="I1315">
            <v>1122</v>
          </cell>
        </row>
        <row r="1316">
          <cell r="A1316">
            <v>1342070</v>
          </cell>
          <cell r="B1316" t="str">
            <v>泗水西普拉世界酒店</v>
          </cell>
          <cell r="C1316" t="str">
            <v>2288923</v>
          </cell>
          <cell r="D1316" t="str">
            <v>159107</v>
          </cell>
          <cell r="E1316" t="str">
            <v/>
          </cell>
          <cell r="F1316" t="str">
            <v>786.97</v>
          </cell>
          <cell r="G1316" t="str">
            <v>RMB</v>
          </cell>
          <cell r="H1316" t="str">
            <v>1</v>
          </cell>
          <cell r="I1316">
            <v>910</v>
          </cell>
        </row>
        <row r="1317">
          <cell r="A1317">
            <v>1331140</v>
          </cell>
          <cell r="B1317" t="str">
            <v>泗水格拉哈阿贡飞舞酒店</v>
          </cell>
          <cell r="C1317" t="str">
            <v>2240954</v>
          </cell>
          <cell r="D1317" t="str">
            <v>54756</v>
          </cell>
          <cell r="E1317" t="str">
            <v/>
          </cell>
          <cell r="F1317" t="str">
            <v>218.63</v>
          </cell>
          <cell r="G1317" t="str">
            <v>RMB</v>
          </cell>
          <cell r="H1317" t="str">
            <v>1</v>
          </cell>
          <cell r="I1317">
            <v>258</v>
          </cell>
        </row>
        <row r="1318">
          <cell r="A1318">
            <v>1333783</v>
          </cell>
          <cell r="B1318" t="str">
            <v>泗水机场宜必思快捷酒店</v>
          </cell>
          <cell r="C1318" t="str">
            <v>2251177</v>
          </cell>
          <cell r="D1318" t="str">
            <v>193563</v>
          </cell>
          <cell r="E1318" t="str">
            <v/>
          </cell>
          <cell r="F1318" t="str">
            <v>226.42</v>
          </cell>
          <cell r="G1318" t="str">
            <v>RMB</v>
          </cell>
          <cell r="H1318" t="str">
            <v>1</v>
          </cell>
          <cell r="I1318">
            <v>267</v>
          </cell>
        </row>
        <row r="1319">
          <cell r="A1319">
            <v>1335519</v>
          </cell>
          <cell r="B1319" t="str">
            <v>泗水温德姆酒店</v>
          </cell>
          <cell r="C1319" t="str">
            <v>2259518</v>
          </cell>
          <cell r="D1319" t="str">
            <v>13182900</v>
          </cell>
          <cell r="E1319" t="str">
            <v/>
          </cell>
          <cell r="F1319" t="str">
            <v>740.46</v>
          </cell>
          <cell r="G1319" t="str">
            <v>RMB</v>
          </cell>
          <cell r="H1319" t="str">
            <v>1</v>
          </cell>
          <cell r="I1319">
            <v>870</v>
          </cell>
        </row>
        <row r="1320">
          <cell r="A1320">
            <v>1317921</v>
          </cell>
          <cell r="B1320" t="str">
            <v>千叶县日航成田酒店</v>
          </cell>
          <cell r="C1320" t="str">
            <v>2184861</v>
          </cell>
          <cell r="D1320" t="str">
            <v>4124513</v>
          </cell>
          <cell r="E1320" t="str">
            <v/>
          </cell>
          <cell r="F1320" t="str">
            <v>390.77</v>
          </cell>
          <cell r="G1320" t="str">
            <v>RMB</v>
          </cell>
          <cell r="H1320" t="str">
            <v>1</v>
          </cell>
          <cell r="I1320">
            <v>479</v>
          </cell>
        </row>
        <row r="1321">
          <cell r="A1321">
            <v>1340108</v>
          </cell>
          <cell r="B1321" t="str">
            <v>千叶县日航成田酒店</v>
          </cell>
          <cell r="C1321" t="str">
            <v>2280630</v>
          </cell>
          <cell r="D1321" t="str">
            <v>4145197</v>
          </cell>
          <cell r="E1321" t="str">
            <v/>
          </cell>
          <cell r="F1321" t="str">
            <v>534.75</v>
          </cell>
          <cell r="G1321" t="str">
            <v>RMB</v>
          </cell>
          <cell r="H1321" t="str">
            <v>1</v>
          </cell>
          <cell r="I1321">
            <v>619</v>
          </cell>
        </row>
        <row r="1322">
          <cell r="A1322">
            <v>1331213</v>
          </cell>
          <cell r="B1322" t="str">
            <v>千叶县日航成田酒店</v>
          </cell>
          <cell r="C1322" t="str">
            <v>2241242</v>
          </cell>
          <cell r="D1322" t="str">
            <v>4137518</v>
          </cell>
          <cell r="E1322" t="str">
            <v/>
          </cell>
          <cell r="F1322" t="str">
            <v>660.12</v>
          </cell>
          <cell r="G1322" t="str">
            <v>RMB</v>
          </cell>
          <cell r="H1322" t="str">
            <v>1</v>
          </cell>
          <cell r="I1322">
            <v>779</v>
          </cell>
        </row>
        <row r="1323">
          <cell r="A1323">
            <v>1310882</v>
          </cell>
          <cell r="B1323" t="str">
            <v>千叶县日航成田酒店</v>
          </cell>
          <cell r="C1323" t="str">
            <v>2159136</v>
          </cell>
          <cell r="D1323" t="str">
            <v>4117846</v>
          </cell>
          <cell r="E1323" t="str">
            <v/>
          </cell>
          <cell r="F1323" t="str">
            <v>356.82</v>
          </cell>
          <cell r="G1323" t="str">
            <v>RMB</v>
          </cell>
          <cell r="H1323" t="str">
            <v>1</v>
          </cell>
          <cell r="I1323">
            <v>439</v>
          </cell>
        </row>
        <row r="1324">
          <cell r="A1324">
            <v>1340672</v>
          </cell>
          <cell r="B1324" t="str">
            <v>雅加达智选假日酒店国际博览会店</v>
          </cell>
          <cell r="C1324" t="str">
            <v>2283138</v>
          </cell>
          <cell r="D1324" t="str">
            <v>65319,65320</v>
          </cell>
          <cell r="E1324" t="str">
            <v/>
          </cell>
          <cell r="F1324" t="str">
            <v>576.35</v>
          </cell>
          <cell r="G1324" t="str">
            <v>RMB</v>
          </cell>
          <cell r="H1324" t="str">
            <v>1</v>
          </cell>
          <cell r="I1324">
            <v>664</v>
          </cell>
        </row>
        <row r="1325">
          <cell r="A1325">
            <v>1329879</v>
          </cell>
          <cell r="B1325" t="str">
            <v>雅加达卡里巴塔瑞士贝尔住宅酒店</v>
          </cell>
          <cell r="C1325" t="str">
            <v>2236452</v>
          </cell>
          <cell r="D1325" t="str">
            <v>041/22364521</v>
          </cell>
          <cell r="E1325" t="str">
            <v/>
          </cell>
          <cell r="F1325" t="str">
            <v>1313.17</v>
          </cell>
          <cell r="G1325" t="str">
            <v>RMB</v>
          </cell>
          <cell r="H1325" t="str">
            <v>1</v>
          </cell>
          <cell r="I1325">
            <v>1542</v>
          </cell>
        </row>
        <row r="1326">
          <cell r="A1326">
            <v>1341862</v>
          </cell>
          <cell r="B1326" t="str">
            <v>雅加达坦林艺术酒店</v>
          </cell>
          <cell r="C1326" t="str">
            <v>2288321</v>
          </cell>
          <cell r="D1326" t="str">
            <v>47010</v>
          </cell>
          <cell r="E1326" t="str">
            <v/>
          </cell>
          <cell r="F1326" t="str">
            <v>358.89</v>
          </cell>
          <cell r="G1326" t="str">
            <v>RMB</v>
          </cell>
          <cell r="H1326" t="str">
            <v>1</v>
          </cell>
          <cell r="I1326">
            <v>415</v>
          </cell>
        </row>
        <row r="1327">
          <cell r="A1327">
            <v>1336729</v>
          </cell>
          <cell r="B1327" t="str">
            <v>雅加达飞舞帕萨巴鲁酒店</v>
          </cell>
          <cell r="C1327" t="str">
            <v>2265209</v>
          </cell>
          <cell r="D1327" t="str">
            <v>88255</v>
          </cell>
          <cell r="E1327" t="str">
            <v/>
          </cell>
          <cell r="F1327" t="str">
            <v>175.13</v>
          </cell>
          <cell r="G1327" t="str">
            <v>RMB</v>
          </cell>
          <cell r="H1327" t="str">
            <v>1</v>
          </cell>
          <cell r="I1327">
            <v>205</v>
          </cell>
        </row>
        <row r="1328">
          <cell r="A1328">
            <v>1344165</v>
          </cell>
          <cell r="B1328" t="str">
            <v>雅加达哈莫尼美爵酒店</v>
          </cell>
          <cell r="C1328" t="str">
            <v>2297631</v>
          </cell>
          <cell r="D1328" t="str">
            <v>2905532,2905533</v>
          </cell>
          <cell r="E1328" t="str">
            <v/>
          </cell>
          <cell r="F1328" t="str">
            <v>826.22</v>
          </cell>
          <cell r="G1328" t="str">
            <v>RMB</v>
          </cell>
          <cell r="H1328" t="str">
            <v>1</v>
          </cell>
          <cell r="I1328">
            <v>950</v>
          </cell>
        </row>
        <row r="1329">
          <cell r="A1329">
            <v>1320694</v>
          </cell>
          <cell r="B1329" t="str">
            <v>雅加达哈莫尼美爵酒店</v>
          </cell>
          <cell r="C1329" t="str">
            <v>2195161</v>
          </cell>
          <cell r="D1329" t="str">
            <v>2890951</v>
          </cell>
          <cell r="E1329" t="str">
            <v/>
          </cell>
          <cell r="F1329" t="str">
            <v>399.86</v>
          </cell>
          <cell r="G1329" t="str">
            <v>RMB</v>
          </cell>
          <cell r="H1329" t="str">
            <v>1</v>
          </cell>
          <cell r="I1329">
            <v>489</v>
          </cell>
        </row>
        <row r="1330">
          <cell r="A1330">
            <v>1340309</v>
          </cell>
          <cell r="B1330" t="str">
            <v>雅加达哈莫尼美爵酒店</v>
          </cell>
          <cell r="C1330" t="str">
            <v>2281463</v>
          </cell>
          <cell r="D1330" t="str">
            <v>2803067</v>
          </cell>
          <cell r="E1330" t="str">
            <v/>
          </cell>
          <cell r="F1330" t="str">
            <v>1613.77</v>
          </cell>
          <cell r="G1330" t="str">
            <v>RMB</v>
          </cell>
          <cell r="H1330" t="str">
            <v>1</v>
          </cell>
          <cell r="I1330">
            <v>1868</v>
          </cell>
        </row>
        <row r="1331">
          <cell r="A1331">
            <v>1334636</v>
          </cell>
          <cell r="B1331" t="str">
            <v>雅加达哈莫尼美爵酒店</v>
          </cell>
          <cell r="C1331" t="str">
            <v>2254655</v>
          </cell>
          <cell r="D1331" t="str">
            <v/>
          </cell>
          <cell r="E1331" t="str">
            <v/>
          </cell>
          <cell r="F1331" t="str">
            <v>470.14</v>
          </cell>
          <cell r="G1331" t="str">
            <v>RMB</v>
          </cell>
          <cell r="H1331" t="str">
            <v>1</v>
          </cell>
          <cell r="I1331">
            <v>555</v>
          </cell>
        </row>
        <row r="1332">
          <cell r="A1332">
            <v>1329394</v>
          </cell>
          <cell r="B1332" t="str">
            <v>雅加达哈莫尼美爵酒店</v>
          </cell>
          <cell r="C1332" t="str">
            <v>2233997</v>
          </cell>
          <cell r="D1332" t="str">
            <v>2895390</v>
          </cell>
          <cell r="E1332" t="str">
            <v/>
          </cell>
          <cell r="F1332" t="str">
            <v>397.34</v>
          </cell>
          <cell r="G1332" t="str">
            <v>RMB</v>
          </cell>
          <cell r="H1332" t="str">
            <v>1</v>
          </cell>
          <cell r="I1332">
            <v>470</v>
          </cell>
        </row>
        <row r="1333">
          <cell r="A1333">
            <v>1334132</v>
          </cell>
          <cell r="B1333" t="str">
            <v>东方拉利特加尔各答大酒店</v>
          </cell>
          <cell r="C1333" t="str">
            <v>2252605</v>
          </cell>
          <cell r="D1333" t="str">
            <v>1664143</v>
          </cell>
          <cell r="E1333" t="str">
            <v/>
          </cell>
          <cell r="F1333" t="str">
            <v>1897.82</v>
          </cell>
          <cell r="G1333" t="str">
            <v>RMB</v>
          </cell>
          <cell r="H1333" t="str">
            <v>1</v>
          </cell>
          <cell r="I1333">
            <v>2247</v>
          </cell>
        </row>
        <row r="1334">
          <cell r="A1334">
            <v>1328184</v>
          </cell>
          <cell r="B1334" t="str">
            <v>巴厘岛麦克斯万乌布酒店</v>
          </cell>
          <cell r="C1334" t="str">
            <v>2228915</v>
          </cell>
          <cell r="D1334" t="str">
            <v/>
          </cell>
          <cell r="E1334" t="str">
            <v/>
          </cell>
          <cell r="F1334" t="str">
            <v>804.64</v>
          </cell>
          <cell r="G1334" t="str">
            <v>RMB</v>
          </cell>
          <cell r="H1334" t="str">
            <v>1</v>
          </cell>
          <cell r="I1334">
            <v>951</v>
          </cell>
        </row>
        <row r="1335">
          <cell r="A1335">
            <v>1328181</v>
          </cell>
          <cell r="B1335" t="str">
            <v>巴厘岛麦克斯万乌布酒店</v>
          </cell>
          <cell r="C1335" t="str">
            <v>2228904</v>
          </cell>
          <cell r="D1335" t="str">
            <v/>
          </cell>
          <cell r="E1335" t="str">
            <v/>
          </cell>
          <cell r="F1335" t="str">
            <v>804.64</v>
          </cell>
          <cell r="G1335" t="str">
            <v>RMB</v>
          </cell>
          <cell r="H1335" t="str">
            <v>1</v>
          </cell>
          <cell r="I1335">
            <v>951</v>
          </cell>
        </row>
        <row r="1336">
          <cell r="A1336">
            <v>1333818</v>
          </cell>
          <cell r="B1336" t="str">
            <v>新德里苏尔亚酒店</v>
          </cell>
          <cell r="C1336" t="str">
            <v>2251343</v>
          </cell>
          <cell r="D1336" t="str">
            <v>041/2251343</v>
          </cell>
          <cell r="E1336" t="str">
            <v/>
          </cell>
          <cell r="F1336" t="str">
            <v>512.19</v>
          </cell>
          <cell r="G1336" t="str">
            <v>RMB</v>
          </cell>
          <cell r="H1336" t="str">
            <v>1</v>
          </cell>
          <cell r="I1336">
            <v>604</v>
          </cell>
        </row>
        <row r="1337">
          <cell r="A1337">
            <v>1331212</v>
          </cell>
          <cell r="B1337" t="str">
            <v>萨凯特希尔顿花园酒店</v>
          </cell>
          <cell r="C1337" t="str">
            <v>2241241</v>
          </cell>
          <cell r="D1337" t="str">
            <v>3466639577</v>
          </cell>
          <cell r="E1337" t="str">
            <v/>
          </cell>
          <cell r="F1337" t="str">
            <v>1598.2</v>
          </cell>
          <cell r="G1337" t="str">
            <v>RMB</v>
          </cell>
          <cell r="H1337" t="str">
            <v>1</v>
          </cell>
          <cell r="I1337">
            <v>1886.01</v>
          </cell>
        </row>
        <row r="1338">
          <cell r="A1338">
            <v>1341037</v>
          </cell>
          <cell r="B1338" t="str">
            <v>萨凯特希尔顿花园酒店</v>
          </cell>
          <cell r="C1338" t="str">
            <v>2284797</v>
          </cell>
          <cell r="D1338" t="str">
            <v>3464628186</v>
          </cell>
          <cell r="E1338" t="str">
            <v/>
          </cell>
          <cell r="F1338" t="str">
            <v>545.97</v>
          </cell>
          <cell r="G1338" t="str">
            <v>RMB</v>
          </cell>
          <cell r="H1338" t="str">
            <v>1</v>
          </cell>
          <cell r="I1338">
            <v>629</v>
          </cell>
        </row>
        <row r="1339">
          <cell r="A1339">
            <v>1345655</v>
          </cell>
          <cell r="B1339" t="str">
            <v>萨凯特希尔顿花园酒店</v>
          </cell>
          <cell r="C1339" t="str">
            <v>2304454</v>
          </cell>
          <cell r="D1339" t="str">
            <v/>
          </cell>
          <cell r="E1339" t="str">
            <v/>
          </cell>
          <cell r="F1339" t="str">
            <v>1633.13</v>
          </cell>
          <cell r="G1339" t="str">
            <v>RMB</v>
          </cell>
          <cell r="H1339" t="str">
            <v>1</v>
          </cell>
          <cell r="I1339">
            <v>1875</v>
          </cell>
        </row>
        <row r="1340">
          <cell r="A1340">
            <v>1333367</v>
          </cell>
          <cell r="B1340" t="str">
            <v>拉里特新德里酒店</v>
          </cell>
          <cell r="C1340" t="str">
            <v>2249110</v>
          </cell>
          <cell r="D1340" t="str">
            <v>041/2249110</v>
          </cell>
          <cell r="E1340" t="str">
            <v/>
          </cell>
          <cell r="F1340" t="str">
            <v>4636.02</v>
          </cell>
          <cell r="G1340" t="str">
            <v>RMB</v>
          </cell>
          <cell r="H1340" t="str">
            <v>1</v>
          </cell>
          <cell r="I1340">
            <v>5467</v>
          </cell>
        </row>
        <row r="1341">
          <cell r="A1341">
            <v>1338654</v>
          </cell>
          <cell r="B1341" t="str">
            <v>新德里尼赫鲁广场伊洛斯酒店</v>
          </cell>
          <cell r="C1341" t="str">
            <v>2274249</v>
          </cell>
          <cell r="D1341" t="str">
            <v>041/2274249</v>
          </cell>
          <cell r="E1341" t="str">
            <v/>
          </cell>
          <cell r="F1341" t="str">
            <v>1513.48</v>
          </cell>
          <cell r="G1341" t="str">
            <v>RMB</v>
          </cell>
          <cell r="H1341" t="str">
            <v>1</v>
          </cell>
          <cell r="I1341">
            <v>1764.99</v>
          </cell>
        </row>
        <row r="1342">
          <cell r="A1342">
            <v>1345931</v>
          </cell>
          <cell r="B1342" t="str">
            <v>新德里尼赫鲁广场伊洛斯酒店</v>
          </cell>
          <cell r="C1342" t="str">
            <v>2305718</v>
          </cell>
          <cell r="D1342" t="str">
            <v/>
          </cell>
          <cell r="E1342" t="str">
            <v/>
          </cell>
          <cell r="F1342" t="str">
            <v>591.41</v>
          </cell>
          <cell r="G1342" t="str">
            <v>RMB</v>
          </cell>
          <cell r="H1342" t="str">
            <v>1</v>
          </cell>
          <cell r="I1342">
            <v>679</v>
          </cell>
        </row>
        <row r="1343">
          <cell r="A1343">
            <v>1337955</v>
          </cell>
          <cell r="B1343" t="str">
            <v>艾美新德里酒店</v>
          </cell>
          <cell r="C1343" t="str">
            <v>2271091</v>
          </cell>
          <cell r="D1343" t="str">
            <v>258906156</v>
          </cell>
          <cell r="E1343" t="str">
            <v/>
          </cell>
          <cell r="F1343" t="str">
            <v>2256.02</v>
          </cell>
          <cell r="G1343" t="str">
            <v>RMB</v>
          </cell>
          <cell r="H1343" t="str">
            <v>1</v>
          </cell>
          <cell r="I1343">
            <v>2634</v>
          </cell>
        </row>
        <row r="1344">
          <cell r="A1344">
            <v>1337982</v>
          </cell>
          <cell r="B1344" t="str">
            <v>艾美新德里酒店</v>
          </cell>
          <cell r="C1344" t="str">
            <v>2271238</v>
          </cell>
          <cell r="D1344" t="str">
            <v>178906156</v>
          </cell>
          <cell r="E1344" t="str">
            <v/>
          </cell>
          <cell r="F1344" t="str">
            <v>2256.02</v>
          </cell>
          <cell r="G1344" t="str">
            <v>RMB</v>
          </cell>
          <cell r="H1344" t="str">
            <v>1</v>
          </cell>
          <cell r="I1344">
            <v>2634</v>
          </cell>
        </row>
        <row r="1345">
          <cell r="A1345">
            <v>1336561</v>
          </cell>
          <cell r="B1345" t="str">
            <v>新德里大都市温泉酒店</v>
          </cell>
          <cell r="C1345" t="str">
            <v>2264373</v>
          </cell>
          <cell r="D1345" t="str">
            <v/>
          </cell>
          <cell r="E1345" t="str">
            <v/>
          </cell>
          <cell r="F1345" t="str">
            <v>1090.09</v>
          </cell>
          <cell r="G1345" t="str">
            <v>RMB</v>
          </cell>
          <cell r="H1345" t="str">
            <v>1</v>
          </cell>
          <cell r="I1345">
            <v>1276</v>
          </cell>
        </row>
        <row r="1346">
          <cell r="A1346">
            <v>1336562</v>
          </cell>
          <cell r="B1346" t="str">
            <v>新德里大都市温泉酒店</v>
          </cell>
          <cell r="C1346" t="str">
            <v>2264379</v>
          </cell>
          <cell r="D1346" t="str">
            <v/>
          </cell>
          <cell r="E1346" t="str">
            <v/>
          </cell>
          <cell r="F1346" t="str">
            <v>1090.09</v>
          </cell>
          <cell r="G1346" t="str">
            <v>RMB</v>
          </cell>
          <cell r="H1346" t="str">
            <v>1</v>
          </cell>
          <cell r="I1346">
            <v>1276</v>
          </cell>
        </row>
        <row r="1347">
          <cell r="A1347">
            <v>1341870</v>
          </cell>
          <cell r="B1347" t="str">
            <v>康诺特广场丽笙酒店</v>
          </cell>
          <cell r="C1347" t="str">
            <v>2288349</v>
          </cell>
          <cell r="D1347" t="str">
            <v>0412288349</v>
          </cell>
          <cell r="E1347" t="str">
            <v/>
          </cell>
          <cell r="F1347" t="str">
            <v>1202.07</v>
          </cell>
          <cell r="G1347" t="str">
            <v>RMB</v>
          </cell>
          <cell r="H1347" t="str">
            <v>1</v>
          </cell>
          <cell r="I1347">
            <v>1390</v>
          </cell>
        </row>
        <row r="1348">
          <cell r="A1348">
            <v>1336305</v>
          </cell>
          <cell r="B1348" t="str">
            <v>皇家广场酒店</v>
          </cell>
          <cell r="C1348" t="str">
            <v>2263449</v>
          </cell>
          <cell r="D1348" t="str">
            <v/>
          </cell>
          <cell r="E1348" t="str">
            <v/>
          </cell>
          <cell r="F1348" t="str">
            <v>1466.83</v>
          </cell>
          <cell r="G1348" t="str">
            <v>RMB</v>
          </cell>
          <cell r="H1348" t="str">
            <v>1</v>
          </cell>
          <cell r="I1348">
            <v>1717</v>
          </cell>
        </row>
        <row r="1349">
          <cell r="A1349">
            <v>1338863</v>
          </cell>
          <cell r="B1349" t="str">
            <v>皇家广场酒店</v>
          </cell>
          <cell r="C1349" t="str">
            <v>2275269</v>
          </cell>
          <cell r="D1349" t="str">
            <v>170145</v>
          </cell>
          <cell r="E1349" t="str">
            <v/>
          </cell>
          <cell r="F1349" t="str">
            <v>433.93</v>
          </cell>
          <cell r="G1349" t="str">
            <v>RMB</v>
          </cell>
          <cell r="H1349" t="str">
            <v>1</v>
          </cell>
          <cell r="I1349">
            <v>502</v>
          </cell>
        </row>
        <row r="1350">
          <cell r="A1350">
            <v>1337531</v>
          </cell>
          <cell r="B1350" t="str">
            <v>皇家广场酒店</v>
          </cell>
          <cell r="C1350" t="str">
            <v>2269093</v>
          </cell>
          <cell r="D1350" t="str">
            <v>2269093</v>
          </cell>
          <cell r="E1350" t="str">
            <v/>
          </cell>
          <cell r="F1350" t="str">
            <v>433.13</v>
          </cell>
          <cell r="G1350" t="str">
            <v>RMB</v>
          </cell>
          <cell r="H1350" t="str">
            <v>1</v>
          </cell>
          <cell r="I1350">
            <v>507</v>
          </cell>
        </row>
        <row r="1351">
          <cell r="A1351">
            <v>1329632</v>
          </cell>
          <cell r="B1351" t="str">
            <v>皇家广场酒店</v>
          </cell>
          <cell r="C1351" t="str">
            <v>2235260</v>
          </cell>
          <cell r="D1351" t="str">
            <v/>
          </cell>
          <cell r="E1351" t="str">
            <v/>
          </cell>
          <cell r="F1351" t="str">
            <v>426.08</v>
          </cell>
          <cell r="G1351" t="str">
            <v>RMB</v>
          </cell>
          <cell r="H1351" t="str">
            <v>1</v>
          </cell>
          <cell r="I1351">
            <v>504</v>
          </cell>
        </row>
        <row r="1352">
          <cell r="A1352">
            <v>1329877</v>
          </cell>
          <cell r="B1352" t="str">
            <v>新德里香格里拉爱神酒店</v>
          </cell>
          <cell r="C1352" t="str">
            <v>2236436</v>
          </cell>
          <cell r="D1352" t="str">
            <v>041/2236436</v>
          </cell>
          <cell r="E1352" t="str">
            <v/>
          </cell>
          <cell r="F1352" t="str">
            <v>2881.81</v>
          </cell>
          <cell r="G1352" t="str">
            <v>RMB</v>
          </cell>
          <cell r="H1352" t="str">
            <v>1</v>
          </cell>
          <cell r="I1352">
            <v>3384</v>
          </cell>
        </row>
        <row r="1353">
          <cell r="A1353">
            <v>1341907</v>
          </cell>
          <cell r="B1353" t="str">
            <v>新德里利拉格调会议酒店</v>
          </cell>
          <cell r="C1353" t="str">
            <v>2288509</v>
          </cell>
          <cell r="D1353" t="str">
            <v/>
          </cell>
          <cell r="E1353" t="str">
            <v/>
          </cell>
          <cell r="F1353" t="str">
            <v>1273.85</v>
          </cell>
          <cell r="G1353" t="str">
            <v>RMB</v>
          </cell>
          <cell r="H1353" t="str">
            <v>1</v>
          </cell>
          <cell r="I1353">
            <v>1473</v>
          </cell>
        </row>
        <row r="1354">
          <cell r="A1354">
            <v>1333255</v>
          </cell>
          <cell r="B1354" t="str">
            <v>新德里利拉格调会议酒店</v>
          </cell>
          <cell r="C1354" t="str">
            <v>2248750</v>
          </cell>
          <cell r="D1354" t="str">
            <v>4242975</v>
          </cell>
          <cell r="E1354" t="str">
            <v/>
          </cell>
          <cell r="F1354" t="str">
            <v>1439.9</v>
          </cell>
          <cell r="G1354" t="str">
            <v>RMB</v>
          </cell>
          <cell r="H1354" t="str">
            <v>1</v>
          </cell>
          <cell r="I1354">
            <v>1698</v>
          </cell>
        </row>
        <row r="1355">
          <cell r="A1355">
            <v>1340131</v>
          </cell>
          <cell r="B1355" t="str">
            <v>新德里拉吉帕特纳加尔丽柏酒店</v>
          </cell>
          <cell r="C1355" t="str">
            <v>2280744</v>
          </cell>
          <cell r="D1355" t="str">
            <v>49292</v>
          </cell>
          <cell r="E1355" t="str">
            <v/>
          </cell>
          <cell r="F1355" t="str">
            <v>870.81</v>
          </cell>
          <cell r="G1355" t="str">
            <v>RMB</v>
          </cell>
          <cell r="H1355" t="str">
            <v>1</v>
          </cell>
          <cell r="I1355">
            <v>1008</v>
          </cell>
        </row>
        <row r="1356">
          <cell r="A1356">
            <v>1329427</v>
          </cell>
          <cell r="B1356" t="str">
            <v>新德里里拉宫殿酒店</v>
          </cell>
          <cell r="C1356" t="str">
            <v>2234203</v>
          </cell>
          <cell r="D1356" t="str">
            <v>4209156</v>
          </cell>
          <cell r="E1356" t="str">
            <v/>
          </cell>
          <cell r="F1356" t="str">
            <v>1425.34</v>
          </cell>
          <cell r="G1356" t="str">
            <v>RMB</v>
          </cell>
          <cell r="H1356" t="str">
            <v>1</v>
          </cell>
          <cell r="I1356">
            <v>1686</v>
          </cell>
        </row>
        <row r="1357">
          <cell r="A1357">
            <v>1339048</v>
          </cell>
          <cell r="B1357" t="str">
            <v>丽笙蓝标广场酒店-海得拉巴班加拉山</v>
          </cell>
          <cell r="C1357" t="str">
            <v>2276355</v>
          </cell>
          <cell r="D1357" t="str">
            <v>4071444</v>
          </cell>
          <cell r="E1357" t="str">
            <v/>
          </cell>
          <cell r="F1357" t="str">
            <v>639.66</v>
          </cell>
          <cell r="G1357" t="str">
            <v>RMB</v>
          </cell>
          <cell r="H1357" t="str">
            <v>1</v>
          </cell>
          <cell r="I1357">
            <v>740</v>
          </cell>
        </row>
        <row r="1358">
          <cell r="A1358">
            <v>1328724</v>
          </cell>
          <cell r="B1358" t="str">
            <v>首尔视觉酒店</v>
          </cell>
          <cell r="C1358" t="str">
            <v>2231156</v>
          </cell>
          <cell r="D1358" t="str">
            <v>18029176</v>
          </cell>
          <cell r="E1358" t="str">
            <v/>
          </cell>
          <cell r="F1358" t="str">
            <v>1132.84</v>
          </cell>
          <cell r="G1358" t="str">
            <v>RMB</v>
          </cell>
          <cell r="H1358" t="str">
            <v>1</v>
          </cell>
          <cell r="I1358">
            <v>1340</v>
          </cell>
        </row>
        <row r="1359">
          <cell r="A1359">
            <v>1344199</v>
          </cell>
          <cell r="B1359" t="str">
            <v>旭川艺术酒店</v>
          </cell>
          <cell r="C1359" t="str">
            <v>2297816</v>
          </cell>
          <cell r="D1359" t="str">
            <v>041/2297816</v>
          </cell>
          <cell r="E1359" t="str">
            <v/>
          </cell>
          <cell r="F1359" t="str">
            <v>467.03</v>
          </cell>
          <cell r="G1359" t="str">
            <v>RMB</v>
          </cell>
          <cell r="H1359" t="str">
            <v>1</v>
          </cell>
          <cell r="I1359">
            <v>537</v>
          </cell>
        </row>
        <row r="1360">
          <cell r="A1360">
            <v>1345271</v>
          </cell>
          <cell r="B1360" t="str">
            <v>宜必思尚品首尔大使酒店</v>
          </cell>
          <cell r="C1360" t="str">
            <v>2302656</v>
          </cell>
          <cell r="D1360" t="str">
            <v>547833</v>
          </cell>
          <cell r="E1360" t="str">
            <v/>
          </cell>
          <cell r="F1360" t="str">
            <v>531.57</v>
          </cell>
          <cell r="G1360" t="str">
            <v>RMB</v>
          </cell>
          <cell r="H1360" t="str">
            <v>1</v>
          </cell>
          <cell r="I1360">
            <v>611</v>
          </cell>
        </row>
        <row r="1361">
          <cell r="A1361">
            <v>1326455</v>
          </cell>
          <cell r="B1361" t="str">
            <v>南太阳OR塔波国际机场酒店</v>
          </cell>
          <cell r="C1361" t="str">
            <v>2220587</v>
          </cell>
          <cell r="D1361" t="str">
            <v>23994443</v>
          </cell>
          <cell r="E1361" t="str">
            <v/>
          </cell>
          <cell r="F1361" t="str">
            <v>674.52</v>
          </cell>
          <cell r="G1361" t="str">
            <v>RMB</v>
          </cell>
          <cell r="H1361" t="str">
            <v>1</v>
          </cell>
          <cell r="I1361">
            <v>808</v>
          </cell>
        </row>
        <row r="1362">
          <cell r="A1362">
            <v>1322243</v>
          </cell>
          <cell r="B1362" t="str">
            <v>皮蒙特麦特科特约翰内斯堡帝王宫殿酒店</v>
          </cell>
          <cell r="C1362" t="str">
            <v>2201078</v>
          </cell>
          <cell r="D1362" t="str">
            <v/>
          </cell>
          <cell r="E1362" t="str">
            <v/>
          </cell>
          <cell r="F1362" t="str">
            <v>507.75</v>
          </cell>
          <cell r="G1362" t="str">
            <v>RMB</v>
          </cell>
          <cell r="H1362" t="str">
            <v>1</v>
          </cell>
          <cell r="I1362">
            <v>618</v>
          </cell>
        </row>
        <row r="1363">
          <cell r="A1363">
            <v>1342613</v>
          </cell>
          <cell r="B1363" t="str">
            <v>首尔多客山大使诺富特酒店</v>
          </cell>
          <cell r="C1363" t="str">
            <v>2291116</v>
          </cell>
          <cell r="D1363" t="str">
            <v/>
          </cell>
          <cell r="E1363" t="str">
            <v/>
          </cell>
          <cell r="F1363" t="str">
            <v>713.09</v>
          </cell>
          <cell r="G1363" t="str">
            <v>RMB</v>
          </cell>
          <cell r="H1363" t="str">
            <v>1</v>
          </cell>
          <cell r="I1363">
            <v>822</v>
          </cell>
        </row>
        <row r="1364">
          <cell r="A1364">
            <v>1340421</v>
          </cell>
          <cell r="B1364" t="str">
            <v>首尔多客山大使诺富特酒店</v>
          </cell>
          <cell r="C1364" t="str">
            <v>2281911</v>
          </cell>
          <cell r="D1364" t="str">
            <v>261381</v>
          </cell>
          <cell r="E1364" t="str">
            <v/>
          </cell>
          <cell r="F1364" t="str">
            <v>2826.68</v>
          </cell>
          <cell r="G1364" t="str">
            <v>RMB</v>
          </cell>
          <cell r="H1364" t="str">
            <v>1</v>
          </cell>
          <cell r="I1364">
            <v>3272</v>
          </cell>
        </row>
        <row r="1365">
          <cell r="A1365">
            <v>1332677</v>
          </cell>
          <cell r="B1365" t="str">
            <v>首尔总统酒店</v>
          </cell>
          <cell r="C1365" t="str">
            <v>2246721</v>
          </cell>
          <cell r="D1365" t="str">
            <v>563147</v>
          </cell>
          <cell r="E1365" t="str">
            <v/>
          </cell>
          <cell r="F1365" t="str">
            <v>4782.72</v>
          </cell>
          <cell r="G1365" t="str">
            <v>RMB</v>
          </cell>
          <cell r="H1365" t="str">
            <v>1</v>
          </cell>
          <cell r="I1365">
            <v>5640</v>
          </cell>
        </row>
        <row r="1366">
          <cell r="A1366">
            <v>1329804</v>
          </cell>
          <cell r="B1366" t="str">
            <v>首尔总统酒店</v>
          </cell>
          <cell r="C1366" t="str">
            <v>2236125</v>
          </cell>
          <cell r="D1366" t="str">
            <v>561488</v>
          </cell>
          <cell r="E1366" t="str">
            <v/>
          </cell>
          <cell r="F1366" t="str">
            <v>2468.79</v>
          </cell>
          <cell r="G1366" t="str">
            <v>RMB</v>
          </cell>
          <cell r="H1366" t="str">
            <v>1</v>
          </cell>
          <cell r="I1366">
            <v>2899</v>
          </cell>
        </row>
        <row r="1367">
          <cell r="A1367">
            <v>1320871</v>
          </cell>
          <cell r="B1367" t="str">
            <v>博多微笑酒店</v>
          </cell>
          <cell r="C1367" t="str">
            <v>2195931</v>
          </cell>
          <cell r="D1367" t="str">
            <v>0922626678</v>
          </cell>
          <cell r="E1367" t="str">
            <v/>
          </cell>
          <cell r="F1367" t="str">
            <v>239.59</v>
          </cell>
          <cell r="G1367" t="str">
            <v>RMB</v>
          </cell>
          <cell r="H1367" t="str">
            <v>1</v>
          </cell>
          <cell r="I1367">
            <v>293</v>
          </cell>
        </row>
        <row r="1368">
          <cell r="A1368">
            <v>1327330</v>
          </cell>
          <cell r="B1368" t="str">
            <v>首尔东大门通酒店</v>
          </cell>
          <cell r="C1368" t="str">
            <v>2225034</v>
          </cell>
          <cell r="D1368" t="str">
            <v>041/2225034</v>
          </cell>
          <cell r="E1368" t="str">
            <v/>
          </cell>
          <cell r="F1368" t="str">
            <v>464.04</v>
          </cell>
          <cell r="G1368" t="str">
            <v>RMB</v>
          </cell>
          <cell r="H1368" t="str">
            <v>1</v>
          </cell>
          <cell r="I1368">
            <v>550</v>
          </cell>
        </row>
        <row r="1369">
          <cell r="A1369">
            <v>1333640</v>
          </cell>
          <cell r="B1369" t="str">
            <v>首尔东大门通酒店</v>
          </cell>
          <cell r="C1369" t="str">
            <v>2250476</v>
          </cell>
          <cell r="D1369" t="str">
            <v>1807090321</v>
          </cell>
          <cell r="E1369" t="str">
            <v/>
          </cell>
          <cell r="F1369" t="str">
            <v>302</v>
          </cell>
          <cell r="G1369" t="str">
            <v>RMB</v>
          </cell>
          <cell r="H1369" t="str">
            <v>1</v>
          </cell>
          <cell r="I1369">
            <v>302</v>
          </cell>
        </row>
        <row r="1370">
          <cell r="A1370">
            <v>1328821</v>
          </cell>
          <cell r="B1370" t="str">
            <v>首尔东大门通酒店</v>
          </cell>
          <cell r="C1370" t="str">
            <v>2231668</v>
          </cell>
          <cell r="D1370" t="str">
            <v>2231668</v>
          </cell>
          <cell r="E1370" t="str">
            <v/>
          </cell>
          <cell r="F1370" t="str">
            <v>229.95</v>
          </cell>
          <cell r="G1370" t="str">
            <v>RMB</v>
          </cell>
          <cell r="H1370" t="str">
            <v>1</v>
          </cell>
          <cell r="I1370">
            <v>272</v>
          </cell>
        </row>
        <row r="1371">
          <cell r="A1371">
            <v>1329665</v>
          </cell>
          <cell r="B1371" t="str">
            <v>首尔东大门通酒店</v>
          </cell>
          <cell r="C1371" t="str">
            <v>2235472</v>
          </cell>
          <cell r="D1371" t="str">
            <v/>
          </cell>
          <cell r="E1371" t="str">
            <v/>
          </cell>
          <cell r="F1371" t="str">
            <v>2536.2</v>
          </cell>
          <cell r="G1371" t="str">
            <v>RMB</v>
          </cell>
          <cell r="H1371" t="str">
            <v>1</v>
          </cell>
          <cell r="I1371">
            <v>3000</v>
          </cell>
        </row>
        <row r="1372">
          <cell r="A1372">
            <v>1333409</v>
          </cell>
          <cell r="B1372" t="str">
            <v>首尔东大门通酒店</v>
          </cell>
          <cell r="C1372" t="str">
            <v>2249305</v>
          </cell>
          <cell r="D1372" t="str">
            <v>041/2249305</v>
          </cell>
          <cell r="E1372" t="str">
            <v/>
          </cell>
          <cell r="F1372" t="str">
            <v>232.35</v>
          </cell>
          <cell r="G1372" t="str">
            <v>RMB</v>
          </cell>
          <cell r="H1372" t="str">
            <v>1</v>
          </cell>
          <cell r="I1372">
            <v>274</v>
          </cell>
        </row>
        <row r="1373">
          <cell r="A1373">
            <v>1340088</v>
          </cell>
          <cell r="B1373" t="str">
            <v>首尔南山酒店</v>
          </cell>
          <cell r="C1373" t="str">
            <v>2280555</v>
          </cell>
          <cell r="D1373" t="str">
            <v>20180723</v>
          </cell>
          <cell r="E1373" t="str">
            <v/>
          </cell>
          <cell r="F1373" t="str">
            <v>658.29</v>
          </cell>
          <cell r="G1373" t="str">
            <v>RMB</v>
          </cell>
          <cell r="H1373" t="str">
            <v>1</v>
          </cell>
          <cell r="I1373">
            <v>762</v>
          </cell>
        </row>
        <row r="1374">
          <cell r="A1374">
            <v>1339428</v>
          </cell>
          <cell r="B1374" t="str">
            <v>首尔仁寺洞Andante通酒店</v>
          </cell>
          <cell r="C1374" t="str">
            <v>2277851</v>
          </cell>
          <cell r="D1374" t="str">
            <v>2277851</v>
          </cell>
          <cell r="E1374" t="str">
            <v/>
          </cell>
          <cell r="F1374" t="str">
            <v>508.84</v>
          </cell>
          <cell r="G1374" t="str">
            <v>RMB</v>
          </cell>
          <cell r="H1374" t="str">
            <v>1</v>
          </cell>
          <cell r="I1374">
            <v>589</v>
          </cell>
        </row>
        <row r="1375">
          <cell r="A1375">
            <v>1338415</v>
          </cell>
          <cell r="B1375" t="str">
            <v>首尔仁寺洞Andante通酒店</v>
          </cell>
          <cell r="C1375" t="str">
            <v>2273168</v>
          </cell>
          <cell r="D1375" t="str">
            <v>041/2273168</v>
          </cell>
          <cell r="E1375" t="str">
            <v/>
          </cell>
          <cell r="F1375" t="str">
            <v>699.72</v>
          </cell>
          <cell r="G1375" t="str">
            <v>RMB</v>
          </cell>
          <cell r="H1375" t="str">
            <v>1</v>
          </cell>
          <cell r="I1375">
            <v>816</v>
          </cell>
        </row>
        <row r="1376">
          <cell r="A1376">
            <v>1345633</v>
          </cell>
          <cell r="B1376" t="str">
            <v>首尔东大门家温通酒店</v>
          </cell>
          <cell r="C1376" t="str">
            <v>2304306</v>
          </cell>
          <cell r="D1376" t="str">
            <v/>
          </cell>
          <cell r="E1376" t="str">
            <v/>
          </cell>
          <cell r="F1376" t="str">
            <v>513.89</v>
          </cell>
          <cell r="G1376" t="str">
            <v>RMB</v>
          </cell>
          <cell r="H1376" t="str">
            <v>1</v>
          </cell>
          <cell r="I1376">
            <v>590</v>
          </cell>
        </row>
        <row r="1377">
          <cell r="A1377">
            <v>1330592</v>
          </cell>
          <cell r="B1377" t="str">
            <v>首尔明洞通酒店</v>
          </cell>
          <cell r="C1377" t="str">
            <v>2239164</v>
          </cell>
          <cell r="D1377" t="str">
            <v>14277836</v>
          </cell>
          <cell r="E1377" t="str">
            <v/>
          </cell>
          <cell r="F1377" t="str">
            <v>619.55</v>
          </cell>
          <cell r="G1377" t="str">
            <v>RMB</v>
          </cell>
          <cell r="H1377" t="str">
            <v>1</v>
          </cell>
          <cell r="I1377">
            <v>730</v>
          </cell>
        </row>
        <row r="1378">
          <cell r="A1378">
            <v>1343123</v>
          </cell>
          <cell r="B1378" t="str">
            <v>首尔明洞通酒店</v>
          </cell>
          <cell r="C1378" t="str">
            <v>2293436</v>
          </cell>
          <cell r="D1378" t="str">
            <v>14468588</v>
          </cell>
          <cell r="E1378" t="str">
            <v/>
          </cell>
          <cell r="F1378" t="str">
            <v>549.65</v>
          </cell>
          <cell r="G1378" t="str">
            <v>RMB</v>
          </cell>
          <cell r="H1378" t="str">
            <v>1</v>
          </cell>
          <cell r="I1378">
            <v>632</v>
          </cell>
        </row>
        <row r="1379">
          <cell r="A1379">
            <v>1343424</v>
          </cell>
          <cell r="B1379" t="str">
            <v>首尔明洞通酒店</v>
          </cell>
          <cell r="C1379" t="str">
            <v>2294700</v>
          </cell>
          <cell r="D1379" t="str">
            <v/>
          </cell>
          <cell r="E1379" t="str">
            <v/>
          </cell>
          <cell r="F1379" t="str">
            <v>1740.27</v>
          </cell>
          <cell r="G1379" t="str">
            <v>RMB</v>
          </cell>
          <cell r="H1379" t="str">
            <v>1</v>
          </cell>
          <cell r="I1379">
            <v>2001</v>
          </cell>
        </row>
        <row r="1380">
          <cell r="A1380">
            <v>1329041</v>
          </cell>
          <cell r="B1380" t="str">
            <v>首尔明洞通酒店</v>
          </cell>
          <cell r="C1380" t="str">
            <v>2232601</v>
          </cell>
          <cell r="D1380" t="str">
            <v>2232601</v>
          </cell>
          <cell r="E1380" t="str">
            <v/>
          </cell>
          <cell r="F1380" t="str">
            <v>654.34</v>
          </cell>
          <cell r="G1380" t="str">
            <v>RMB</v>
          </cell>
          <cell r="H1380" t="str">
            <v>1</v>
          </cell>
          <cell r="I1380">
            <v>774</v>
          </cell>
        </row>
        <row r="1381">
          <cell r="A1381">
            <v>1339534</v>
          </cell>
          <cell r="B1381" t="str">
            <v>首尔明洞科莫民宿</v>
          </cell>
          <cell r="C1381" t="str">
            <v>2278245</v>
          </cell>
          <cell r="D1381" t="str">
            <v>201807261225</v>
          </cell>
          <cell r="E1381" t="str">
            <v/>
          </cell>
          <cell r="F1381" t="str">
            <v>634.1</v>
          </cell>
          <cell r="G1381" t="str">
            <v>RMB</v>
          </cell>
          <cell r="H1381" t="str">
            <v>1</v>
          </cell>
          <cell r="I1381">
            <v>734</v>
          </cell>
        </row>
        <row r="1382">
          <cell r="A1382">
            <v>1334256</v>
          </cell>
          <cell r="B1382" t="str">
            <v>首尔陪图三成贸易展览中心酒店</v>
          </cell>
          <cell r="C1382" t="str">
            <v>2253126</v>
          </cell>
          <cell r="D1382" t="str">
            <v>18167199,18167200</v>
          </cell>
          <cell r="E1382" t="str">
            <v/>
          </cell>
          <cell r="F1382" t="str">
            <v>592.91</v>
          </cell>
          <cell r="G1382" t="str">
            <v>RMB</v>
          </cell>
          <cell r="H1382" t="str">
            <v>1</v>
          </cell>
          <cell r="I1382">
            <v>702</v>
          </cell>
        </row>
        <row r="1383">
          <cell r="A1383">
            <v>1316609</v>
          </cell>
          <cell r="B1383" t="str">
            <v>首尔陪图三成贸易展览中心酒店</v>
          </cell>
          <cell r="C1383" t="str">
            <v>2181113</v>
          </cell>
          <cell r="D1383" t="str">
            <v>18160986</v>
          </cell>
          <cell r="E1383" t="str">
            <v/>
          </cell>
          <cell r="F1383" t="str">
            <v>4892.91</v>
          </cell>
          <cell r="G1383" t="str">
            <v>RMB</v>
          </cell>
          <cell r="H1383" t="str">
            <v>1</v>
          </cell>
          <cell r="I1383">
            <v>5974.98</v>
          </cell>
        </row>
        <row r="1384">
          <cell r="A1384">
            <v>1343103</v>
          </cell>
          <cell r="B1384" t="str">
            <v>MYSTAYS 名古屋榮酒店</v>
          </cell>
          <cell r="C1384" t="str">
            <v>2293325</v>
          </cell>
          <cell r="D1384" t="str">
            <v/>
          </cell>
          <cell r="E1384" t="str">
            <v/>
          </cell>
          <cell r="F1384" t="str">
            <v>1289.77</v>
          </cell>
          <cell r="G1384" t="str">
            <v>RMB</v>
          </cell>
          <cell r="H1384" t="str">
            <v>1</v>
          </cell>
          <cell r="I1384">
            <v>1483</v>
          </cell>
        </row>
        <row r="1385">
          <cell r="A1385">
            <v>1335643</v>
          </cell>
          <cell r="B1385" t="str">
            <v>首尔IBC酒店</v>
          </cell>
          <cell r="C1385" t="str">
            <v>2260229</v>
          </cell>
          <cell r="D1385" t="str">
            <v>18054892</v>
          </cell>
          <cell r="E1385" t="str">
            <v/>
          </cell>
          <cell r="F1385" t="str">
            <v>1256.22</v>
          </cell>
          <cell r="G1385" t="str">
            <v>RMB</v>
          </cell>
          <cell r="H1385" t="str">
            <v>1</v>
          </cell>
          <cell r="I1385">
            <v>1476</v>
          </cell>
        </row>
        <row r="1386">
          <cell r="A1386">
            <v>1330409</v>
          </cell>
          <cell r="B1386" t="str">
            <v>首尔IBC酒店</v>
          </cell>
          <cell r="C1386" t="str">
            <v>2238590</v>
          </cell>
          <cell r="D1386" t="str">
            <v>18054250</v>
          </cell>
          <cell r="E1386" t="str">
            <v/>
          </cell>
          <cell r="F1386" t="str">
            <v>1286.63</v>
          </cell>
          <cell r="G1386" t="str">
            <v>RMB</v>
          </cell>
          <cell r="H1386" t="str">
            <v>1</v>
          </cell>
          <cell r="I1386">
            <v>1516</v>
          </cell>
        </row>
        <row r="1387">
          <cell r="A1387">
            <v>1332384</v>
          </cell>
          <cell r="B1387" t="str">
            <v>首尔IBC酒店</v>
          </cell>
          <cell r="C1387" t="str">
            <v>2245756</v>
          </cell>
          <cell r="D1387" t="str">
            <v>2245756</v>
          </cell>
          <cell r="E1387" t="str">
            <v/>
          </cell>
          <cell r="F1387" t="str">
            <v>1265.22</v>
          </cell>
          <cell r="G1387" t="str">
            <v>RMB</v>
          </cell>
          <cell r="H1387" t="str">
            <v>1</v>
          </cell>
          <cell r="I1387">
            <v>1492</v>
          </cell>
        </row>
        <row r="1388">
          <cell r="A1388">
            <v>1327995</v>
          </cell>
          <cell r="B1388" t="str">
            <v>首尔IBC酒店</v>
          </cell>
          <cell r="C1388" t="str">
            <v>2227932</v>
          </cell>
          <cell r="D1388" t="str">
            <v/>
          </cell>
          <cell r="E1388" t="str">
            <v/>
          </cell>
          <cell r="F1388" t="str">
            <v>3117.88</v>
          </cell>
          <cell r="G1388" t="str">
            <v>RMB</v>
          </cell>
          <cell r="H1388" t="str">
            <v>1</v>
          </cell>
          <cell r="I1388">
            <v>3685</v>
          </cell>
        </row>
        <row r="1389">
          <cell r="A1389">
            <v>1315251</v>
          </cell>
          <cell r="B1389" t="str">
            <v>The b 名古屋酒店</v>
          </cell>
          <cell r="C1389" t="str">
            <v>2175821</v>
          </cell>
          <cell r="D1389" t="str">
            <v>1817831</v>
          </cell>
          <cell r="E1389" t="str">
            <v/>
          </cell>
          <cell r="F1389" t="str">
            <v>910.09</v>
          </cell>
          <cell r="G1389" t="str">
            <v>RMB</v>
          </cell>
          <cell r="H1389" t="str">
            <v>1</v>
          </cell>
          <cell r="I1389">
            <v>1110</v>
          </cell>
        </row>
        <row r="1390">
          <cell r="A1390">
            <v>1315252</v>
          </cell>
          <cell r="B1390" t="str">
            <v>The b 名古屋酒店</v>
          </cell>
          <cell r="C1390" t="str">
            <v>2175822</v>
          </cell>
          <cell r="D1390" t="str">
            <v>1817832</v>
          </cell>
          <cell r="E1390" t="str">
            <v/>
          </cell>
          <cell r="F1390" t="str">
            <v>543.59</v>
          </cell>
          <cell r="G1390" t="str">
            <v>RMB</v>
          </cell>
          <cell r="H1390" t="str">
            <v>1</v>
          </cell>
          <cell r="I1390">
            <v>663</v>
          </cell>
        </row>
        <row r="1391">
          <cell r="A1391">
            <v>1317187</v>
          </cell>
          <cell r="B1391" t="str">
            <v>The b 名古屋酒店</v>
          </cell>
          <cell r="C1391" t="str">
            <v>2183153</v>
          </cell>
          <cell r="D1391" t="str">
            <v>1818949</v>
          </cell>
          <cell r="E1391" t="str">
            <v/>
          </cell>
          <cell r="F1391" t="str">
            <v>450.61</v>
          </cell>
          <cell r="G1391" t="str">
            <v>RMB</v>
          </cell>
          <cell r="H1391" t="str">
            <v>1</v>
          </cell>
          <cell r="I1391">
            <v>551</v>
          </cell>
        </row>
        <row r="1392">
          <cell r="A1392">
            <v>1315250</v>
          </cell>
          <cell r="B1392" t="str">
            <v>The b 名古屋酒店</v>
          </cell>
          <cell r="C1392" t="str">
            <v>2175820</v>
          </cell>
          <cell r="D1392" t="str">
            <v>1817830</v>
          </cell>
          <cell r="E1392" t="str">
            <v/>
          </cell>
          <cell r="F1392" t="str">
            <v>543.59</v>
          </cell>
          <cell r="G1392" t="str">
            <v>RMB</v>
          </cell>
          <cell r="H1392" t="str">
            <v>1</v>
          </cell>
          <cell r="I1392">
            <v>663</v>
          </cell>
        </row>
        <row r="1393">
          <cell r="A1393">
            <v>1322392</v>
          </cell>
          <cell r="B1393" t="str">
            <v>釜山站弗雷特酒店</v>
          </cell>
          <cell r="C1393" t="str">
            <v>2201467</v>
          </cell>
          <cell r="D1393" t="str">
            <v>18082261</v>
          </cell>
          <cell r="E1393" t="str">
            <v/>
          </cell>
          <cell r="F1393" t="str">
            <v>570.19</v>
          </cell>
          <cell r="G1393" t="str">
            <v>RMB</v>
          </cell>
          <cell r="H1393" t="str">
            <v>1</v>
          </cell>
          <cell r="I1393">
            <v>694</v>
          </cell>
        </row>
        <row r="1394">
          <cell r="A1394">
            <v>1320696</v>
          </cell>
          <cell r="B1394" t="str">
            <v>釜山站弗雷特酒店</v>
          </cell>
          <cell r="C1394" t="str">
            <v>2195183</v>
          </cell>
          <cell r="D1394" t="str">
            <v/>
          </cell>
          <cell r="E1394" t="str">
            <v/>
          </cell>
          <cell r="F1394" t="str">
            <v>572.39</v>
          </cell>
          <cell r="G1394" t="str">
            <v>RMB</v>
          </cell>
          <cell r="H1394" t="str">
            <v>1</v>
          </cell>
          <cell r="I1394">
            <v>700</v>
          </cell>
        </row>
        <row r="1395">
          <cell r="A1395">
            <v>1341664</v>
          </cell>
          <cell r="B1395" t="str">
            <v>釜山柏悦酒店</v>
          </cell>
          <cell r="C1395" t="str">
            <v>2287416</v>
          </cell>
          <cell r="D1395" t="str">
            <v/>
          </cell>
          <cell r="E1395" t="str">
            <v/>
          </cell>
          <cell r="F1395" t="str">
            <v>2686.9</v>
          </cell>
          <cell r="G1395" t="str">
            <v>RMB</v>
          </cell>
          <cell r="H1395" t="str">
            <v>1</v>
          </cell>
          <cell r="I1395">
            <v>3098</v>
          </cell>
        </row>
        <row r="1396">
          <cell r="A1396">
            <v>1337750</v>
          </cell>
          <cell r="B1396" t="str">
            <v>MYSTAYS 堺筋本町酒店</v>
          </cell>
          <cell r="C1396" t="str">
            <v>2270188</v>
          </cell>
          <cell r="D1396" t="str">
            <v/>
          </cell>
          <cell r="E1396" t="str">
            <v/>
          </cell>
          <cell r="F1396" t="str">
            <v>681.77</v>
          </cell>
          <cell r="G1396" t="str">
            <v>RMB</v>
          </cell>
          <cell r="H1396" t="str">
            <v>1</v>
          </cell>
          <cell r="I1396">
            <v>796</v>
          </cell>
        </row>
        <row r="1397">
          <cell r="A1397">
            <v>1328201</v>
          </cell>
          <cell r="B1397" t="str">
            <v>MYSTAYS 堺筋本町酒店</v>
          </cell>
          <cell r="C1397" t="str">
            <v>2229002</v>
          </cell>
          <cell r="D1397" t="str">
            <v/>
          </cell>
          <cell r="E1397" t="str">
            <v/>
          </cell>
          <cell r="F1397" t="str">
            <v>1011.94</v>
          </cell>
          <cell r="G1397" t="str">
            <v>RMB</v>
          </cell>
          <cell r="H1397" t="str">
            <v>1</v>
          </cell>
          <cell r="I1397">
            <v>1196</v>
          </cell>
        </row>
        <row r="1398">
          <cell r="A1398">
            <v>1337432</v>
          </cell>
          <cell r="B1398" t="str">
            <v>MYSTAYS 堺筋本町酒店</v>
          </cell>
          <cell r="C1398" t="str">
            <v>2268579</v>
          </cell>
          <cell r="D1398" t="str">
            <v>016148650</v>
          </cell>
          <cell r="E1398" t="str">
            <v/>
          </cell>
          <cell r="F1398" t="str">
            <v>345.99</v>
          </cell>
          <cell r="G1398" t="str">
            <v>RMB</v>
          </cell>
          <cell r="H1398" t="str">
            <v>1</v>
          </cell>
          <cell r="I1398">
            <v>405</v>
          </cell>
        </row>
        <row r="1399">
          <cell r="A1399">
            <v>1339533</v>
          </cell>
          <cell r="B1399" t="str">
            <v>MYSTAYS 堺筋本町酒店</v>
          </cell>
          <cell r="C1399" t="str">
            <v>2278246</v>
          </cell>
          <cell r="D1399" t="str">
            <v/>
          </cell>
          <cell r="E1399" t="str">
            <v/>
          </cell>
          <cell r="F1399" t="str">
            <v>348.15</v>
          </cell>
          <cell r="G1399" t="str">
            <v>RMB</v>
          </cell>
          <cell r="H1399" t="str">
            <v>1</v>
          </cell>
          <cell r="I1399">
            <v>403</v>
          </cell>
        </row>
        <row r="1400">
          <cell r="A1400">
            <v>1340390</v>
          </cell>
          <cell r="B1400" t="str">
            <v>MYSTAYS 堺筋本町酒店</v>
          </cell>
          <cell r="C1400" t="str">
            <v>2281771</v>
          </cell>
          <cell r="D1400" t="str">
            <v/>
          </cell>
          <cell r="E1400" t="str">
            <v/>
          </cell>
          <cell r="F1400" t="str">
            <v>1069.51</v>
          </cell>
          <cell r="G1400" t="str">
            <v>RMB</v>
          </cell>
          <cell r="H1400" t="str">
            <v>1</v>
          </cell>
          <cell r="I1400">
            <v>1238</v>
          </cell>
        </row>
        <row r="1401">
          <cell r="A1401">
            <v>1341430</v>
          </cell>
          <cell r="B1401" t="str">
            <v>MYSTAYS 堺筋本町酒店</v>
          </cell>
          <cell r="C1401" t="str">
            <v>2286669</v>
          </cell>
          <cell r="D1401" t="str">
            <v/>
          </cell>
          <cell r="E1401" t="str">
            <v/>
          </cell>
          <cell r="F1401" t="str">
            <v>1269.73</v>
          </cell>
          <cell r="G1401" t="str">
            <v>RMB</v>
          </cell>
          <cell r="H1401" t="str">
            <v>1</v>
          </cell>
          <cell r="I1401">
            <v>1464</v>
          </cell>
        </row>
        <row r="1402">
          <cell r="A1402">
            <v>1332635</v>
          </cell>
          <cell r="B1402" t="str">
            <v>大阪蜂巢旅馆</v>
          </cell>
          <cell r="C1402" t="str">
            <v>2246575</v>
          </cell>
          <cell r="D1402" t="str">
            <v/>
          </cell>
          <cell r="E1402" t="str">
            <v/>
          </cell>
          <cell r="F1402" t="str">
            <v>853.09</v>
          </cell>
          <cell r="G1402" t="str">
            <v>RMB</v>
          </cell>
          <cell r="H1402" t="str">
            <v>1</v>
          </cell>
          <cell r="I1402">
            <v>1006</v>
          </cell>
        </row>
        <row r="1403">
          <cell r="A1403">
            <v>1331914</v>
          </cell>
          <cell r="B1403" t="str">
            <v>阿雷罗之家住宿</v>
          </cell>
          <cell r="C1403" t="str">
            <v>2243987</v>
          </cell>
          <cell r="D1403" t="str">
            <v>8293</v>
          </cell>
          <cell r="E1403" t="str">
            <v/>
          </cell>
          <cell r="F1403" t="str">
            <v>333.11</v>
          </cell>
          <cell r="G1403" t="str">
            <v>RMB</v>
          </cell>
          <cell r="H1403" t="str">
            <v>1</v>
          </cell>
          <cell r="I1403">
            <v>393</v>
          </cell>
        </row>
        <row r="1404">
          <cell r="A1404">
            <v>1344031</v>
          </cell>
          <cell r="B1404" t="str">
            <v>札幌宜必思尚品酒店</v>
          </cell>
          <cell r="C1404" t="str">
            <v>2297100</v>
          </cell>
          <cell r="D1404" t="str">
            <v>471208</v>
          </cell>
          <cell r="E1404" t="str">
            <v/>
          </cell>
          <cell r="F1404" t="str">
            <v>669.67</v>
          </cell>
          <cell r="G1404" t="str">
            <v>RMB</v>
          </cell>
          <cell r="H1404" t="str">
            <v>1</v>
          </cell>
          <cell r="I1404">
            <v>770</v>
          </cell>
        </row>
        <row r="1405">
          <cell r="A1405">
            <v>1327794</v>
          </cell>
          <cell r="B1405" t="str">
            <v>札幌宜必思尚品酒店</v>
          </cell>
          <cell r="C1405" t="str">
            <v>2227083</v>
          </cell>
          <cell r="D1405" t="str">
            <v>271651</v>
          </cell>
          <cell r="E1405" t="str">
            <v/>
          </cell>
          <cell r="F1405" t="str">
            <v>3568.01</v>
          </cell>
          <cell r="G1405" t="str">
            <v>RMB</v>
          </cell>
          <cell r="H1405" t="str">
            <v>1</v>
          </cell>
          <cell r="I1405">
            <v>4229</v>
          </cell>
        </row>
        <row r="1406">
          <cell r="A1406">
            <v>1343252</v>
          </cell>
          <cell r="B1406" t="str">
            <v>札幌宜必思尚品酒店</v>
          </cell>
          <cell r="C1406" t="str">
            <v>2293858</v>
          </cell>
          <cell r="D1406" t="str">
            <v>963959</v>
          </cell>
          <cell r="E1406" t="str">
            <v/>
          </cell>
          <cell r="F1406" t="str">
            <v>669.67</v>
          </cell>
          <cell r="G1406" t="str">
            <v>RMB</v>
          </cell>
          <cell r="H1406" t="str">
            <v>1</v>
          </cell>
          <cell r="I1406">
            <v>770</v>
          </cell>
        </row>
        <row r="1407">
          <cell r="A1407">
            <v>1343191</v>
          </cell>
          <cell r="B1407" t="str">
            <v>札幌宜必思尚品酒店</v>
          </cell>
          <cell r="C1407" t="str">
            <v>2293655</v>
          </cell>
          <cell r="D1407" t="str">
            <v>296861</v>
          </cell>
          <cell r="E1407" t="str">
            <v/>
          </cell>
          <cell r="F1407" t="str">
            <v>786.21</v>
          </cell>
          <cell r="G1407" t="str">
            <v>RMB</v>
          </cell>
          <cell r="H1407" t="str">
            <v>1</v>
          </cell>
          <cell r="I1407">
            <v>904</v>
          </cell>
        </row>
        <row r="1408">
          <cell r="A1408">
            <v>1343935</v>
          </cell>
          <cell r="B1408" t="str">
            <v>札幌宜必思尚品酒店</v>
          </cell>
          <cell r="C1408" t="str">
            <v>2296666</v>
          </cell>
          <cell r="D1408" t="str">
            <v>178395</v>
          </cell>
          <cell r="E1408" t="str">
            <v/>
          </cell>
          <cell r="F1408" t="str">
            <v>669.67</v>
          </cell>
          <cell r="G1408" t="str">
            <v>RMB</v>
          </cell>
          <cell r="H1408" t="str">
            <v>1</v>
          </cell>
          <cell r="I1408">
            <v>770</v>
          </cell>
        </row>
        <row r="1409">
          <cell r="A1409">
            <v>1332528</v>
          </cell>
          <cell r="B1409" t="str">
            <v>札幌东急商务酒店</v>
          </cell>
          <cell r="C1409" t="str">
            <v>2246251</v>
          </cell>
          <cell r="D1409" t="str">
            <v>695113</v>
          </cell>
          <cell r="E1409" t="str">
            <v/>
          </cell>
          <cell r="F1409" t="str">
            <v>4031.39</v>
          </cell>
          <cell r="G1409" t="str">
            <v>RMB</v>
          </cell>
          <cell r="H1409" t="str">
            <v>1</v>
          </cell>
          <cell r="I1409">
            <v>4754</v>
          </cell>
        </row>
        <row r="1410">
          <cell r="A1410">
            <v>1338558</v>
          </cell>
          <cell r="B1410" t="str">
            <v>札幌东急商务酒店</v>
          </cell>
          <cell r="C1410" t="str">
            <v>2273804</v>
          </cell>
          <cell r="D1410" t="str">
            <v>699436</v>
          </cell>
          <cell r="E1410" t="str">
            <v/>
          </cell>
          <cell r="F1410" t="str">
            <v>938.96</v>
          </cell>
          <cell r="G1410" t="str">
            <v>RMB</v>
          </cell>
          <cell r="H1410" t="str">
            <v>1</v>
          </cell>
          <cell r="I1410">
            <v>1095</v>
          </cell>
        </row>
        <row r="1411">
          <cell r="A1411">
            <v>1318961</v>
          </cell>
          <cell r="B1411" t="str">
            <v>札幌东急商务酒店</v>
          </cell>
          <cell r="C1411" t="str">
            <v>2188533</v>
          </cell>
          <cell r="D1411" t="str">
            <v>684800</v>
          </cell>
          <cell r="E1411" t="str">
            <v/>
          </cell>
          <cell r="F1411" t="str">
            <v>944.91</v>
          </cell>
          <cell r="G1411" t="str">
            <v>RMB</v>
          </cell>
          <cell r="H1411" t="str">
            <v>1</v>
          </cell>
          <cell r="I1411">
            <v>1155</v>
          </cell>
        </row>
        <row r="1412">
          <cell r="A1412">
            <v>1313347</v>
          </cell>
          <cell r="B1412" t="str">
            <v>札幌东急商务酒店</v>
          </cell>
          <cell r="C1412" t="str">
            <v>2168299</v>
          </cell>
          <cell r="D1412" t="str">
            <v>680541</v>
          </cell>
          <cell r="E1412" t="str">
            <v/>
          </cell>
          <cell r="F1412" t="str">
            <v>1015.09</v>
          </cell>
          <cell r="G1412" t="str">
            <v>RMB</v>
          </cell>
          <cell r="H1412" t="str">
            <v>1</v>
          </cell>
          <cell r="I1412">
            <v>1242</v>
          </cell>
        </row>
        <row r="1413">
          <cell r="A1413">
            <v>1329160</v>
          </cell>
          <cell r="B1413" t="str">
            <v>维迪纳斯蒂亚酒店</v>
          </cell>
          <cell r="C1413" t="str">
            <v>2233149</v>
          </cell>
          <cell r="D1413" t="str">
            <v>filipe</v>
          </cell>
          <cell r="E1413" t="str">
            <v/>
          </cell>
          <cell r="F1413" t="str">
            <v>1112.55</v>
          </cell>
          <cell r="G1413" t="str">
            <v>RMB</v>
          </cell>
          <cell r="H1413" t="str">
            <v>1</v>
          </cell>
          <cell r="I1413">
            <v>1316</v>
          </cell>
        </row>
        <row r="1414">
          <cell r="A1414">
            <v>1322964</v>
          </cell>
          <cell r="B1414" t="str">
            <v>MYSTAYS 横滨酒店</v>
          </cell>
          <cell r="C1414" t="str">
            <v>2203477</v>
          </cell>
          <cell r="D1414" t="str">
            <v>014143469</v>
          </cell>
          <cell r="E1414" t="str">
            <v/>
          </cell>
          <cell r="F1414" t="str">
            <v>636.82</v>
          </cell>
          <cell r="G1414" t="str">
            <v>RMB</v>
          </cell>
          <cell r="H1414" t="str">
            <v>1</v>
          </cell>
          <cell r="I1414">
            <v>775</v>
          </cell>
        </row>
        <row r="1415">
          <cell r="A1415">
            <v>1329724</v>
          </cell>
          <cell r="B1415" t="str">
            <v>横滨蒙特利酒店</v>
          </cell>
          <cell r="C1415" t="str">
            <v>2235870</v>
          </cell>
          <cell r="D1415" t="str">
            <v>100443594</v>
          </cell>
          <cell r="E1415" t="str">
            <v/>
          </cell>
          <cell r="F1415" t="str">
            <v>1878.63</v>
          </cell>
          <cell r="G1415" t="str">
            <v>RMB</v>
          </cell>
          <cell r="H1415" t="str">
            <v>1</v>
          </cell>
          <cell r="I1415">
            <v>2206</v>
          </cell>
        </row>
        <row r="1416">
          <cell r="A1416">
            <v>1344995</v>
          </cell>
          <cell r="B1416" t="str">
            <v>横滨蒙特利酒店</v>
          </cell>
          <cell r="C1416" t="str">
            <v>2301352</v>
          </cell>
          <cell r="D1416" t="str">
            <v>041/2301352/1</v>
          </cell>
          <cell r="E1416" t="str">
            <v/>
          </cell>
          <cell r="F1416" t="str">
            <v>1304.31</v>
          </cell>
          <cell r="G1416" t="str">
            <v>RMB</v>
          </cell>
          <cell r="H1416" t="str">
            <v>1</v>
          </cell>
          <cell r="I1416">
            <v>1498</v>
          </cell>
        </row>
        <row r="1417">
          <cell r="A1417">
            <v>1337495</v>
          </cell>
          <cell r="B1417" t="str">
            <v>里斯本机场专线星星旅馆酒店</v>
          </cell>
          <cell r="C1417" t="str">
            <v>2268918</v>
          </cell>
          <cell r="D1417" t="str">
            <v/>
          </cell>
          <cell r="E1417" t="str">
            <v/>
          </cell>
          <cell r="F1417" t="str">
            <v>829.53</v>
          </cell>
          <cell r="G1417" t="str">
            <v>RMB</v>
          </cell>
          <cell r="H1417" t="str">
            <v>1</v>
          </cell>
          <cell r="I1417">
            <v>971</v>
          </cell>
        </row>
        <row r="1418">
          <cell r="A1418">
            <v>1331038</v>
          </cell>
          <cell r="B1418" t="str">
            <v>贝斯特韦斯特横滨酒店</v>
          </cell>
          <cell r="C1418" t="str">
            <v>2240641</v>
          </cell>
          <cell r="D1418" t="str">
            <v>314548</v>
          </cell>
          <cell r="E1418" t="str">
            <v/>
          </cell>
          <cell r="F1418" t="str">
            <v>228.3</v>
          </cell>
          <cell r="G1418" t="str">
            <v>RMB</v>
          </cell>
          <cell r="H1418" t="str">
            <v>1</v>
          </cell>
          <cell r="I1418">
            <v>269</v>
          </cell>
        </row>
        <row r="1419">
          <cell r="A1419">
            <v>1321460</v>
          </cell>
          <cell r="B1419" t="str">
            <v>贝斯特韦斯特横滨酒店</v>
          </cell>
          <cell r="C1419" t="str">
            <v>2198382</v>
          </cell>
          <cell r="D1419" t="str">
            <v>305652</v>
          </cell>
          <cell r="E1419" t="str">
            <v/>
          </cell>
          <cell r="F1419" t="str">
            <v>250</v>
          </cell>
          <cell r="G1419" t="str">
            <v>RMB</v>
          </cell>
          <cell r="H1419" t="str">
            <v>1</v>
          </cell>
          <cell r="I1419">
            <v>306</v>
          </cell>
        </row>
        <row r="1420">
          <cell r="A1420">
            <v>1341015</v>
          </cell>
          <cell r="B1420" t="str">
            <v>贝斯特韦斯特横滨酒店</v>
          </cell>
          <cell r="C1420" t="str">
            <v>2284714</v>
          </cell>
          <cell r="D1420" t="str">
            <v/>
          </cell>
          <cell r="E1420" t="str">
            <v/>
          </cell>
          <cell r="F1420" t="str">
            <v>1221.28</v>
          </cell>
          <cell r="G1420" t="str">
            <v>RMB</v>
          </cell>
          <cell r="H1420" t="str">
            <v>1</v>
          </cell>
          <cell r="I1420">
            <v>1407</v>
          </cell>
        </row>
        <row r="1421">
          <cell r="A1421">
            <v>1340070</v>
          </cell>
          <cell r="B1421" t="str">
            <v>贝斯特韦斯特横滨酒店</v>
          </cell>
          <cell r="C1421" t="str">
            <v>2280420</v>
          </cell>
          <cell r="D1421" t="str">
            <v>041/2280420/1</v>
          </cell>
          <cell r="E1421" t="str">
            <v/>
          </cell>
          <cell r="F1421" t="str">
            <v>215.98</v>
          </cell>
          <cell r="G1421" t="str">
            <v>RMB</v>
          </cell>
          <cell r="H1421" t="str">
            <v>1</v>
          </cell>
          <cell r="I1421">
            <v>250</v>
          </cell>
        </row>
        <row r="1422">
          <cell r="A1422">
            <v>1332490</v>
          </cell>
          <cell r="B1422" t="str">
            <v>贝斯特韦斯特横滨酒店</v>
          </cell>
          <cell r="C1422" t="str">
            <v>2246122</v>
          </cell>
          <cell r="D1422" t="str">
            <v/>
          </cell>
          <cell r="E1422" t="str">
            <v/>
          </cell>
          <cell r="F1422" t="str">
            <v>355.31</v>
          </cell>
          <cell r="G1422" t="str">
            <v>RMB</v>
          </cell>
          <cell r="H1422" t="str">
            <v>1</v>
          </cell>
          <cell r="I1422">
            <v>419</v>
          </cell>
        </row>
        <row r="1423">
          <cell r="A1423">
            <v>1331364</v>
          </cell>
          <cell r="B1423" t="str">
            <v>贝斯特韦斯特横滨酒店</v>
          </cell>
          <cell r="C1423" t="str">
            <v>2241705</v>
          </cell>
          <cell r="D1423" t="str">
            <v/>
          </cell>
          <cell r="E1423" t="str">
            <v/>
          </cell>
          <cell r="F1423" t="str">
            <v>858.42</v>
          </cell>
          <cell r="G1423" t="str">
            <v>RMB</v>
          </cell>
          <cell r="H1423" t="str">
            <v>1</v>
          </cell>
          <cell r="I1423">
            <v>1013</v>
          </cell>
        </row>
        <row r="1424">
          <cell r="A1424">
            <v>1331296</v>
          </cell>
          <cell r="B1424" t="str">
            <v>贝斯特韦斯特横滨酒店</v>
          </cell>
          <cell r="C1424" t="str">
            <v>2241429</v>
          </cell>
          <cell r="D1424" t="str">
            <v>00000623</v>
          </cell>
          <cell r="E1424" t="str">
            <v/>
          </cell>
          <cell r="F1424" t="str">
            <v>539.79</v>
          </cell>
          <cell r="G1424" t="str">
            <v>RMB</v>
          </cell>
          <cell r="H1424" t="str">
            <v>1</v>
          </cell>
          <cell r="I1424">
            <v>637</v>
          </cell>
        </row>
        <row r="1425">
          <cell r="A1425">
            <v>1305160</v>
          </cell>
          <cell r="B1425" t="str">
            <v>贝斯特韦斯特横滨酒店</v>
          </cell>
          <cell r="C1425" t="str">
            <v>2133977</v>
          </cell>
          <cell r="D1425" t="str">
            <v>288185</v>
          </cell>
          <cell r="E1425" t="str">
            <v/>
          </cell>
          <cell r="F1425" t="str">
            <v>233.91</v>
          </cell>
          <cell r="G1425" t="str">
            <v>RMB</v>
          </cell>
          <cell r="H1425" t="str">
            <v>1</v>
          </cell>
          <cell r="I1425">
            <v>288</v>
          </cell>
        </row>
        <row r="1426">
          <cell r="A1426">
            <v>1344897</v>
          </cell>
          <cell r="B1426" t="str">
            <v>贝斯特韦斯特横滨酒店</v>
          </cell>
          <cell r="C1426" t="str">
            <v>2300898</v>
          </cell>
          <cell r="D1426" t="str">
            <v/>
          </cell>
          <cell r="E1426" t="str">
            <v/>
          </cell>
          <cell r="F1426" t="str">
            <v>307.36</v>
          </cell>
          <cell r="G1426" t="str">
            <v>RMB</v>
          </cell>
          <cell r="H1426" t="str">
            <v>1</v>
          </cell>
          <cell r="I1426">
            <v>353</v>
          </cell>
        </row>
        <row r="1427">
          <cell r="A1427">
            <v>1344721</v>
          </cell>
          <cell r="B1427" t="str">
            <v>贝斯特韦斯特横滨酒店</v>
          </cell>
          <cell r="C1427" t="str">
            <v>2300244</v>
          </cell>
          <cell r="D1427" t="str">
            <v/>
          </cell>
          <cell r="E1427" t="str">
            <v/>
          </cell>
          <cell r="F1427" t="str">
            <v>1235.52</v>
          </cell>
          <cell r="G1427" t="str">
            <v>RMB</v>
          </cell>
          <cell r="H1427" t="str">
            <v>1</v>
          </cell>
          <cell r="I1427">
            <v>1419</v>
          </cell>
        </row>
        <row r="1428">
          <cell r="A1428">
            <v>1341017</v>
          </cell>
          <cell r="B1428" t="str">
            <v>贝斯特韦斯特横滨酒店</v>
          </cell>
          <cell r="C1428" t="str">
            <v>2284717</v>
          </cell>
          <cell r="D1428" t="str">
            <v/>
          </cell>
          <cell r="E1428" t="str">
            <v/>
          </cell>
          <cell r="F1428" t="str">
            <v>1221.28</v>
          </cell>
          <cell r="G1428" t="str">
            <v>RMB</v>
          </cell>
          <cell r="H1428" t="str">
            <v>1</v>
          </cell>
          <cell r="I1428">
            <v>1407</v>
          </cell>
        </row>
        <row r="1429">
          <cell r="A1429">
            <v>1341019</v>
          </cell>
          <cell r="B1429" t="str">
            <v>贝斯特韦斯特横滨酒店</v>
          </cell>
          <cell r="C1429" t="str">
            <v>2284719</v>
          </cell>
          <cell r="D1429" t="str">
            <v/>
          </cell>
          <cell r="E1429" t="str">
            <v/>
          </cell>
          <cell r="F1429" t="str">
            <v>1221.28</v>
          </cell>
          <cell r="G1429" t="str">
            <v>RMB</v>
          </cell>
          <cell r="H1429" t="str">
            <v>1</v>
          </cell>
          <cell r="I1429">
            <v>1407</v>
          </cell>
        </row>
        <row r="1430">
          <cell r="A1430">
            <v>1330358</v>
          </cell>
          <cell r="B1430" t="str">
            <v>贝斯特韦斯特横滨酒店</v>
          </cell>
          <cell r="C1430" t="str">
            <v>2238442</v>
          </cell>
          <cell r="D1430" t="str">
            <v>314348</v>
          </cell>
          <cell r="E1430" t="str">
            <v/>
          </cell>
          <cell r="F1430" t="str">
            <v>210.48</v>
          </cell>
          <cell r="G1430" t="str">
            <v>RMB</v>
          </cell>
          <cell r="H1430" t="str">
            <v>1</v>
          </cell>
          <cell r="I1430">
            <v>248</v>
          </cell>
        </row>
        <row r="1431">
          <cell r="A1431">
            <v>1331302</v>
          </cell>
          <cell r="B1431" t="str">
            <v>贝斯特韦斯特横滨酒店</v>
          </cell>
          <cell r="C1431" t="str">
            <v>2241438</v>
          </cell>
          <cell r="D1431" t="str">
            <v>041/2241438/1</v>
          </cell>
          <cell r="E1431" t="str">
            <v/>
          </cell>
          <cell r="F1431" t="str">
            <v>299.98</v>
          </cell>
          <cell r="G1431" t="str">
            <v>RMB</v>
          </cell>
          <cell r="H1431" t="str">
            <v>1</v>
          </cell>
          <cell r="I1431">
            <v>354</v>
          </cell>
        </row>
        <row r="1432">
          <cell r="A1432">
            <v>1316392</v>
          </cell>
          <cell r="B1432" t="str">
            <v>贝斯特韦斯特横滨酒店</v>
          </cell>
          <cell r="C1432" t="str">
            <v>2180388</v>
          </cell>
          <cell r="D1432" t="str">
            <v>041/2180388</v>
          </cell>
          <cell r="E1432" t="str">
            <v/>
          </cell>
          <cell r="F1432" t="str">
            <v>591.15</v>
          </cell>
          <cell r="G1432" t="str">
            <v>RMB</v>
          </cell>
          <cell r="H1432" t="str">
            <v>1</v>
          </cell>
          <cell r="I1432">
            <v>721</v>
          </cell>
        </row>
        <row r="1433">
          <cell r="A1433">
            <v>1320085</v>
          </cell>
          <cell r="B1433" t="str">
            <v>贝斯特韦斯特横滨酒店</v>
          </cell>
          <cell r="C1433" t="str">
            <v>2192855</v>
          </cell>
          <cell r="D1433" t="str">
            <v>304187</v>
          </cell>
          <cell r="E1433" t="str">
            <v/>
          </cell>
          <cell r="F1433" t="str">
            <v>151.26</v>
          </cell>
          <cell r="G1433" t="str">
            <v>RMB</v>
          </cell>
          <cell r="H1433" t="str">
            <v>1</v>
          </cell>
          <cell r="I1433">
            <v>185</v>
          </cell>
        </row>
        <row r="1434">
          <cell r="A1434">
            <v>1322753</v>
          </cell>
          <cell r="B1434" t="str">
            <v>贝斯特韦斯特横滨酒店</v>
          </cell>
          <cell r="C1434" t="str">
            <v>2202561</v>
          </cell>
          <cell r="D1434" t="str">
            <v>041/2202561</v>
          </cell>
          <cell r="E1434" t="str">
            <v/>
          </cell>
          <cell r="F1434" t="str">
            <v>373.87</v>
          </cell>
          <cell r="G1434" t="str">
            <v>RMB</v>
          </cell>
          <cell r="H1434" t="str">
            <v>1</v>
          </cell>
          <cell r="I1434">
            <v>455</v>
          </cell>
        </row>
        <row r="1435">
          <cell r="A1435">
            <v>1333355</v>
          </cell>
          <cell r="B1435" t="str">
            <v>贝斯特韦斯特横滨酒店</v>
          </cell>
          <cell r="C1435" t="str">
            <v>2249051</v>
          </cell>
          <cell r="D1435" t="str">
            <v/>
          </cell>
          <cell r="E1435" t="str">
            <v/>
          </cell>
          <cell r="F1435" t="str">
            <v>613.95</v>
          </cell>
          <cell r="G1435" t="str">
            <v>RMB</v>
          </cell>
          <cell r="H1435" t="str">
            <v>1</v>
          </cell>
          <cell r="I1435">
            <v>724</v>
          </cell>
        </row>
        <row r="1436">
          <cell r="A1436">
            <v>1333734</v>
          </cell>
          <cell r="B1436" t="str">
            <v>贝斯特韦斯特横滨酒店</v>
          </cell>
          <cell r="C1436" t="str">
            <v>2250896</v>
          </cell>
          <cell r="D1436" t="str">
            <v>00000645</v>
          </cell>
          <cell r="E1436" t="str">
            <v/>
          </cell>
          <cell r="F1436" t="str">
            <v>920.93</v>
          </cell>
          <cell r="G1436" t="str">
            <v>RMB</v>
          </cell>
          <cell r="H1436" t="str">
            <v>1</v>
          </cell>
          <cell r="I1436">
            <v>1086</v>
          </cell>
        </row>
        <row r="1437">
          <cell r="A1437">
            <v>1312698</v>
          </cell>
          <cell r="B1437" t="str">
            <v>贝斯特韦斯特横滨酒店</v>
          </cell>
          <cell r="C1437" t="str">
            <v>2165998</v>
          </cell>
          <cell r="D1437" t="str">
            <v>041/2165998</v>
          </cell>
          <cell r="E1437" t="str">
            <v/>
          </cell>
          <cell r="F1437" t="str">
            <v>589.59</v>
          </cell>
          <cell r="G1437" t="str">
            <v>RMB</v>
          </cell>
          <cell r="H1437" t="str">
            <v>1</v>
          </cell>
          <cell r="I1437">
            <v>722</v>
          </cell>
        </row>
        <row r="1438">
          <cell r="A1438">
            <v>1339037</v>
          </cell>
          <cell r="B1438" t="str">
            <v>贝斯特韦斯特横滨酒店</v>
          </cell>
          <cell r="C1438" t="str">
            <v>2276288</v>
          </cell>
          <cell r="D1438" t="str">
            <v/>
          </cell>
          <cell r="E1438" t="str">
            <v/>
          </cell>
          <cell r="F1438" t="str">
            <v>204.86</v>
          </cell>
          <cell r="G1438" t="str">
            <v>RMB</v>
          </cell>
          <cell r="H1438" t="str">
            <v>1</v>
          </cell>
          <cell r="I1438">
            <v>237</v>
          </cell>
        </row>
        <row r="1439">
          <cell r="A1439">
            <v>1339916</v>
          </cell>
          <cell r="B1439" t="str">
            <v>贝斯特韦斯特横滨酒店</v>
          </cell>
          <cell r="C1439" t="str">
            <v>2279820</v>
          </cell>
          <cell r="D1439" t="str">
            <v/>
          </cell>
          <cell r="E1439" t="str">
            <v/>
          </cell>
          <cell r="F1439" t="str">
            <v>834.53</v>
          </cell>
          <cell r="G1439" t="str">
            <v>RMB</v>
          </cell>
          <cell r="H1439" t="str">
            <v>1</v>
          </cell>
          <cell r="I1439">
            <v>966</v>
          </cell>
        </row>
        <row r="1440">
          <cell r="A1440">
            <v>1342607</v>
          </cell>
          <cell r="B1440" t="str">
            <v>贝斯特韦斯特横滨酒店</v>
          </cell>
          <cell r="C1440" t="str">
            <v>2291064</v>
          </cell>
          <cell r="D1440" t="str">
            <v>041/2291064/1</v>
          </cell>
          <cell r="E1440" t="str">
            <v/>
          </cell>
          <cell r="F1440" t="str">
            <v>232.49</v>
          </cell>
          <cell r="G1440" t="str">
            <v>RMB</v>
          </cell>
          <cell r="H1440" t="str">
            <v>1</v>
          </cell>
          <cell r="I1440">
            <v>268</v>
          </cell>
        </row>
        <row r="1441">
          <cell r="A1441">
            <v>1342324</v>
          </cell>
          <cell r="B1441" t="str">
            <v>贝斯特韦斯特横滨酒店</v>
          </cell>
          <cell r="C1441" t="str">
            <v>2289908</v>
          </cell>
          <cell r="D1441" t="str">
            <v/>
          </cell>
          <cell r="E1441" t="str">
            <v/>
          </cell>
          <cell r="F1441" t="str">
            <v>439.32</v>
          </cell>
          <cell r="G1441" t="str">
            <v>RMB</v>
          </cell>
          <cell r="H1441" t="str">
            <v>1</v>
          </cell>
          <cell r="I1441">
            <v>508</v>
          </cell>
        </row>
        <row r="1442">
          <cell r="A1442">
            <v>1331802</v>
          </cell>
          <cell r="B1442" t="str">
            <v>仰光塞多纳酒店</v>
          </cell>
          <cell r="C1442" t="str">
            <v>2243534</v>
          </cell>
          <cell r="D1442" t="str">
            <v>1066506</v>
          </cell>
          <cell r="E1442" t="str">
            <v/>
          </cell>
          <cell r="F1442" t="str">
            <v>757.75</v>
          </cell>
          <cell r="G1442" t="str">
            <v>RMB</v>
          </cell>
          <cell r="H1442" t="str">
            <v>1</v>
          </cell>
          <cell r="I1442">
            <v>894</v>
          </cell>
        </row>
        <row r="1443">
          <cell r="A1443">
            <v>1328536</v>
          </cell>
          <cell r="B1443" t="str">
            <v>仰光塞多纳酒店</v>
          </cell>
          <cell r="C1443" t="str">
            <v>2230426</v>
          </cell>
          <cell r="D1443" t="str">
            <v>1065565</v>
          </cell>
          <cell r="E1443" t="str">
            <v/>
          </cell>
          <cell r="F1443" t="str">
            <v>756.63</v>
          </cell>
          <cell r="G1443" t="str">
            <v>RMB</v>
          </cell>
          <cell r="H1443" t="str">
            <v>1</v>
          </cell>
          <cell r="I1443">
            <v>895</v>
          </cell>
        </row>
        <row r="1444">
          <cell r="A1444">
            <v>1334286</v>
          </cell>
          <cell r="B1444" t="str">
            <v>仰光塞多纳酒店</v>
          </cell>
          <cell r="C1444" t="str">
            <v>2253214</v>
          </cell>
          <cell r="D1444" t="str">
            <v>1067353,1067354</v>
          </cell>
          <cell r="E1444" t="str">
            <v/>
          </cell>
          <cell r="F1444" t="str">
            <v>4535.5</v>
          </cell>
          <cell r="G1444" t="str">
            <v>RMB</v>
          </cell>
          <cell r="H1444" t="str">
            <v>1</v>
          </cell>
          <cell r="I1444">
            <v>5370</v>
          </cell>
        </row>
        <row r="1445">
          <cell r="A1445">
            <v>1335365</v>
          </cell>
          <cell r="B1445" t="str">
            <v>仰光塞多纳酒店</v>
          </cell>
          <cell r="C1445" t="str">
            <v>2258385</v>
          </cell>
          <cell r="D1445" t="str">
            <v>1067832</v>
          </cell>
          <cell r="E1445" t="str">
            <v/>
          </cell>
          <cell r="F1445" t="str">
            <v>762.9</v>
          </cell>
          <cell r="G1445" t="str">
            <v>RMB</v>
          </cell>
          <cell r="H1445" t="str">
            <v>1</v>
          </cell>
          <cell r="I1445">
            <v>895</v>
          </cell>
        </row>
        <row r="1446">
          <cell r="A1446">
            <v>1333649</v>
          </cell>
          <cell r="B1446" t="str">
            <v>雨树酒店 </v>
          </cell>
          <cell r="C1446" t="str">
            <v>2250498</v>
          </cell>
          <cell r="D1446" t="str">
            <v>38587</v>
          </cell>
          <cell r="E1446" t="str">
            <v/>
          </cell>
          <cell r="F1446" t="str">
            <v>854.78</v>
          </cell>
          <cell r="G1446" t="str">
            <v>RMB</v>
          </cell>
          <cell r="H1446" t="str">
            <v>1</v>
          </cell>
          <cell r="I1446">
            <v>1008</v>
          </cell>
        </row>
        <row r="1447">
          <cell r="A1447">
            <v>1334414</v>
          </cell>
          <cell r="B1447" t="str">
            <v>迪拜君悦酒店 </v>
          </cell>
          <cell r="C1447" t="str">
            <v>2253905</v>
          </cell>
          <cell r="D1447" t="str">
            <v>7634285</v>
          </cell>
          <cell r="E1447" t="str">
            <v/>
          </cell>
          <cell r="F1447" t="str">
            <v>1477.34</v>
          </cell>
          <cell r="G1447" t="str">
            <v>RMB</v>
          </cell>
          <cell r="H1447" t="str">
            <v>1</v>
          </cell>
          <cell r="I1447">
            <v>1744</v>
          </cell>
        </row>
        <row r="1448">
          <cell r="A1448">
            <v>1333368</v>
          </cell>
          <cell r="B1448" t="str">
            <v>迪拜峰会酒店 </v>
          </cell>
          <cell r="C1448" t="str">
            <v>2249112</v>
          </cell>
          <cell r="D1448" t="str">
            <v>29450</v>
          </cell>
          <cell r="E1448" t="str">
            <v/>
          </cell>
          <cell r="F1448" t="str">
            <v>531.7</v>
          </cell>
          <cell r="G1448" t="str">
            <v>RMB</v>
          </cell>
          <cell r="H1448" t="str">
            <v>1</v>
          </cell>
          <cell r="I1448">
            <v>627</v>
          </cell>
        </row>
        <row r="1449">
          <cell r="A1449">
            <v>1339494</v>
          </cell>
          <cell r="B1449" t="str">
            <v>迪拜国际机场智选假日酒店</v>
          </cell>
          <cell r="C1449" t="str">
            <v>2278086</v>
          </cell>
          <cell r="D1449" t="str">
            <v>3740405</v>
          </cell>
          <cell r="E1449" t="str">
            <v/>
          </cell>
          <cell r="F1449" t="str">
            <v>272.99</v>
          </cell>
          <cell r="G1449" t="str">
            <v>RMB</v>
          </cell>
          <cell r="H1449" t="str">
            <v>1</v>
          </cell>
          <cell r="I1449">
            <v>316</v>
          </cell>
        </row>
        <row r="1450">
          <cell r="A1450">
            <v>1339286</v>
          </cell>
          <cell r="B1450" t="str">
            <v>迪拜国际机场智选假日酒店</v>
          </cell>
          <cell r="C1450" t="str">
            <v>2277302</v>
          </cell>
          <cell r="D1450" t="str">
            <v>3740361</v>
          </cell>
          <cell r="E1450" t="str">
            <v/>
          </cell>
          <cell r="F1450" t="str">
            <v>487.24</v>
          </cell>
          <cell r="G1450" t="str">
            <v>RMB</v>
          </cell>
          <cell r="H1450" t="str">
            <v>1</v>
          </cell>
          <cell r="I1450">
            <v>564</v>
          </cell>
        </row>
        <row r="1451">
          <cell r="A1451">
            <v>1339353</v>
          </cell>
          <cell r="B1451" t="str">
            <v>迪拜国际机场智选假日酒店</v>
          </cell>
          <cell r="C1451" t="str">
            <v>2277549</v>
          </cell>
          <cell r="D1451" t="str">
            <v>3740359</v>
          </cell>
          <cell r="E1451" t="str">
            <v/>
          </cell>
          <cell r="F1451" t="str">
            <v>272.99</v>
          </cell>
          <cell r="G1451" t="str">
            <v>RMB</v>
          </cell>
          <cell r="H1451" t="str">
            <v>1</v>
          </cell>
          <cell r="I1451">
            <v>316</v>
          </cell>
        </row>
        <row r="1452">
          <cell r="A1452">
            <v>1327842</v>
          </cell>
          <cell r="B1452" t="str">
            <v>迪拜国际机场智选假日酒店</v>
          </cell>
          <cell r="C1452" t="str">
            <v>2227533</v>
          </cell>
          <cell r="D1452" t="str">
            <v>3730251,3730249,3730250</v>
          </cell>
          <cell r="E1452" t="str">
            <v/>
          </cell>
          <cell r="F1452" t="str">
            <v>1355.45</v>
          </cell>
          <cell r="G1452" t="str">
            <v>RMB</v>
          </cell>
          <cell r="H1452" t="str">
            <v>1</v>
          </cell>
          <cell r="I1452">
            <v>1602</v>
          </cell>
        </row>
        <row r="1453">
          <cell r="A1453">
            <v>1328259</v>
          </cell>
          <cell r="B1453" t="str">
            <v>迪拜国际机场智选假日酒店</v>
          </cell>
          <cell r="C1453" t="str">
            <v>2229278</v>
          </cell>
          <cell r="D1453" t="str">
            <v>3730839</v>
          </cell>
          <cell r="E1453" t="str">
            <v/>
          </cell>
          <cell r="F1453" t="str">
            <v>451.82</v>
          </cell>
          <cell r="G1453" t="str">
            <v>RMB</v>
          </cell>
          <cell r="H1453" t="str">
            <v>1</v>
          </cell>
          <cell r="I1453">
            <v>534</v>
          </cell>
        </row>
        <row r="1454">
          <cell r="A1454">
            <v>1324358</v>
          </cell>
          <cell r="B1454" t="str">
            <v>迪拜国际机场智选假日酒店</v>
          </cell>
          <cell r="C1454" t="str">
            <v>2210873</v>
          </cell>
          <cell r="D1454" t="str">
            <v>3727245</v>
          </cell>
          <cell r="E1454" t="str">
            <v/>
          </cell>
          <cell r="F1454" t="str">
            <v>234.75</v>
          </cell>
          <cell r="G1454" t="str">
            <v>RMB</v>
          </cell>
          <cell r="H1454" t="str">
            <v>1</v>
          </cell>
          <cell r="I1454">
            <v>284</v>
          </cell>
        </row>
        <row r="1455">
          <cell r="A1455">
            <v>1340327</v>
          </cell>
          <cell r="B1455" t="str">
            <v>迪拜国际机场智选假日酒店</v>
          </cell>
          <cell r="C1455" t="str">
            <v>2281542</v>
          </cell>
          <cell r="D1455" t="str">
            <v>3741251</v>
          </cell>
          <cell r="E1455" t="str">
            <v/>
          </cell>
          <cell r="F1455" t="str">
            <v>428.49</v>
          </cell>
          <cell r="G1455" t="str">
            <v>RMB</v>
          </cell>
          <cell r="H1455" t="str">
            <v>1</v>
          </cell>
          <cell r="I1455">
            <v>496</v>
          </cell>
        </row>
        <row r="1456">
          <cell r="A1456">
            <v>1343662</v>
          </cell>
          <cell r="B1456" t="str">
            <v>迪拜广场凯悦公寓式酒店  </v>
          </cell>
          <cell r="C1456" t="str">
            <v>2295617</v>
          </cell>
          <cell r="D1456" t="str">
            <v>7629977</v>
          </cell>
          <cell r="E1456" t="str">
            <v/>
          </cell>
          <cell r="F1456" t="str">
            <v>1170.62</v>
          </cell>
          <cell r="G1456" t="str">
            <v>RMB</v>
          </cell>
          <cell r="H1456" t="str">
            <v>1</v>
          </cell>
          <cell r="I1456">
            <v>1346</v>
          </cell>
        </row>
        <row r="1457">
          <cell r="A1457">
            <v>1330345</v>
          </cell>
          <cell r="B1457" t="str">
            <v>里维埃拉酒店 </v>
          </cell>
          <cell r="C1457" t="str">
            <v>2238354</v>
          </cell>
          <cell r="D1457" t="str">
            <v>IND135803</v>
          </cell>
          <cell r="E1457" t="str">
            <v/>
          </cell>
          <cell r="F1457" t="str">
            <v>1110.1</v>
          </cell>
          <cell r="G1457" t="str">
            <v>RMB</v>
          </cell>
          <cell r="H1457" t="str">
            <v>1</v>
          </cell>
          <cell r="I1457">
            <v>1308</v>
          </cell>
        </row>
        <row r="1458">
          <cell r="A1458">
            <v>1332356</v>
          </cell>
          <cell r="B1458" t="str">
            <v>迪拜香格里拉大酒店 </v>
          </cell>
          <cell r="C1458" t="str">
            <v>2245618</v>
          </cell>
          <cell r="D1458" t="str">
            <v>42732689</v>
          </cell>
          <cell r="E1458" t="str">
            <v/>
          </cell>
          <cell r="F1458" t="str">
            <v>1294.29</v>
          </cell>
          <cell r="G1458" t="str">
            <v>RMB</v>
          </cell>
          <cell r="H1458" t="str">
            <v>1</v>
          </cell>
          <cell r="I1458">
            <v>1527</v>
          </cell>
        </row>
        <row r="1459">
          <cell r="A1459">
            <v>1344648</v>
          </cell>
          <cell r="B1459" t="str">
            <v>曼谷水晶套房酒店</v>
          </cell>
          <cell r="C1459" t="str">
            <v>2299975</v>
          </cell>
          <cell r="D1459" t="str">
            <v/>
          </cell>
          <cell r="E1459" t="str">
            <v/>
          </cell>
          <cell r="F1459" t="str">
            <v>439.7</v>
          </cell>
          <cell r="G1459" t="str">
            <v>RMB</v>
          </cell>
          <cell r="H1459" t="str">
            <v>1</v>
          </cell>
          <cell r="I1459">
            <v>505</v>
          </cell>
        </row>
        <row r="1460">
          <cell r="A1460">
            <v>1344357</v>
          </cell>
          <cell r="B1460" t="str">
            <v>曼谷水晶套房酒店</v>
          </cell>
          <cell r="C1460" t="str">
            <v>2298599</v>
          </cell>
          <cell r="D1460" t="str">
            <v>53126</v>
          </cell>
          <cell r="E1460" t="str">
            <v/>
          </cell>
          <cell r="F1460" t="str">
            <v>507.9</v>
          </cell>
          <cell r="G1460" t="str">
            <v>RMB</v>
          </cell>
          <cell r="H1460" t="str">
            <v>1</v>
          </cell>
          <cell r="I1460">
            <v>584</v>
          </cell>
        </row>
        <row r="1461">
          <cell r="A1461">
            <v>1344647</v>
          </cell>
          <cell r="B1461" t="str">
            <v>曼谷水晶套房酒店</v>
          </cell>
          <cell r="C1461" t="str">
            <v>2299973</v>
          </cell>
          <cell r="D1461" t="str">
            <v/>
          </cell>
          <cell r="E1461" t="str">
            <v/>
          </cell>
          <cell r="F1461" t="str">
            <v>259.47</v>
          </cell>
          <cell r="G1461" t="str">
            <v>RMB</v>
          </cell>
          <cell r="H1461" t="str">
            <v>1</v>
          </cell>
          <cell r="I1461">
            <v>298</v>
          </cell>
        </row>
        <row r="1462">
          <cell r="A1462">
            <v>1338853</v>
          </cell>
          <cell r="B1462" t="str">
            <v>曼谷水晶套房酒店</v>
          </cell>
          <cell r="C1462" t="str">
            <v>2275237</v>
          </cell>
          <cell r="D1462" t="str">
            <v>52822</v>
          </cell>
          <cell r="E1462" t="str">
            <v/>
          </cell>
          <cell r="F1462" t="str">
            <v>261.05</v>
          </cell>
          <cell r="G1462" t="str">
            <v>RMB</v>
          </cell>
          <cell r="H1462" t="str">
            <v>1</v>
          </cell>
          <cell r="I1462">
            <v>302</v>
          </cell>
        </row>
        <row r="1463">
          <cell r="A1463">
            <v>1345247</v>
          </cell>
          <cell r="B1463" t="str">
            <v>曼谷水晶套房酒店</v>
          </cell>
          <cell r="C1463" t="str">
            <v>2302543</v>
          </cell>
          <cell r="D1463" t="str">
            <v>53162</v>
          </cell>
          <cell r="E1463" t="str">
            <v/>
          </cell>
          <cell r="F1463" t="str">
            <v>266.22</v>
          </cell>
          <cell r="G1463" t="str">
            <v>RMB</v>
          </cell>
          <cell r="H1463" t="str">
            <v>1</v>
          </cell>
          <cell r="I1463">
            <v>306</v>
          </cell>
        </row>
        <row r="1464">
          <cell r="A1464">
            <v>1333047</v>
          </cell>
          <cell r="B1464" t="str">
            <v>迪拜地标大酒店 </v>
          </cell>
          <cell r="C1464" t="str">
            <v>2248058</v>
          </cell>
          <cell r="D1464" t="str">
            <v>136052</v>
          </cell>
          <cell r="E1464" t="str">
            <v/>
          </cell>
          <cell r="F1464" t="str">
            <v>1736.7</v>
          </cell>
          <cell r="G1464" t="str">
            <v>RMB</v>
          </cell>
          <cell r="H1464" t="str">
            <v>1</v>
          </cell>
          <cell r="I1464">
            <v>2048</v>
          </cell>
        </row>
        <row r="1465">
          <cell r="A1465">
            <v>1342079</v>
          </cell>
          <cell r="B1465" t="str">
            <v>华威迪拜酒店</v>
          </cell>
          <cell r="C1465" t="str">
            <v>2288918</v>
          </cell>
          <cell r="D1465" t="str">
            <v>20818408</v>
          </cell>
          <cell r="E1465" t="str">
            <v/>
          </cell>
          <cell r="F1465" t="str">
            <v>1151.91</v>
          </cell>
          <cell r="G1465" t="str">
            <v>RMB</v>
          </cell>
          <cell r="H1465" t="str">
            <v>1</v>
          </cell>
          <cell r="I1465">
            <v>1332</v>
          </cell>
        </row>
        <row r="1466">
          <cell r="A1466">
            <v>1331551</v>
          </cell>
          <cell r="B1466" t="str">
            <v>迪拜韩亚酒店</v>
          </cell>
          <cell r="C1466" t="str">
            <v>2242387</v>
          </cell>
          <cell r="D1466" t="str">
            <v>10132538</v>
          </cell>
          <cell r="E1466" t="str">
            <v/>
          </cell>
          <cell r="F1466" t="str">
            <v>599.11</v>
          </cell>
          <cell r="G1466" t="str">
            <v>RMB</v>
          </cell>
          <cell r="H1466" t="str">
            <v>1</v>
          </cell>
          <cell r="I1466">
            <v>707</v>
          </cell>
        </row>
        <row r="1467">
          <cell r="A1467">
            <v>1344959</v>
          </cell>
          <cell r="B1467" t="str">
            <v>格拉瑞亚瑞福玛广场酒店</v>
          </cell>
          <cell r="C1467" t="str">
            <v>2301124</v>
          </cell>
          <cell r="D1467" t="str">
            <v/>
          </cell>
          <cell r="E1467" t="str">
            <v/>
          </cell>
          <cell r="F1467" t="str">
            <v>608.62</v>
          </cell>
          <cell r="G1467" t="str">
            <v>RMB</v>
          </cell>
          <cell r="H1467" t="str">
            <v>1</v>
          </cell>
          <cell r="I1467">
            <v>699</v>
          </cell>
        </row>
        <row r="1468">
          <cell r="A1468">
            <v>1332383</v>
          </cell>
          <cell r="B1468" t="str">
            <v>格拉瑞亚瑞福玛广场酒店</v>
          </cell>
          <cell r="C1468" t="str">
            <v>2245734</v>
          </cell>
          <cell r="D1468" t="str">
            <v>14189702</v>
          </cell>
          <cell r="E1468" t="str">
            <v/>
          </cell>
          <cell r="F1468" t="str">
            <v>2427.82</v>
          </cell>
          <cell r="G1468" t="str">
            <v>RMB</v>
          </cell>
          <cell r="H1468" t="str">
            <v>1</v>
          </cell>
          <cell r="I1468">
            <v>2863</v>
          </cell>
        </row>
        <row r="1469">
          <cell r="A1469">
            <v>1330327</v>
          </cell>
          <cell r="B1469" t="str">
            <v>墨西哥城历史中心欢朋酒店</v>
          </cell>
          <cell r="C1469" t="str">
            <v>2238257</v>
          </cell>
          <cell r="D1469" t="str">
            <v>90226699</v>
          </cell>
          <cell r="E1469" t="str">
            <v/>
          </cell>
          <cell r="F1469" t="str">
            <v>1156.47</v>
          </cell>
          <cell r="G1469" t="str">
            <v>RMB</v>
          </cell>
          <cell r="H1469" t="str">
            <v>1</v>
          </cell>
          <cell r="I1469">
            <v>1358</v>
          </cell>
        </row>
        <row r="1470">
          <cell r="A1470">
            <v>1340497</v>
          </cell>
          <cell r="B1470" t="str">
            <v>索卡洛中心酒店</v>
          </cell>
          <cell r="C1470" t="str">
            <v>2282283</v>
          </cell>
          <cell r="D1470" t="str">
            <v>I-26410-1</v>
          </cell>
          <cell r="E1470" t="str">
            <v/>
          </cell>
          <cell r="F1470" t="str">
            <v>1430.62</v>
          </cell>
          <cell r="G1470" t="str">
            <v>RMB</v>
          </cell>
          <cell r="H1470" t="str">
            <v>1</v>
          </cell>
          <cell r="I1470">
            <v>1656</v>
          </cell>
        </row>
        <row r="1471">
          <cell r="A1471">
            <v>1337966</v>
          </cell>
          <cell r="B1471" t="str">
            <v>索卡洛中心酒店</v>
          </cell>
          <cell r="C1471" t="str">
            <v>2271155</v>
          </cell>
          <cell r="D1471" t="str">
            <v>I-26185-1</v>
          </cell>
          <cell r="E1471" t="str">
            <v/>
          </cell>
          <cell r="F1471" t="str">
            <v>695.48</v>
          </cell>
          <cell r="G1471" t="str">
            <v>RMB</v>
          </cell>
          <cell r="H1471" t="str">
            <v>1</v>
          </cell>
          <cell r="I1471">
            <v>812</v>
          </cell>
        </row>
        <row r="1472">
          <cell r="A1472">
            <v>1333226</v>
          </cell>
          <cell r="B1472" t="str">
            <v>阿姆斯特丹中心宜必思酒店</v>
          </cell>
          <cell r="C1472" t="str">
            <v>2248643</v>
          </cell>
          <cell r="D1472" t="str">
            <v>395632</v>
          </cell>
          <cell r="E1472" t="str">
            <v/>
          </cell>
          <cell r="F1472" t="str">
            <v>2616.93</v>
          </cell>
          <cell r="G1472" t="str">
            <v>RMB</v>
          </cell>
          <cell r="H1472" t="str">
            <v>1</v>
          </cell>
          <cell r="I1472">
            <v>3086</v>
          </cell>
        </row>
        <row r="1473">
          <cell r="A1473">
            <v>1337024</v>
          </cell>
          <cell r="B1473" t="str">
            <v>阿姆斯特丹市中心瑞享酒店</v>
          </cell>
          <cell r="C1473" t="str">
            <v>2266511</v>
          </cell>
          <cell r="D1473" t="str">
            <v>51866831</v>
          </cell>
          <cell r="E1473" t="str">
            <v/>
          </cell>
          <cell r="F1473" t="str">
            <v>4385.12</v>
          </cell>
          <cell r="G1473" t="str">
            <v>RMB</v>
          </cell>
          <cell r="H1473" t="str">
            <v>1</v>
          </cell>
          <cell r="I1473">
            <v>5133</v>
          </cell>
        </row>
        <row r="1474">
          <cell r="A1474">
            <v>1332375</v>
          </cell>
          <cell r="B1474" t="str">
            <v>阿姆斯特丹市中心阿波罗博物馆酒店</v>
          </cell>
          <cell r="C1474" t="str">
            <v>2245668</v>
          </cell>
          <cell r="D1474" t="str">
            <v>16302158</v>
          </cell>
          <cell r="E1474" t="str">
            <v/>
          </cell>
          <cell r="F1474" t="str">
            <v>430.78</v>
          </cell>
          <cell r="G1474" t="str">
            <v>RMB</v>
          </cell>
          <cell r="H1474" t="str">
            <v>1</v>
          </cell>
          <cell r="I1474">
            <v>508</v>
          </cell>
        </row>
        <row r="1475">
          <cell r="A1475">
            <v>1333761</v>
          </cell>
          <cell r="B1475" t="str">
            <v>阿姆斯特丹考兰登活力酒店</v>
          </cell>
          <cell r="C1475" t="str">
            <v>2251058</v>
          </cell>
          <cell r="D1475" t="str">
            <v/>
          </cell>
          <cell r="E1475" t="str">
            <v/>
          </cell>
          <cell r="F1475" t="str">
            <v>702.99</v>
          </cell>
          <cell r="G1475" t="str">
            <v>RMB</v>
          </cell>
          <cell r="H1475" t="str">
            <v>1</v>
          </cell>
          <cell r="I1475">
            <v>829</v>
          </cell>
        </row>
        <row r="1476">
          <cell r="A1476">
            <v>1325394</v>
          </cell>
          <cell r="B1476" t="str">
            <v>阿姆斯特丹考兰登活力酒店</v>
          </cell>
          <cell r="C1476" t="str">
            <v>2215549</v>
          </cell>
          <cell r="D1476" t="str">
            <v/>
          </cell>
          <cell r="E1476" t="str">
            <v/>
          </cell>
          <cell r="F1476" t="str">
            <v>879.92</v>
          </cell>
          <cell r="G1476" t="str">
            <v>RMB</v>
          </cell>
          <cell r="H1476" t="str">
            <v>1</v>
          </cell>
          <cell r="I1476">
            <v>1059</v>
          </cell>
        </row>
        <row r="1477">
          <cell r="A1477">
            <v>1340717</v>
          </cell>
          <cell r="B1477" t="str">
            <v>阿姆斯特丹考兰登活力酒店</v>
          </cell>
          <cell r="C1477" t="str">
            <v>2283304</v>
          </cell>
          <cell r="D1477" t="str">
            <v/>
          </cell>
          <cell r="E1477" t="str">
            <v/>
          </cell>
          <cell r="F1477" t="str">
            <v>1058.09</v>
          </cell>
          <cell r="G1477" t="str">
            <v>RMB</v>
          </cell>
          <cell r="H1477" t="str">
            <v>1</v>
          </cell>
          <cell r="I1477">
            <v>1219</v>
          </cell>
        </row>
        <row r="1478">
          <cell r="A1478">
            <v>1330668</v>
          </cell>
          <cell r="B1478" t="str">
            <v>巴拿马城希尔顿酒店</v>
          </cell>
          <cell r="C1478" t="str">
            <v>2239497</v>
          </cell>
          <cell r="D1478" t="str">
            <v>3470266041</v>
          </cell>
          <cell r="E1478" t="str">
            <v/>
          </cell>
          <cell r="F1478" t="str">
            <v>1101.61</v>
          </cell>
          <cell r="G1478" t="str">
            <v>RMB</v>
          </cell>
          <cell r="H1478" t="str">
            <v>1</v>
          </cell>
          <cell r="I1478">
            <v>1298</v>
          </cell>
        </row>
        <row r="1479">
          <cell r="A1479">
            <v>1343075</v>
          </cell>
          <cell r="B1479" t="str">
            <v>安提瓜卡索纳圣布拉斯酒店</v>
          </cell>
          <cell r="C1479" t="str">
            <v>2293172</v>
          </cell>
          <cell r="D1479" t="str">
            <v/>
          </cell>
          <cell r="E1479" t="str">
            <v/>
          </cell>
          <cell r="F1479" t="str">
            <v>1795.06</v>
          </cell>
          <cell r="G1479" t="str">
            <v>RMB</v>
          </cell>
          <cell r="H1479" t="str">
            <v>1</v>
          </cell>
          <cell r="I1479">
            <v>2064</v>
          </cell>
        </row>
        <row r="1480">
          <cell r="A1480">
            <v>1330751</v>
          </cell>
          <cell r="B1480" t="str">
            <v>安提瓜卡索纳圣布拉斯酒店</v>
          </cell>
          <cell r="C1480" t="str">
            <v>2239745</v>
          </cell>
          <cell r="D1480" t="str">
            <v>041/2239745</v>
          </cell>
          <cell r="E1480" t="str">
            <v/>
          </cell>
          <cell r="F1480" t="str">
            <v>1198.36</v>
          </cell>
          <cell r="G1480" t="str">
            <v>RMB</v>
          </cell>
          <cell r="H1480" t="str">
            <v>1</v>
          </cell>
          <cell r="I1480">
            <v>1412</v>
          </cell>
        </row>
        <row r="1481">
          <cell r="A1481">
            <v>1339879</v>
          </cell>
          <cell r="B1481" t="str">
            <v>总统酒店</v>
          </cell>
          <cell r="C1481" t="str">
            <v>2279697</v>
          </cell>
          <cell r="D1481" t="str">
            <v>21787066</v>
          </cell>
          <cell r="E1481" t="str">
            <v/>
          </cell>
          <cell r="F1481" t="str">
            <v>426.77</v>
          </cell>
          <cell r="G1481" t="str">
            <v>RMB</v>
          </cell>
          <cell r="H1481" t="str">
            <v>1</v>
          </cell>
          <cell r="I1481">
            <v>494</v>
          </cell>
        </row>
        <row r="1482">
          <cell r="A1482">
            <v>1339554</v>
          </cell>
          <cell r="B1482" t="str">
            <v>莫斯科谢列梅捷沃机场观景台酒店</v>
          </cell>
          <cell r="C1482" t="str">
            <v>2278304</v>
          </cell>
          <cell r="D1482" t="str">
            <v>已核,无确认号</v>
          </cell>
          <cell r="E1482" t="str">
            <v/>
          </cell>
          <cell r="F1482" t="str">
            <v>314.46</v>
          </cell>
          <cell r="G1482" t="str">
            <v>RMB</v>
          </cell>
          <cell r="H1482" t="str">
            <v>1</v>
          </cell>
          <cell r="I1482">
            <v>364</v>
          </cell>
        </row>
        <row r="1483">
          <cell r="A1483">
            <v>1340470</v>
          </cell>
          <cell r="B1483" t="str">
            <v>开普敦海滨丽笙蓝标酒店</v>
          </cell>
          <cell r="C1483" t="str">
            <v>2282202</v>
          </cell>
          <cell r="D1483" t="str">
            <v>39586776</v>
          </cell>
          <cell r="E1483" t="str">
            <v/>
          </cell>
          <cell r="F1483" t="str">
            <v>3192.97</v>
          </cell>
          <cell r="G1483" t="str">
            <v>RMB</v>
          </cell>
          <cell r="H1483" t="str">
            <v>1</v>
          </cell>
          <cell r="I1483">
            <v>3696</v>
          </cell>
        </row>
        <row r="1484">
          <cell r="A1484">
            <v>1342454</v>
          </cell>
          <cell r="B1484" t="str">
            <v>萨沃伊酒店</v>
          </cell>
          <cell r="C1484" t="str">
            <v>2290440</v>
          </cell>
          <cell r="D1484" t="str">
            <v>4874869</v>
          </cell>
          <cell r="E1484" t="str">
            <v/>
          </cell>
          <cell r="F1484" t="str">
            <v>1655.19</v>
          </cell>
          <cell r="G1484" t="str">
            <v>RMB</v>
          </cell>
          <cell r="H1484" t="str">
            <v>1</v>
          </cell>
          <cell r="I1484">
            <v>1908</v>
          </cell>
        </row>
        <row r="1485">
          <cell r="A1485">
            <v>1324858</v>
          </cell>
          <cell r="B1485" t="str">
            <v>苏梅岛蒙天别墅酒店</v>
          </cell>
          <cell r="C1485" t="str">
            <v>2213183</v>
          </cell>
          <cell r="D1485" t="str">
            <v>041/2213183</v>
          </cell>
          <cell r="E1485" t="str">
            <v/>
          </cell>
          <cell r="F1485" t="str">
            <v>3161.67</v>
          </cell>
          <cell r="G1485" t="str">
            <v>RMB</v>
          </cell>
          <cell r="H1485" t="str">
            <v>1</v>
          </cell>
          <cell r="I1485">
            <v>3812</v>
          </cell>
        </row>
        <row r="1486">
          <cell r="A1486">
            <v>1307548</v>
          </cell>
          <cell r="B1486" t="str">
            <v>苏梅岛蒙天别墅酒店</v>
          </cell>
          <cell r="C1486" t="str">
            <v>2145099</v>
          </cell>
          <cell r="D1486" t="str">
            <v>041/2145099</v>
          </cell>
          <cell r="E1486" t="str">
            <v/>
          </cell>
          <cell r="F1486" t="str">
            <v>3164.81</v>
          </cell>
          <cell r="G1486" t="str">
            <v>RMB</v>
          </cell>
          <cell r="H1486" t="str">
            <v>1</v>
          </cell>
          <cell r="I1486">
            <v>3912</v>
          </cell>
        </row>
        <row r="1487">
          <cell r="A1487">
            <v>1327928</v>
          </cell>
          <cell r="B1487" t="str">
            <v>苏梅岛蒙天别墅酒店</v>
          </cell>
          <cell r="C1487" t="str">
            <v>2227699</v>
          </cell>
          <cell r="D1487" t="str">
            <v>37348</v>
          </cell>
          <cell r="E1487" t="str">
            <v/>
          </cell>
          <cell r="F1487" t="str">
            <v>2398.69</v>
          </cell>
          <cell r="G1487" t="str">
            <v>RMB</v>
          </cell>
          <cell r="H1487" t="str">
            <v>1</v>
          </cell>
          <cell r="I1487">
            <v>2835</v>
          </cell>
        </row>
        <row r="1488">
          <cell r="A1488">
            <v>1331192</v>
          </cell>
          <cell r="B1488" t="str">
            <v>圣淘沙名胜世界硬石酒店</v>
          </cell>
          <cell r="C1488" t="str">
            <v>2241168</v>
          </cell>
          <cell r="D1488" t="str">
            <v>25960818</v>
          </cell>
          <cell r="E1488" t="str">
            <v/>
          </cell>
          <cell r="F1488" t="str">
            <v>1644.8</v>
          </cell>
          <cell r="G1488" t="str">
            <v>RMB</v>
          </cell>
          <cell r="H1488" t="str">
            <v>1</v>
          </cell>
          <cell r="I1488">
            <v>1941</v>
          </cell>
        </row>
        <row r="1489">
          <cell r="A1489">
            <v>1328993</v>
          </cell>
          <cell r="B1489" t="str">
            <v>圣淘沙名胜世界硬石酒店</v>
          </cell>
          <cell r="C1489" t="str">
            <v>2232504</v>
          </cell>
          <cell r="D1489" t="str">
            <v>25952039</v>
          </cell>
          <cell r="E1489" t="str">
            <v/>
          </cell>
          <cell r="F1489" t="str">
            <v>2144.78</v>
          </cell>
          <cell r="G1489" t="str">
            <v>RMB</v>
          </cell>
          <cell r="H1489" t="str">
            <v>1</v>
          </cell>
          <cell r="I1489">
            <v>2537</v>
          </cell>
        </row>
        <row r="1490">
          <cell r="A1490">
            <v>1328994</v>
          </cell>
          <cell r="B1490" t="str">
            <v>圣淘沙名胜世界硬石酒店</v>
          </cell>
          <cell r="C1490" t="str">
            <v>2232522</v>
          </cell>
          <cell r="D1490" t="str">
            <v>25952043</v>
          </cell>
          <cell r="E1490" t="str">
            <v/>
          </cell>
          <cell r="F1490" t="str">
            <v>2144.78</v>
          </cell>
          <cell r="G1490" t="str">
            <v>RMB</v>
          </cell>
          <cell r="H1490" t="str">
            <v>1</v>
          </cell>
          <cell r="I1490">
            <v>2537</v>
          </cell>
        </row>
        <row r="1491">
          <cell r="A1491">
            <v>1326521</v>
          </cell>
          <cell r="B1491" t="str">
            <v>圣淘沙名胜世界硬石酒店</v>
          </cell>
          <cell r="C1491" t="str">
            <v>2221052</v>
          </cell>
          <cell r="D1491" t="str">
            <v>25941007</v>
          </cell>
          <cell r="E1491" t="str">
            <v/>
          </cell>
          <cell r="F1491" t="str">
            <v>2632.96</v>
          </cell>
          <cell r="G1491" t="str">
            <v>RMB</v>
          </cell>
          <cell r="H1491" t="str">
            <v>1</v>
          </cell>
          <cell r="I1491">
            <v>3154</v>
          </cell>
        </row>
        <row r="1492">
          <cell r="A1492">
            <v>1332060</v>
          </cell>
          <cell r="B1492" t="str">
            <v>釜山新罗舒泰酒店</v>
          </cell>
          <cell r="C1492" t="str">
            <v>2244478</v>
          </cell>
          <cell r="D1492" t="str">
            <v>151190</v>
          </cell>
          <cell r="E1492" t="str">
            <v/>
          </cell>
          <cell r="F1492" t="str">
            <v>1741.82</v>
          </cell>
          <cell r="G1492" t="str">
            <v>RMB</v>
          </cell>
          <cell r="H1492" t="str">
            <v>1</v>
          </cell>
          <cell r="I1492">
            <v>2055</v>
          </cell>
        </row>
        <row r="1493">
          <cell r="A1493">
            <v>1339627</v>
          </cell>
          <cell r="B1493" t="str">
            <v>釜山新罗舒泰酒店</v>
          </cell>
          <cell r="C1493" t="str">
            <v>2278701</v>
          </cell>
          <cell r="D1493" t="str">
            <v>15265832</v>
          </cell>
          <cell r="E1493" t="str">
            <v/>
          </cell>
          <cell r="F1493" t="str">
            <v>1586.98</v>
          </cell>
          <cell r="G1493" t="str">
            <v>RMB</v>
          </cell>
          <cell r="H1493" t="str">
            <v>1</v>
          </cell>
          <cell r="I1493">
            <v>1837</v>
          </cell>
        </row>
        <row r="1494">
          <cell r="A1494">
            <v>1317846</v>
          </cell>
          <cell r="B1494" t="str">
            <v>墨尔本美爵迎宾馆</v>
          </cell>
          <cell r="C1494" t="str">
            <v>2184580</v>
          </cell>
          <cell r="D1494" t="str">
            <v>6120629</v>
          </cell>
          <cell r="E1494" t="str">
            <v/>
          </cell>
          <cell r="F1494" t="str">
            <v>3179.17</v>
          </cell>
          <cell r="G1494" t="str">
            <v>RMB</v>
          </cell>
          <cell r="H1494" t="str">
            <v>1</v>
          </cell>
          <cell r="I1494">
            <v>3897</v>
          </cell>
        </row>
        <row r="1495">
          <cell r="A1495">
            <v>1338695</v>
          </cell>
          <cell r="B1495" t="str">
            <v>墨尔本飞马公寓式酒店</v>
          </cell>
          <cell r="C1495" t="str">
            <v>2274552</v>
          </cell>
          <cell r="D1495" t="str">
            <v>219578</v>
          </cell>
          <cell r="E1495" t="str">
            <v/>
          </cell>
          <cell r="F1495" t="str">
            <v>931.82</v>
          </cell>
          <cell r="G1495" t="str">
            <v>RMB</v>
          </cell>
          <cell r="H1495" t="str">
            <v>1</v>
          </cell>
          <cell r="I1495">
            <v>1078</v>
          </cell>
        </row>
        <row r="1496">
          <cell r="A1496">
            <v>1343654</v>
          </cell>
          <cell r="B1496" t="str">
            <v>墨尔本飞马公寓式酒店</v>
          </cell>
          <cell r="C1496" t="str">
            <v>2295595</v>
          </cell>
          <cell r="D1496" t="str">
            <v>220418</v>
          </cell>
          <cell r="E1496" t="str">
            <v/>
          </cell>
          <cell r="F1496" t="str">
            <v>904.49</v>
          </cell>
          <cell r="G1496" t="str">
            <v>RMB</v>
          </cell>
          <cell r="H1496" t="str">
            <v>1</v>
          </cell>
          <cell r="I1496">
            <v>1040</v>
          </cell>
        </row>
        <row r="1497">
          <cell r="A1497">
            <v>1342865</v>
          </cell>
          <cell r="B1497" t="str">
            <v>墨尔本城市节奏公寓酒店</v>
          </cell>
          <cell r="C1497" t="str">
            <v>2292080</v>
          </cell>
          <cell r="D1497" t="str">
            <v>661256</v>
          </cell>
          <cell r="E1497" t="str">
            <v/>
          </cell>
          <cell r="F1497" t="str">
            <v>613.32</v>
          </cell>
          <cell r="G1497" t="str">
            <v>RMB</v>
          </cell>
          <cell r="H1497" t="str">
            <v>1</v>
          </cell>
          <cell r="I1497">
            <v>707</v>
          </cell>
        </row>
        <row r="1498">
          <cell r="A1498">
            <v>1332393</v>
          </cell>
          <cell r="B1498" t="str">
            <v>墨尔本机场宾乐雅酒店</v>
          </cell>
          <cell r="C1498" t="str">
            <v>2245784</v>
          </cell>
          <cell r="D1498" t="str">
            <v>977474</v>
          </cell>
          <cell r="E1498" t="str">
            <v/>
          </cell>
          <cell r="F1498" t="str">
            <v>1606.96</v>
          </cell>
          <cell r="G1498" t="str">
            <v>RMB</v>
          </cell>
          <cell r="H1498" t="str">
            <v>1</v>
          </cell>
          <cell r="I1498">
            <v>1895</v>
          </cell>
        </row>
        <row r="1499">
          <cell r="A1499">
            <v>1345485</v>
          </cell>
          <cell r="B1499" t="str">
            <v>墨尔本机场宾乐雅酒店</v>
          </cell>
          <cell r="C1499" t="str">
            <v>2303607</v>
          </cell>
          <cell r="D1499" t="str">
            <v/>
          </cell>
          <cell r="E1499" t="str">
            <v/>
          </cell>
          <cell r="F1499" t="str">
            <v>1307.61</v>
          </cell>
          <cell r="G1499" t="str">
            <v>RMB</v>
          </cell>
          <cell r="H1499" t="str">
            <v>1</v>
          </cell>
          <cell r="I1499">
            <v>1503</v>
          </cell>
        </row>
        <row r="1500">
          <cell r="A1500">
            <v>1328207</v>
          </cell>
          <cell r="B1500" t="str">
            <v>墨尔本宜必思公寓酒店</v>
          </cell>
          <cell r="C1500" t="str">
            <v>2229013</v>
          </cell>
          <cell r="D1500" t="str">
            <v>396968</v>
          </cell>
          <cell r="E1500" t="str">
            <v/>
          </cell>
          <cell r="F1500" t="str">
            <v>2436.77</v>
          </cell>
          <cell r="G1500" t="str">
            <v>RMB</v>
          </cell>
          <cell r="H1500" t="str">
            <v>1</v>
          </cell>
          <cell r="I1500">
            <v>2880</v>
          </cell>
        </row>
        <row r="1501">
          <cell r="A1501">
            <v>1325251</v>
          </cell>
          <cell r="B1501" t="str">
            <v>墨尔本宜必思公寓酒店</v>
          </cell>
          <cell r="C1501" t="str">
            <v>2214762</v>
          </cell>
          <cell r="D1501" t="str">
            <v>395956</v>
          </cell>
          <cell r="E1501" t="str">
            <v/>
          </cell>
          <cell r="F1501" t="str">
            <v>2547.54</v>
          </cell>
          <cell r="G1501" t="str">
            <v>RMB</v>
          </cell>
          <cell r="H1501" t="str">
            <v>1</v>
          </cell>
          <cell r="I1501">
            <v>3066</v>
          </cell>
        </row>
        <row r="1502">
          <cell r="A1502">
            <v>1337419</v>
          </cell>
          <cell r="B1502" t="str">
            <v>墨尔本宜必思公寓酒店</v>
          </cell>
          <cell r="C1502" t="str">
            <v>2268533</v>
          </cell>
          <cell r="D1502" t="str">
            <v>399687</v>
          </cell>
          <cell r="E1502" t="str">
            <v/>
          </cell>
          <cell r="F1502" t="str">
            <v>1279.74</v>
          </cell>
          <cell r="G1502" t="str">
            <v>RMB</v>
          </cell>
          <cell r="H1502" t="str">
            <v>1</v>
          </cell>
          <cell r="I1502">
            <v>1498</v>
          </cell>
        </row>
        <row r="1503">
          <cell r="A1503">
            <v>1339203</v>
          </cell>
          <cell r="B1503" t="str">
            <v>吉隆坡国会大厦酒店</v>
          </cell>
          <cell r="C1503" t="str">
            <v>2277053</v>
          </cell>
          <cell r="D1503" t="str">
            <v>12353664</v>
          </cell>
          <cell r="E1503" t="str">
            <v/>
          </cell>
          <cell r="F1503" t="str">
            <v>1306.22</v>
          </cell>
          <cell r="G1503" t="str">
            <v>RMB</v>
          </cell>
          <cell r="H1503" t="str">
            <v>1</v>
          </cell>
          <cell r="I1503">
            <v>1512</v>
          </cell>
        </row>
        <row r="1504">
          <cell r="A1504">
            <v>1338407</v>
          </cell>
          <cell r="B1504" t="str">
            <v>诺富特布里斯班机场酒店</v>
          </cell>
          <cell r="C1504" t="str">
            <v>2273175</v>
          </cell>
          <cell r="D1504" t="str">
            <v>52719604</v>
          </cell>
          <cell r="E1504" t="str">
            <v/>
          </cell>
          <cell r="F1504" t="str">
            <v>1036.72</v>
          </cell>
          <cell r="G1504" t="str">
            <v>RMB</v>
          </cell>
          <cell r="H1504" t="str">
            <v>1</v>
          </cell>
          <cell r="I1504">
            <v>1209</v>
          </cell>
        </row>
        <row r="1505">
          <cell r="A1505">
            <v>1326665</v>
          </cell>
          <cell r="B1505" t="str">
            <v>诺富特布里斯班机场酒店</v>
          </cell>
          <cell r="C1505" t="str">
            <v>2221659</v>
          </cell>
          <cell r="D1505" t="str">
            <v>52526091</v>
          </cell>
          <cell r="E1505" t="str">
            <v/>
          </cell>
          <cell r="F1505" t="str">
            <v>994.25</v>
          </cell>
          <cell r="G1505" t="str">
            <v>RMB</v>
          </cell>
          <cell r="H1505" t="str">
            <v>1</v>
          </cell>
          <cell r="I1505">
            <v>1191</v>
          </cell>
        </row>
        <row r="1506">
          <cell r="A1506">
            <v>1328990</v>
          </cell>
          <cell r="B1506" t="str">
            <v>凯恩斯市棕榈酒店</v>
          </cell>
          <cell r="C1506" t="str">
            <v>2232412</v>
          </cell>
          <cell r="D1506" t="str">
            <v>16209</v>
          </cell>
          <cell r="E1506" t="str">
            <v/>
          </cell>
          <cell r="F1506" t="str">
            <v>5323.48</v>
          </cell>
          <cell r="G1506" t="str">
            <v>RMB</v>
          </cell>
          <cell r="H1506" t="str">
            <v>1</v>
          </cell>
          <cell r="I1506">
            <v>6297</v>
          </cell>
        </row>
        <row r="1507">
          <cell r="A1507">
            <v>1345591</v>
          </cell>
          <cell r="B1507" t="str">
            <v>霍巴特旅客之家酒店</v>
          </cell>
          <cell r="C1507" t="str">
            <v>2304141</v>
          </cell>
          <cell r="D1507" t="str">
            <v/>
          </cell>
          <cell r="E1507" t="str">
            <v/>
          </cell>
          <cell r="F1507" t="str">
            <v>1365.9</v>
          </cell>
          <cell r="G1507" t="str">
            <v>RMB</v>
          </cell>
          <cell r="H1507" t="str">
            <v>1</v>
          </cell>
          <cell r="I1507">
            <v>1570</v>
          </cell>
        </row>
        <row r="1508">
          <cell r="A1508">
            <v>1344873</v>
          </cell>
          <cell r="B1508" t="str">
            <v>霍巴特旅客之家酒店</v>
          </cell>
          <cell r="C1508" t="str">
            <v>2300821</v>
          </cell>
          <cell r="D1508" t="str">
            <v>24596981</v>
          </cell>
          <cell r="E1508" t="str">
            <v/>
          </cell>
          <cell r="F1508" t="str">
            <v>474.53</v>
          </cell>
          <cell r="G1508" t="str">
            <v>RMB</v>
          </cell>
          <cell r="H1508" t="str">
            <v>1</v>
          </cell>
          <cell r="I1508">
            <v>545</v>
          </cell>
        </row>
        <row r="1509">
          <cell r="A1509">
            <v>1329578</v>
          </cell>
          <cell r="B1509" t="str">
            <v>黄金海岸QT精品度假酒店</v>
          </cell>
          <cell r="C1509" t="str">
            <v>2235022</v>
          </cell>
          <cell r="D1509" t="str">
            <v>17887885</v>
          </cell>
          <cell r="E1509" t="str">
            <v/>
          </cell>
          <cell r="F1509" t="str">
            <v>889.36</v>
          </cell>
          <cell r="G1509" t="str">
            <v>RMB</v>
          </cell>
          <cell r="H1509" t="str">
            <v>1</v>
          </cell>
          <cell r="I1509">
            <v>1052</v>
          </cell>
        </row>
        <row r="1510">
          <cell r="A1510">
            <v>1337494</v>
          </cell>
          <cell r="B1510" t="str">
            <v>黄金海岸QT精品度假酒店</v>
          </cell>
          <cell r="C1510" t="str">
            <v>2268914</v>
          </cell>
          <cell r="D1510" t="str">
            <v>17891243</v>
          </cell>
          <cell r="E1510" t="str">
            <v/>
          </cell>
          <cell r="F1510" t="str">
            <v>916.66</v>
          </cell>
          <cell r="G1510" t="str">
            <v>RMB</v>
          </cell>
          <cell r="H1510" t="str">
            <v>1</v>
          </cell>
          <cell r="I1510">
            <v>1073</v>
          </cell>
        </row>
        <row r="1511">
          <cell r="A1511">
            <v>1325310</v>
          </cell>
          <cell r="B1511" t="str">
            <v>黄金海岸曼特拉美景酒店</v>
          </cell>
          <cell r="C1511" t="str">
            <v>2215073</v>
          </cell>
          <cell r="D1511" t="str">
            <v>183888094990</v>
          </cell>
          <cell r="E1511" t="str">
            <v/>
          </cell>
          <cell r="F1511" t="str">
            <v>641.45</v>
          </cell>
          <cell r="G1511" t="str">
            <v>RMB</v>
          </cell>
          <cell r="H1511" t="str">
            <v>1</v>
          </cell>
          <cell r="I1511">
            <v>772</v>
          </cell>
        </row>
        <row r="1512">
          <cell r="A1512">
            <v>1344321</v>
          </cell>
          <cell r="B1512" t="str">
            <v>黄金海岸曼特拉美景酒店</v>
          </cell>
          <cell r="C1512" t="str">
            <v>2298417</v>
          </cell>
          <cell r="D1512" t="str">
            <v>5716873</v>
          </cell>
          <cell r="E1512" t="str">
            <v/>
          </cell>
          <cell r="F1512" t="str">
            <v>708.81</v>
          </cell>
          <cell r="G1512" t="str">
            <v>RMB</v>
          </cell>
          <cell r="H1512" t="str">
            <v>1</v>
          </cell>
          <cell r="I1512">
            <v>815</v>
          </cell>
        </row>
        <row r="1513">
          <cell r="A1513">
            <v>1321154</v>
          </cell>
          <cell r="B1513" t="str">
            <v>冲浪者天堂诺富特酒店</v>
          </cell>
          <cell r="C1513" t="str">
            <v>2197099</v>
          </cell>
          <cell r="D1513" t="str">
            <v>2245917</v>
          </cell>
          <cell r="E1513" t="str">
            <v/>
          </cell>
          <cell r="F1513" t="str">
            <v>1694.45</v>
          </cell>
          <cell r="G1513" t="str">
            <v>RMB</v>
          </cell>
          <cell r="H1513" t="str">
            <v>1</v>
          </cell>
          <cell r="I1513">
            <v>2073.99</v>
          </cell>
        </row>
        <row r="1514">
          <cell r="A1514">
            <v>1329181</v>
          </cell>
          <cell r="B1514" t="str">
            <v>冲浪者天堂诺富特酒店</v>
          </cell>
          <cell r="C1514" t="str">
            <v>2233317</v>
          </cell>
          <cell r="D1514" t="str">
            <v>2250628</v>
          </cell>
          <cell r="E1514" t="str">
            <v/>
          </cell>
          <cell r="F1514" t="str">
            <v>950.23</v>
          </cell>
          <cell r="G1514" t="str">
            <v>RMB</v>
          </cell>
          <cell r="H1514" t="str">
            <v>1</v>
          </cell>
          <cell r="I1514">
            <v>1124</v>
          </cell>
        </row>
        <row r="1515">
          <cell r="A1515">
            <v>1317950</v>
          </cell>
          <cell r="B1515" t="str">
            <v>冲浪者天堂诺富特酒店</v>
          </cell>
          <cell r="C1515" t="str">
            <v>2184950</v>
          </cell>
          <cell r="D1515" t="str">
            <v>2244272</v>
          </cell>
          <cell r="E1515" t="str">
            <v/>
          </cell>
          <cell r="F1515" t="str">
            <v>540.06</v>
          </cell>
          <cell r="G1515" t="str">
            <v>RMB</v>
          </cell>
          <cell r="H1515" t="str">
            <v>1</v>
          </cell>
          <cell r="I1515">
            <v>662</v>
          </cell>
        </row>
        <row r="1516">
          <cell r="A1516">
            <v>1329407</v>
          </cell>
          <cell r="B1516" t="str">
            <v>冲浪者天堂诺富特酒店</v>
          </cell>
          <cell r="C1516" t="str">
            <v>2234055</v>
          </cell>
          <cell r="D1516" t="str">
            <v>2250548</v>
          </cell>
          <cell r="E1516" t="str">
            <v/>
          </cell>
          <cell r="F1516" t="str">
            <v>950.23</v>
          </cell>
          <cell r="G1516" t="str">
            <v>RMB</v>
          </cell>
          <cell r="H1516" t="str">
            <v>1</v>
          </cell>
          <cell r="I1516">
            <v>1124</v>
          </cell>
        </row>
        <row r="1517">
          <cell r="A1517">
            <v>1327376</v>
          </cell>
          <cell r="B1517" t="str">
            <v>冲浪者天堂诺富特酒店</v>
          </cell>
          <cell r="C1517" t="str">
            <v>2225152</v>
          </cell>
          <cell r="D1517" t="str">
            <v>041/2225152</v>
          </cell>
          <cell r="E1517" t="str">
            <v/>
          </cell>
          <cell r="F1517" t="str">
            <v>951.69</v>
          </cell>
          <cell r="G1517" t="str">
            <v>RMB</v>
          </cell>
          <cell r="H1517" t="str">
            <v>1</v>
          </cell>
          <cell r="I1517">
            <v>1128</v>
          </cell>
        </row>
        <row r="1518">
          <cell r="A1518">
            <v>1332040</v>
          </cell>
          <cell r="B1518" t="str">
            <v>冲浪者天堂诺富特酒店</v>
          </cell>
          <cell r="C1518" t="str">
            <v>2244434</v>
          </cell>
          <cell r="D1518" t="str">
            <v>2251472</v>
          </cell>
          <cell r="E1518" t="str">
            <v/>
          </cell>
          <cell r="F1518" t="str">
            <v>2892.86</v>
          </cell>
          <cell r="G1518" t="str">
            <v>RMB</v>
          </cell>
          <cell r="H1518" t="str">
            <v>1</v>
          </cell>
          <cell r="I1518">
            <v>3413</v>
          </cell>
        </row>
        <row r="1519">
          <cell r="A1519">
            <v>1331215</v>
          </cell>
          <cell r="B1519" t="str">
            <v>宿务红色星球酒店</v>
          </cell>
          <cell r="C1519" t="str">
            <v>2241244</v>
          </cell>
          <cell r="D1519" t="str">
            <v>2543</v>
          </cell>
          <cell r="E1519" t="str">
            <v/>
          </cell>
          <cell r="F1519" t="str">
            <v>248.29</v>
          </cell>
          <cell r="G1519" t="str">
            <v>RMB</v>
          </cell>
          <cell r="H1519" t="str">
            <v>1</v>
          </cell>
          <cell r="I1519">
            <v>293</v>
          </cell>
        </row>
        <row r="1520">
          <cell r="A1520">
            <v>1315657</v>
          </cell>
          <cell r="B1520" t="str">
            <v>宿务雷克斯贝斯特韦斯特优质酒店</v>
          </cell>
          <cell r="C1520" t="str">
            <v>2177539</v>
          </cell>
          <cell r="D1520" t="str">
            <v>8008711-3</v>
          </cell>
          <cell r="E1520" t="str">
            <v/>
          </cell>
          <cell r="F1520" t="str">
            <v>1157.7</v>
          </cell>
          <cell r="G1520" t="str">
            <v>RMB</v>
          </cell>
          <cell r="H1520" t="str">
            <v>1</v>
          </cell>
          <cell r="I1520">
            <v>1412</v>
          </cell>
        </row>
        <row r="1521">
          <cell r="A1521">
            <v>1340606</v>
          </cell>
          <cell r="B1521" t="str">
            <v>宿务雷克斯贝斯特韦斯特优质酒店</v>
          </cell>
          <cell r="C1521" t="str">
            <v>2282759</v>
          </cell>
          <cell r="D1521" t="str">
            <v>8089742-3</v>
          </cell>
          <cell r="E1521" t="str">
            <v/>
          </cell>
          <cell r="F1521" t="str">
            <v>584.16</v>
          </cell>
          <cell r="G1521" t="str">
            <v>RMB</v>
          </cell>
          <cell r="H1521" t="str">
            <v>1</v>
          </cell>
          <cell r="I1521">
            <v>673</v>
          </cell>
        </row>
        <row r="1522">
          <cell r="A1522">
            <v>1340278</v>
          </cell>
          <cell r="B1522" t="str">
            <v>宿务雷克斯贝斯特韦斯特优质酒店</v>
          </cell>
          <cell r="C1522" t="str">
            <v>2281342</v>
          </cell>
          <cell r="D1522" t="str">
            <v>8089753-3</v>
          </cell>
          <cell r="E1522" t="str">
            <v/>
          </cell>
          <cell r="F1522" t="str">
            <v>1162.81</v>
          </cell>
          <cell r="G1522" t="str">
            <v>RMB</v>
          </cell>
          <cell r="H1522" t="str">
            <v>1</v>
          </cell>
          <cell r="I1522">
            <v>1346</v>
          </cell>
        </row>
        <row r="1523">
          <cell r="A1523">
            <v>1339465</v>
          </cell>
          <cell r="B1523" t="str">
            <v>贝尔蒙特马尼拉酒店</v>
          </cell>
          <cell r="C1523" t="str">
            <v>2277975</v>
          </cell>
          <cell r="D1523" t="str">
            <v/>
          </cell>
          <cell r="E1523" t="str">
            <v/>
          </cell>
          <cell r="F1523" t="str">
            <v>1285.48</v>
          </cell>
          <cell r="G1523" t="str">
            <v>RMB</v>
          </cell>
          <cell r="H1523" t="str">
            <v>1</v>
          </cell>
          <cell r="I1523">
            <v>1488</v>
          </cell>
        </row>
        <row r="1524">
          <cell r="A1524">
            <v>1299871</v>
          </cell>
          <cell r="B1524" t="str">
            <v>凯恩斯广场酒店</v>
          </cell>
          <cell r="C1524" t="str">
            <v>2108407</v>
          </cell>
          <cell r="D1524" t="str">
            <v>110783</v>
          </cell>
          <cell r="E1524" t="str">
            <v/>
          </cell>
          <cell r="F1524" t="str">
            <v>2291.4</v>
          </cell>
          <cell r="G1524" t="str">
            <v>RMB</v>
          </cell>
          <cell r="H1524" t="str">
            <v>1</v>
          </cell>
          <cell r="I1524">
            <v>2838</v>
          </cell>
        </row>
        <row r="1525">
          <cell r="A1525">
            <v>1336749</v>
          </cell>
          <cell r="B1525" t="str">
            <v>诺富特堪培拉酒店</v>
          </cell>
          <cell r="C1525" t="str">
            <v>2265313</v>
          </cell>
          <cell r="D1525" t="str">
            <v>5795433</v>
          </cell>
          <cell r="E1525" t="str">
            <v/>
          </cell>
          <cell r="F1525" t="str">
            <v>1402.76</v>
          </cell>
          <cell r="G1525" t="str">
            <v>RMB</v>
          </cell>
          <cell r="H1525" t="str">
            <v>1</v>
          </cell>
          <cell r="I1525">
            <v>1642</v>
          </cell>
        </row>
        <row r="1526">
          <cell r="A1526">
            <v>1336523</v>
          </cell>
          <cell r="B1526" t="str">
            <v>希尔顿冲浪者天堂公寓酒店</v>
          </cell>
          <cell r="C1526" t="str">
            <v>2264222</v>
          </cell>
          <cell r="D1526" t="str">
            <v>3462570824</v>
          </cell>
          <cell r="E1526" t="str">
            <v/>
          </cell>
          <cell r="F1526" t="str">
            <v>2933.67</v>
          </cell>
          <cell r="G1526" t="str">
            <v>RMB</v>
          </cell>
          <cell r="H1526" t="str">
            <v>1</v>
          </cell>
          <cell r="I1526">
            <v>3434</v>
          </cell>
        </row>
        <row r="1527">
          <cell r="A1527">
            <v>1337491</v>
          </cell>
          <cell r="B1527" t="str">
            <v>希尔顿冲浪者天堂公寓酒店</v>
          </cell>
          <cell r="C1527" t="str">
            <v>2268905</v>
          </cell>
          <cell r="D1527" t="str">
            <v>3469122335</v>
          </cell>
          <cell r="E1527" t="str">
            <v/>
          </cell>
          <cell r="F1527" t="str">
            <v>2805.52</v>
          </cell>
          <cell r="G1527" t="str">
            <v>RMB</v>
          </cell>
          <cell r="H1527" t="str">
            <v>1</v>
          </cell>
          <cell r="I1527">
            <v>3284</v>
          </cell>
        </row>
        <row r="1528">
          <cell r="A1528">
            <v>1327190</v>
          </cell>
          <cell r="B1528" t="str">
            <v>希尔顿冲浪者天堂公寓酒店</v>
          </cell>
          <cell r="C1528" t="str">
            <v>2224232</v>
          </cell>
          <cell r="D1528" t="str">
            <v>3460054958</v>
          </cell>
          <cell r="E1528" t="str">
            <v/>
          </cell>
          <cell r="F1528" t="str">
            <v>4339.44</v>
          </cell>
          <cell r="G1528" t="str">
            <v>RMB</v>
          </cell>
          <cell r="H1528" t="str">
            <v>1</v>
          </cell>
          <cell r="I1528">
            <v>5166</v>
          </cell>
        </row>
        <row r="1529">
          <cell r="A1529">
            <v>1306616</v>
          </cell>
          <cell r="B1529" t="str">
            <v>希尔顿冲浪者天堂公寓酒店</v>
          </cell>
          <cell r="C1529" t="str">
            <v>2140966</v>
          </cell>
          <cell r="D1529" t="str">
            <v>3449180531</v>
          </cell>
          <cell r="E1529" t="str">
            <v/>
          </cell>
          <cell r="F1529" t="str">
            <v>2396.39</v>
          </cell>
          <cell r="G1529" t="str">
            <v>RMB</v>
          </cell>
          <cell r="H1529" t="str">
            <v>1</v>
          </cell>
          <cell r="I1529">
            <v>2964</v>
          </cell>
        </row>
        <row r="1530">
          <cell r="A1530">
            <v>1336182</v>
          </cell>
          <cell r="B1530" t="str">
            <v>希尔顿冲浪者天堂公寓酒店</v>
          </cell>
          <cell r="C1530" t="str">
            <v>2262781</v>
          </cell>
          <cell r="D1530" t="str">
            <v>3470326291</v>
          </cell>
          <cell r="E1530" t="str">
            <v/>
          </cell>
          <cell r="F1530" t="str">
            <v>2814.06</v>
          </cell>
          <cell r="G1530" t="str">
            <v>RMB</v>
          </cell>
          <cell r="H1530" t="str">
            <v>1</v>
          </cell>
          <cell r="I1530">
            <v>3294</v>
          </cell>
        </row>
        <row r="1531">
          <cell r="A1531">
            <v>1337568</v>
          </cell>
          <cell r="B1531" t="str">
            <v>希尔顿冲浪者天堂公寓酒店</v>
          </cell>
          <cell r="C1531" t="str">
            <v>2269284</v>
          </cell>
          <cell r="D1531" t="str">
            <v>3465527225</v>
          </cell>
          <cell r="E1531" t="str">
            <v/>
          </cell>
          <cell r="F1531" t="str">
            <v>5630.63</v>
          </cell>
          <cell r="G1531" t="str">
            <v>RMB</v>
          </cell>
          <cell r="H1531" t="str">
            <v>1</v>
          </cell>
          <cell r="I1531">
            <v>6574</v>
          </cell>
        </row>
        <row r="1532">
          <cell r="A1532">
            <v>1326188</v>
          </cell>
          <cell r="B1532" t="str">
            <v>希尔顿冲浪者天堂公寓酒店</v>
          </cell>
          <cell r="C1532" t="str">
            <v>2219286</v>
          </cell>
          <cell r="D1532" t="str">
            <v>3459978072</v>
          </cell>
          <cell r="E1532" t="str">
            <v/>
          </cell>
          <cell r="F1532" t="str">
            <v>2835.03</v>
          </cell>
          <cell r="G1532" t="str">
            <v>RMB</v>
          </cell>
          <cell r="H1532" t="str">
            <v>1</v>
          </cell>
          <cell r="I1532">
            <v>3412</v>
          </cell>
        </row>
        <row r="1533">
          <cell r="A1533">
            <v>1306693</v>
          </cell>
          <cell r="B1533" t="str">
            <v>希尔顿冲浪者天堂公寓酒店</v>
          </cell>
          <cell r="C1533" t="str">
            <v>2141273</v>
          </cell>
          <cell r="D1533" t="str">
            <v>3445120132</v>
          </cell>
          <cell r="E1533" t="str">
            <v/>
          </cell>
          <cell r="F1533" t="str">
            <v>1198.2</v>
          </cell>
          <cell r="G1533" t="str">
            <v>RMB</v>
          </cell>
          <cell r="H1533" t="str">
            <v>1</v>
          </cell>
          <cell r="I1533">
            <v>1482</v>
          </cell>
        </row>
        <row r="1534">
          <cell r="A1534">
            <v>1318374</v>
          </cell>
          <cell r="B1534" t="str">
            <v>希尔顿冲浪者天堂公寓酒店</v>
          </cell>
          <cell r="C1534" t="str">
            <v>2186625</v>
          </cell>
          <cell r="D1534" t="str">
            <v>3454740408</v>
          </cell>
          <cell r="E1534" t="str">
            <v/>
          </cell>
          <cell r="F1534" t="str">
            <v>2464.5</v>
          </cell>
          <cell r="G1534" t="str">
            <v>RMB</v>
          </cell>
          <cell r="H1534" t="str">
            <v>1</v>
          </cell>
          <cell r="I1534">
            <v>3018</v>
          </cell>
        </row>
        <row r="1535">
          <cell r="A1535">
            <v>1315172</v>
          </cell>
          <cell r="B1535" t="str">
            <v>希尔顿冲浪者天堂公寓酒店</v>
          </cell>
          <cell r="C1535" t="str">
            <v>2175414</v>
          </cell>
          <cell r="D1535" t="str">
            <v>3453432633</v>
          </cell>
          <cell r="E1535" t="str">
            <v/>
          </cell>
          <cell r="F1535" t="str">
            <v>3649.54</v>
          </cell>
          <cell r="G1535" t="str">
            <v>RMB</v>
          </cell>
          <cell r="H1535" t="str">
            <v>1</v>
          </cell>
          <cell r="I1535">
            <v>4455</v>
          </cell>
        </row>
        <row r="1536">
          <cell r="A1536">
            <v>1319159</v>
          </cell>
          <cell r="B1536" t="str">
            <v>希尔顿冲浪者天堂公寓酒店</v>
          </cell>
          <cell r="C1536" t="str">
            <v>2189183</v>
          </cell>
          <cell r="D1536" t="str">
            <v>3460362793</v>
          </cell>
          <cell r="E1536" t="str">
            <v/>
          </cell>
          <cell r="F1536" t="str">
            <v>2475.57</v>
          </cell>
          <cell r="G1536" t="str">
            <v>RMB</v>
          </cell>
          <cell r="H1536" t="str">
            <v>1</v>
          </cell>
          <cell r="I1536">
            <v>3026</v>
          </cell>
        </row>
        <row r="1537">
          <cell r="A1537">
            <v>1338351</v>
          </cell>
          <cell r="B1537" t="str">
            <v>希尔顿冲浪者天堂公寓酒店</v>
          </cell>
          <cell r="C1537" t="str">
            <v>2272849</v>
          </cell>
          <cell r="D1537" t="str">
            <v>3469609696</v>
          </cell>
          <cell r="E1537" t="str">
            <v/>
          </cell>
          <cell r="F1537" t="str">
            <v>2978.96</v>
          </cell>
          <cell r="G1537" t="str">
            <v>RMB</v>
          </cell>
          <cell r="H1537" t="str">
            <v>1</v>
          </cell>
          <cell r="I1537">
            <v>3474</v>
          </cell>
        </row>
        <row r="1538">
          <cell r="A1538">
            <v>1329600</v>
          </cell>
          <cell r="B1538" t="str">
            <v>希尔顿冲浪者天堂公寓酒店</v>
          </cell>
          <cell r="C1538" t="str">
            <v>2235133</v>
          </cell>
          <cell r="D1538" t="str">
            <v>3463515327</v>
          </cell>
          <cell r="E1538" t="str">
            <v/>
          </cell>
          <cell r="F1538" t="str">
            <v>4329.29</v>
          </cell>
          <cell r="G1538" t="str">
            <v>RMB</v>
          </cell>
          <cell r="H1538" t="str">
            <v>1</v>
          </cell>
          <cell r="I1538">
            <v>5121</v>
          </cell>
        </row>
        <row r="1539">
          <cell r="A1539">
            <v>1330335</v>
          </cell>
          <cell r="B1539" t="str">
            <v>希尔顿冲浪者天堂公寓酒店</v>
          </cell>
          <cell r="C1539" t="str">
            <v>2238304</v>
          </cell>
          <cell r="D1539" t="str">
            <v>3465796317</v>
          </cell>
          <cell r="E1539" t="str">
            <v/>
          </cell>
          <cell r="F1539" t="str">
            <v>1240.78</v>
          </cell>
          <cell r="G1539" t="str">
            <v>RMB</v>
          </cell>
          <cell r="H1539" t="str">
            <v>1</v>
          </cell>
          <cell r="I1539">
            <v>1457</v>
          </cell>
        </row>
        <row r="1540">
          <cell r="A1540">
            <v>1332456</v>
          </cell>
          <cell r="B1540" t="str">
            <v>希尔顿冲浪者天堂公寓酒店</v>
          </cell>
          <cell r="C1540" t="str">
            <v>2246007</v>
          </cell>
          <cell r="D1540" t="str">
            <v>3471905794</v>
          </cell>
          <cell r="E1540" t="str">
            <v/>
          </cell>
          <cell r="F1540" t="str">
            <v>1454.32</v>
          </cell>
          <cell r="G1540" t="str">
            <v>RMB</v>
          </cell>
          <cell r="H1540" t="str">
            <v>1</v>
          </cell>
          <cell r="I1540">
            <v>1715</v>
          </cell>
        </row>
        <row r="1541">
          <cell r="A1541">
            <v>1314242</v>
          </cell>
          <cell r="B1541" t="str">
            <v>希尔顿冲浪者天堂公寓酒店</v>
          </cell>
          <cell r="C1541" t="str">
            <v>2171653</v>
          </cell>
          <cell r="D1541" t="str">
            <v>3459461683</v>
          </cell>
          <cell r="E1541" t="str">
            <v/>
          </cell>
          <cell r="F1541" t="str">
            <v>2438.53</v>
          </cell>
          <cell r="G1541" t="str">
            <v>RMB</v>
          </cell>
          <cell r="H1541" t="str">
            <v>1</v>
          </cell>
          <cell r="I1541">
            <v>2976</v>
          </cell>
        </row>
        <row r="1542">
          <cell r="A1542">
            <v>1318764</v>
          </cell>
          <cell r="B1542" t="str">
            <v>希尔顿冲浪者天堂公寓酒店</v>
          </cell>
          <cell r="C1542" t="str">
            <v>2187978</v>
          </cell>
          <cell r="D1542" t="str">
            <v>3462365650</v>
          </cell>
          <cell r="E1542" t="str">
            <v/>
          </cell>
          <cell r="F1542" t="str">
            <v>4963.29</v>
          </cell>
          <cell r="G1542" t="str">
            <v>RMB</v>
          </cell>
          <cell r="H1542" t="str">
            <v>1</v>
          </cell>
          <cell r="I1542">
            <v>6078</v>
          </cell>
        </row>
        <row r="1543">
          <cell r="A1543">
            <v>1337504</v>
          </cell>
          <cell r="B1543" t="str">
            <v>希尔顿冲浪者天堂公寓酒店</v>
          </cell>
          <cell r="C1543" t="str">
            <v>2268951</v>
          </cell>
          <cell r="D1543" t="str">
            <v>3467366223</v>
          </cell>
          <cell r="E1543" t="str">
            <v/>
          </cell>
          <cell r="F1543" t="str">
            <v>2971.26</v>
          </cell>
          <cell r="G1543" t="str">
            <v>RMB</v>
          </cell>
          <cell r="H1543" t="str">
            <v>1</v>
          </cell>
          <cell r="I1543">
            <v>3478</v>
          </cell>
        </row>
        <row r="1544">
          <cell r="A1544">
            <v>1334914</v>
          </cell>
          <cell r="B1544" t="str">
            <v>希尔顿冲浪者天堂公寓酒店</v>
          </cell>
          <cell r="C1544" t="str">
            <v>2256082</v>
          </cell>
          <cell r="D1544" t="str">
            <v>3466213357</v>
          </cell>
          <cell r="E1544" t="str">
            <v/>
          </cell>
          <cell r="F1544" t="str">
            <v>4431.18</v>
          </cell>
          <cell r="G1544" t="str">
            <v>RMB</v>
          </cell>
          <cell r="H1544" t="str">
            <v>1</v>
          </cell>
          <cell r="I1544">
            <v>5231</v>
          </cell>
        </row>
        <row r="1545">
          <cell r="A1545">
            <v>1329660</v>
          </cell>
          <cell r="B1545" t="str">
            <v>希尔顿冲浪者天堂公寓酒店</v>
          </cell>
          <cell r="C1545" t="str">
            <v>2235457</v>
          </cell>
          <cell r="D1545" t="str">
            <v>3468600872</v>
          </cell>
          <cell r="E1545" t="str">
            <v/>
          </cell>
          <cell r="F1545" t="str">
            <v>1228.37</v>
          </cell>
          <cell r="G1545" t="str">
            <v>RMB</v>
          </cell>
          <cell r="H1545" t="str">
            <v>1</v>
          </cell>
          <cell r="I1545">
            <v>1453</v>
          </cell>
        </row>
        <row r="1546">
          <cell r="A1546">
            <v>1327885</v>
          </cell>
          <cell r="B1546" t="str">
            <v>希尔顿冲浪者天堂公寓酒店</v>
          </cell>
          <cell r="C1546" t="str">
            <v>2227526</v>
          </cell>
          <cell r="D1546" t="str">
            <v>3453450485</v>
          </cell>
          <cell r="E1546" t="str">
            <v/>
          </cell>
          <cell r="F1546" t="str">
            <v>1451.06</v>
          </cell>
          <cell r="G1546" t="str">
            <v>RMB</v>
          </cell>
          <cell r="H1546" t="str">
            <v>1</v>
          </cell>
          <cell r="I1546">
            <v>1715</v>
          </cell>
        </row>
        <row r="1547">
          <cell r="A1547">
            <v>1329829</v>
          </cell>
          <cell r="B1547" t="str">
            <v>河内拉盖尔美爵酒店</v>
          </cell>
          <cell r="C1547" t="str">
            <v>2236204</v>
          </cell>
          <cell r="D1547" t="str">
            <v>11621792,11621793</v>
          </cell>
          <cell r="E1547" t="str">
            <v/>
          </cell>
          <cell r="F1547" t="str">
            <v>882.26</v>
          </cell>
          <cell r="G1547" t="str">
            <v>RMB</v>
          </cell>
          <cell r="H1547" t="str">
            <v>1</v>
          </cell>
          <cell r="I1547">
            <v>1036</v>
          </cell>
        </row>
        <row r="1548">
          <cell r="A1548">
            <v>1335627</v>
          </cell>
          <cell r="B1548" t="str">
            <v>河内美利亚酒店</v>
          </cell>
          <cell r="C1548" t="str">
            <v>2260170</v>
          </cell>
          <cell r="D1548" t="str">
            <v>4120314</v>
          </cell>
          <cell r="E1548" t="str">
            <v/>
          </cell>
          <cell r="F1548" t="str">
            <v>1302.18</v>
          </cell>
          <cell r="G1548" t="str">
            <v>RMB</v>
          </cell>
          <cell r="H1548" t="str">
            <v>1</v>
          </cell>
          <cell r="I1548">
            <v>1530</v>
          </cell>
        </row>
        <row r="1549">
          <cell r="A1549">
            <v>1342319</v>
          </cell>
          <cell r="B1549" t="str">
            <v>布里斯班宜必思酒店</v>
          </cell>
          <cell r="C1549" t="str">
            <v>2289887</v>
          </cell>
          <cell r="D1549" t="str">
            <v/>
          </cell>
          <cell r="E1549" t="str">
            <v/>
          </cell>
          <cell r="F1549" t="str">
            <v>2228.59</v>
          </cell>
          <cell r="G1549" t="str">
            <v>RMB</v>
          </cell>
          <cell r="H1549" t="str">
            <v>1</v>
          </cell>
          <cell r="I1549">
            <v>2577</v>
          </cell>
        </row>
        <row r="1550">
          <cell r="A1550">
            <v>1341124</v>
          </cell>
          <cell r="B1550" t="str">
            <v>布里斯班乔治国王广场美爵酒店</v>
          </cell>
          <cell r="C1550" t="str">
            <v>2285331</v>
          </cell>
          <cell r="D1550" t="str">
            <v>32121516</v>
          </cell>
          <cell r="E1550" t="str">
            <v/>
          </cell>
          <cell r="F1550" t="str">
            <v>1434.51</v>
          </cell>
          <cell r="G1550" t="str">
            <v>RMB</v>
          </cell>
          <cell r="H1550" t="str">
            <v>1</v>
          </cell>
          <cell r="I1550">
            <v>1654</v>
          </cell>
        </row>
        <row r="1551">
          <cell r="A1551">
            <v>1341115</v>
          </cell>
          <cell r="B1551" t="str">
            <v>墨尔本斯旺斯顿街宜必思酒店</v>
          </cell>
          <cell r="C1551" t="str">
            <v>2285302</v>
          </cell>
          <cell r="D1551" t="str">
            <v/>
          </cell>
          <cell r="E1551" t="str">
            <v/>
          </cell>
          <cell r="F1551" t="str">
            <v>528.19</v>
          </cell>
          <cell r="G1551" t="str">
            <v>RMB</v>
          </cell>
          <cell r="H1551" t="str">
            <v>1</v>
          </cell>
          <cell r="I1551">
            <v>609</v>
          </cell>
        </row>
        <row r="1552">
          <cell r="A1552">
            <v>1341116</v>
          </cell>
          <cell r="B1552" t="str">
            <v>墨尔本斯旺斯顿街宜必思酒店</v>
          </cell>
          <cell r="C1552" t="str">
            <v>2285301</v>
          </cell>
          <cell r="D1552" t="str">
            <v/>
          </cell>
          <cell r="E1552" t="str">
            <v/>
          </cell>
          <cell r="F1552" t="str">
            <v>528.19</v>
          </cell>
          <cell r="G1552" t="str">
            <v>RMB</v>
          </cell>
          <cell r="H1552" t="str">
            <v>1</v>
          </cell>
          <cell r="I1552">
            <v>609</v>
          </cell>
        </row>
        <row r="1553">
          <cell r="A1553">
            <v>1343815</v>
          </cell>
          <cell r="B1553" t="str">
            <v>马尼拉马卡蒂红色星球酒店</v>
          </cell>
          <cell r="C1553" t="str">
            <v>2296119</v>
          </cell>
          <cell r="D1553" t="str">
            <v/>
          </cell>
          <cell r="E1553" t="str">
            <v/>
          </cell>
          <cell r="F1553" t="str">
            <v>273.96</v>
          </cell>
          <cell r="G1553" t="str">
            <v>RMB</v>
          </cell>
          <cell r="H1553" t="str">
            <v>1</v>
          </cell>
          <cell r="I1553">
            <v>315</v>
          </cell>
        </row>
        <row r="1554">
          <cell r="A1554">
            <v>1345873</v>
          </cell>
          <cell r="B1554" t="str">
            <v>马尼拉阿曼达酒店</v>
          </cell>
          <cell r="C1554" t="str">
            <v>2305538</v>
          </cell>
          <cell r="D1554" t="str">
            <v>6092901</v>
          </cell>
          <cell r="E1554" t="str">
            <v/>
          </cell>
          <cell r="F1554" t="str">
            <v>1036.5</v>
          </cell>
          <cell r="G1554" t="str">
            <v>RMB</v>
          </cell>
          <cell r="H1554" t="str">
            <v>1</v>
          </cell>
          <cell r="I1554">
            <v>1190.01</v>
          </cell>
        </row>
        <row r="1555">
          <cell r="A1555">
            <v>1333098</v>
          </cell>
          <cell r="B1555" t="str">
            <v>马尼拉华美达酒店</v>
          </cell>
          <cell r="C1555" t="str">
            <v>2248236</v>
          </cell>
          <cell r="D1555" t="str">
            <v>2742669</v>
          </cell>
          <cell r="E1555" t="str">
            <v/>
          </cell>
          <cell r="F1555" t="str">
            <v>561.38</v>
          </cell>
          <cell r="G1555" t="str">
            <v>RMB</v>
          </cell>
          <cell r="H1555" t="str">
            <v>1</v>
          </cell>
          <cell r="I1555">
            <v>662</v>
          </cell>
        </row>
        <row r="1556">
          <cell r="A1556">
            <v>1331184</v>
          </cell>
          <cell r="B1556" t="str">
            <v>马尼拉华美达酒店</v>
          </cell>
          <cell r="C1556" t="str">
            <v>2241126</v>
          </cell>
          <cell r="D1556" t="str">
            <v>2739919</v>
          </cell>
          <cell r="E1556" t="str">
            <v/>
          </cell>
          <cell r="F1556" t="str">
            <v>1677.85</v>
          </cell>
          <cell r="G1556" t="str">
            <v>RMB</v>
          </cell>
          <cell r="H1556" t="str">
            <v>1</v>
          </cell>
          <cell r="I1556">
            <v>1980</v>
          </cell>
        </row>
        <row r="1557">
          <cell r="A1557">
            <v>1345830</v>
          </cell>
          <cell r="B1557" t="str">
            <v>河内园畔阳光酒店</v>
          </cell>
          <cell r="C1557" t="str">
            <v>2305388</v>
          </cell>
          <cell r="D1557" t="str">
            <v/>
          </cell>
          <cell r="E1557" t="str">
            <v/>
          </cell>
          <cell r="F1557" t="str">
            <v>431.15</v>
          </cell>
          <cell r="G1557" t="str">
            <v>RMB</v>
          </cell>
          <cell r="H1557" t="str">
            <v>1</v>
          </cell>
          <cell r="I1557">
            <v>495</v>
          </cell>
        </row>
        <row r="1558">
          <cell r="A1558">
            <v>1331176</v>
          </cell>
          <cell r="B1558" t="str">
            <v>河内园畔阳光酒店</v>
          </cell>
          <cell r="C1558" t="str">
            <v>2241107</v>
          </cell>
          <cell r="D1558" t="str">
            <v>19486</v>
          </cell>
          <cell r="E1558" t="str">
            <v/>
          </cell>
          <cell r="F1558" t="str">
            <v>1488.03</v>
          </cell>
          <cell r="G1558" t="str">
            <v>RMB</v>
          </cell>
          <cell r="H1558" t="str">
            <v>1</v>
          </cell>
          <cell r="I1558">
            <v>1756</v>
          </cell>
        </row>
        <row r="1559">
          <cell r="A1559">
            <v>1342381</v>
          </cell>
          <cell r="B1559" t="str">
            <v>河内园畔阳光酒店</v>
          </cell>
          <cell r="C1559" t="str">
            <v>2290175</v>
          </cell>
          <cell r="D1559" t="str">
            <v/>
          </cell>
          <cell r="E1559" t="str">
            <v/>
          </cell>
          <cell r="F1559" t="str">
            <v>2293.45</v>
          </cell>
          <cell r="G1559" t="str">
            <v>RMB</v>
          </cell>
          <cell r="H1559" t="str">
            <v>1</v>
          </cell>
          <cell r="I1559">
            <v>2652</v>
          </cell>
        </row>
        <row r="1560">
          <cell r="A1560">
            <v>1345750</v>
          </cell>
          <cell r="B1560" t="str">
            <v>芽庄自由中心酒店</v>
          </cell>
          <cell r="C1560" t="str">
            <v>2304974</v>
          </cell>
          <cell r="D1560" t="str">
            <v/>
          </cell>
          <cell r="E1560" t="str">
            <v/>
          </cell>
          <cell r="F1560" t="str">
            <v>540.02</v>
          </cell>
          <cell r="G1560" t="str">
            <v>RMB</v>
          </cell>
          <cell r="H1560" t="str">
            <v>1</v>
          </cell>
          <cell r="I1560">
            <v>620</v>
          </cell>
        </row>
        <row r="1561">
          <cell r="A1561">
            <v>1339412</v>
          </cell>
          <cell r="B1561" t="str">
            <v>胡志明市自由城市公园酒店, 原自由酒店4号</v>
          </cell>
          <cell r="C1561" t="str">
            <v>2277806</v>
          </cell>
          <cell r="D1561" t="str">
            <v>70680</v>
          </cell>
          <cell r="E1561" t="str">
            <v/>
          </cell>
          <cell r="F1561" t="str">
            <v>1809.01</v>
          </cell>
          <cell r="G1561" t="str">
            <v>RMB</v>
          </cell>
          <cell r="H1561" t="str">
            <v>1</v>
          </cell>
          <cell r="I1561">
            <v>2094</v>
          </cell>
        </row>
        <row r="1562">
          <cell r="A1562">
            <v>1332533</v>
          </cell>
          <cell r="B1562" t="str">
            <v>胡志明市自由城市公园酒店, 原自由酒店4号</v>
          </cell>
          <cell r="C1562" t="str">
            <v>2246276</v>
          </cell>
          <cell r="D1562" t="str">
            <v/>
          </cell>
          <cell r="E1562" t="str">
            <v/>
          </cell>
          <cell r="F1562" t="str">
            <v>295.95</v>
          </cell>
          <cell r="G1562" t="str">
            <v>RMB</v>
          </cell>
          <cell r="H1562" t="str">
            <v>1</v>
          </cell>
          <cell r="I1562">
            <v>349</v>
          </cell>
        </row>
        <row r="1563">
          <cell r="A1563">
            <v>1333128</v>
          </cell>
          <cell r="B1563" t="str">
            <v>胡志明市威赛酒店</v>
          </cell>
          <cell r="C1563" t="str">
            <v>2248331</v>
          </cell>
          <cell r="D1563" t="str">
            <v>041/2248331</v>
          </cell>
          <cell r="E1563" t="str">
            <v/>
          </cell>
          <cell r="F1563" t="str">
            <v>1648.51</v>
          </cell>
          <cell r="G1563" t="str">
            <v>RMB</v>
          </cell>
          <cell r="H1563" t="str">
            <v>1</v>
          </cell>
          <cell r="I1563">
            <v>1944</v>
          </cell>
        </row>
        <row r="1564">
          <cell r="A1564">
            <v>1332415</v>
          </cell>
          <cell r="B1564" t="str">
            <v>胡志明市威赛酒店</v>
          </cell>
          <cell r="C1564" t="str">
            <v>2245834</v>
          </cell>
          <cell r="D1564" t="str">
            <v/>
          </cell>
          <cell r="E1564" t="str">
            <v/>
          </cell>
          <cell r="F1564" t="str">
            <v>1017.6</v>
          </cell>
          <cell r="G1564" t="str">
            <v>RMB</v>
          </cell>
          <cell r="H1564" t="str">
            <v>1</v>
          </cell>
          <cell r="I1564">
            <v>1200</v>
          </cell>
        </row>
        <row r="1565">
          <cell r="A1565">
            <v>1332037</v>
          </cell>
          <cell r="B1565" t="str">
            <v>胡志明市威赛酒店</v>
          </cell>
          <cell r="C1565" t="str">
            <v>2244428</v>
          </cell>
          <cell r="D1565" t="str">
            <v>234962-4</v>
          </cell>
          <cell r="E1565" t="str">
            <v/>
          </cell>
          <cell r="F1565" t="str">
            <v>2893.71</v>
          </cell>
          <cell r="G1565" t="str">
            <v>RMB</v>
          </cell>
          <cell r="H1565" t="str">
            <v>1</v>
          </cell>
          <cell r="I1565">
            <v>3414</v>
          </cell>
        </row>
        <row r="1566">
          <cell r="A1566">
            <v>1332027</v>
          </cell>
          <cell r="B1566" t="str">
            <v>胡志明市威赛酒店</v>
          </cell>
          <cell r="C1566" t="str">
            <v>2244398</v>
          </cell>
          <cell r="D1566" t="str">
            <v>234961</v>
          </cell>
          <cell r="E1566" t="str">
            <v/>
          </cell>
          <cell r="F1566" t="str">
            <v>482.28</v>
          </cell>
          <cell r="G1566" t="str">
            <v>RMB</v>
          </cell>
          <cell r="H1566" t="str">
            <v>1</v>
          </cell>
          <cell r="I1566">
            <v>569</v>
          </cell>
        </row>
        <row r="1567">
          <cell r="A1567">
            <v>1332971</v>
          </cell>
          <cell r="B1567" t="str">
            <v>胡志明市威赛酒店</v>
          </cell>
          <cell r="C1567" t="str">
            <v>2247777</v>
          </cell>
          <cell r="D1567" t="str">
            <v>041/2247777</v>
          </cell>
          <cell r="E1567" t="str">
            <v/>
          </cell>
          <cell r="F1567" t="str">
            <v>824.26</v>
          </cell>
          <cell r="G1567" t="str">
            <v>RMB</v>
          </cell>
          <cell r="H1567" t="str">
            <v>1</v>
          </cell>
          <cell r="I1567">
            <v>972</v>
          </cell>
        </row>
        <row r="1568">
          <cell r="A1568">
            <v>1328816</v>
          </cell>
          <cell r="B1568" t="str">
            <v>新加坡海滩路豆荚精品胶囊酒店</v>
          </cell>
          <cell r="C1568" t="str">
            <v>2231653</v>
          </cell>
          <cell r="D1568" t="str">
            <v>63023</v>
          </cell>
          <cell r="E1568" t="str">
            <v/>
          </cell>
          <cell r="F1568" t="str">
            <v>494.56</v>
          </cell>
          <cell r="G1568" t="str">
            <v>RMB</v>
          </cell>
          <cell r="H1568" t="str">
            <v>1</v>
          </cell>
          <cell r="I1568">
            <v>585</v>
          </cell>
        </row>
        <row r="1569">
          <cell r="A1569">
            <v>1331329</v>
          </cell>
          <cell r="B1569" t="str">
            <v>吉隆坡豪亚酒店式公寓-遠東酒店集團旗下</v>
          </cell>
          <cell r="C1569" t="str">
            <v>2241582</v>
          </cell>
          <cell r="D1569" t="str">
            <v>20374705</v>
          </cell>
          <cell r="E1569" t="str">
            <v/>
          </cell>
          <cell r="F1569" t="str">
            <v>3365.87</v>
          </cell>
          <cell r="G1569" t="str">
            <v>RMB</v>
          </cell>
          <cell r="H1569" t="str">
            <v>1</v>
          </cell>
          <cell r="I1569">
            <v>3972</v>
          </cell>
        </row>
        <row r="1570">
          <cell r="A1570">
            <v>1345446</v>
          </cell>
          <cell r="B1570" t="str">
            <v>吉隆坡豪亚酒店式公寓-遠東酒店集團旗下</v>
          </cell>
          <cell r="C1570" t="str">
            <v>2303365</v>
          </cell>
          <cell r="D1570" t="str">
            <v/>
          </cell>
          <cell r="E1570" t="str">
            <v/>
          </cell>
          <cell r="F1570" t="str">
            <v>824.76</v>
          </cell>
          <cell r="G1570" t="str">
            <v>RMB</v>
          </cell>
          <cell r="H1570" t="str">
            <v>1</v>
          </cell>
          <cell r="I1570">
            <v>948</v>
          </cell>
        </row>
        <row r="1571">
          <cell r="A1571">
            <v>1319823</v>
          </cell>
          <cell r="B1571" t="str">
            <v>胡志明市西贡中心孟清酒店</v>
          </cell>
          <cell r="C1571" t="str">
            <v>2191731</v>
          </cell>
          <cell r="D1571" t="str">
            <v>140351</v>
          </cell>
          <cell r="E1571" t="str">
            <v/>
          </cell>
          <cell r="F1571" t="str">
            <v>834.46</v>
          </cell>
          <cell r="G1571" t="str">
            <v>RMB</v>
          </cell>
          <cell r="H1571" t="str">
            <v>1</v>
          </cell>
          <cell r="I1571">
            <v>1020</v>
          </cell>
        </row>
        <row r="1572">
          <cell r="A1572">
            <v>1310333</v>
          </cell>
          <cell r="B1572" t="str">
            <v>平盛1号酒店</v>
          </cell>
          <cell r="C1572" t="str">
            <v>2156742</v>
          </cell>
          <cell r="D1572" t="str">
            <v>53719/1</v>
          </cell>
          <cell r="E1572" t="str">
            <v/>
          </cell>
          <cell r="F1572" t="str">
            <v>485.56</v>
          </cell>
          <cell r="G1572" t="str">
            <v>RMB</v>
          </cell>
          <cell r="H1572" t="str">
            <v>1</v>
          </cell>
          <cell r="I1572">
            <v>596</v>
          </cell>
        </row>
        <row r="1573">
          <cell r="A1573">
            <v>1331827</v>
          </cell>
          <cell r="B1573" t="str">
            <v>胡志明市中央皇宫酒店</v>
          </cell>
          <cell r="C1573" t="str">
            <v>2243603</v>
          </cell>
          <cell r="D1573" t="str">
            <v/>
          </cell>
          <cell r="E1573" t="str">
            <v/>
          </cell>
          <cell r="F1573" t="str">
            <v>435.67</v>
          </cell>
          <cell r="G1573" t="str">
            <v>RMB</v>
          </cell>
          <cell r="H1573" t="str">
            <v>1</v>
          </cell>
          <cell r="I1573">
            <v>514</v>
          </cell>
        </row>
        <row r="1574">
          <cell r="A1574">
            <v>1322216</v>
          </cell>
          <cell r="B1574" t="str">
            <v>胡志明市中央皇宫酒店</v>
          </cell>
          <cell r="C1574" t="str">
            <v>2200993</v>
          </cell>
          <cell r="D1574" t="str">
            <v>22624</v>
          </cell>
          <cell r="E1574" t="str">
            <v/>
          </cell>
          <cell r="F1574" t="str">
            <v>422.3</v>
          </cell>
          <cell r="G1574" t="str">
            <v>RMB</v>
          </cell>
          <cell r="H1574" t="str">
            <v>1</v>
          </cell>
          <cell r="I1574">
            <v>514</v>
          </cell>
        </row>
        <row r="1575">
          <cell r="A1575">
            <v>1332091</v>
          </cell>
          <cell r="B1575" t="str">
            <v>胡志明市中央皇宫酒店</v>
          </cell>
          <cell r="C1575" t="str">
            <v>2244590</v>
          </cell>
          <cell r="D1575" t="str">
            <v>23254</v>
          </cell>
          <cell r="E1575" t="str">
            <v/>
          </cell>
          <cell r="F1575" t="str">
            <v>871.33</v>
          </cell>
          <cell r="G1575" t="str">
            <v>RMB</v>
          </cell>
          <cell r="H1575" t="str">
            <v>1</v>
          </cell>
          <cell r="I1575">
            <v>1028</v>
          </cell>
        </row>
        <row r="1576">
          <cell r="A1576">
            <v>1330795</v>
          </cell>
          <cell r="B1576" t="str">
            <v>胡志明市中央皇宫酒店</v>
          </cell>
          <cell r="C1576" t="str">
            <v>2239903</v>
          </cell>
          <cell r="D1576" t="str">
            <v>23195</v>
          </cell>
          <cell r="E1576" t="str">
            <v/>
          </cell>
          <cell r="F1576" t="str">
            <v>436.23</v>
          </cell>
          <cell r="G1576" t="str">
            <v>RMB</v>
          </cell>
          <cell r="H1576" t="str">
            <v>1</v>
          </cell>
          <cell r="I1576">
            <v>514</v>
          </cell>
        </row>
        <row r="1577">
          <cell r="A1577">
            <v>1333109</v>
          </cell>
          <cell r="B1577" t="str">
            <v>胡志明市中央皇宫酒店</v>
          </cell>
          <cell r="C1577" t="str">
            <v>2248269</v>
          </cell>
          <cell r="D1577" t="str">
            <v/>
          </cell>
          <cell r="E1577" t="str">
            <v/>
          </cell>
          <cell r="F1577" t="str">
            <v>871.74</v>
          </cell>
          <cell r="G1577" t="str">
            <v>RMB</v>
          </cell>
          <cell r="H1577" t="str">
            <v>1</v>
          </cell>
          <cell r="I1577">
            <v>1028</v>
          </cell>
        </row>
        <row r="1578">
          <cell r="A1578">
            <v>1333025</v>
          </cell>
          <cell r="B1578" t="str">
            <v>胡志明市中央皇宫酒店</v>
          </cell>
          <cell r="C1578" t="str">
            <v>2247986</v>
          </cell>
          <cell r="D1578" t="str">
            <v>23299</v>
          </cell>
          <cell r="E1578" t="str">
            <v/>
          </cell>
          <cell r="F1578" t="str">
            <v>435.87</v>
          </cell>
          <cell r="G1578" t="str">
            <v>RMB</v>
          </cell>
          <cell r="H1578" t="str">
            <v>1</v>
          </cell>
          <cell r="I1578">
            <v>514</v>
          </cell>
        </row>
        <row r="1579">
          <cell r="A1579">
            <v>1341540</v>
          </cell>
          <cell r="B1579" t="str">
            <v>胡志明西贡马杰斯迪克酒店</v>
          </cell>
          <cell r="C1579" t="str">
            <v>2286993</v>
          </cell>
          <cell r="D1579" t="str">
            <v>283296</v>
          </cell>
          <cell r="E1579" t="str">
            <v/>
          </cell>
          <cell r="F1579" t="str">
            <v>799.65</v>
          </cell>
          <cell r="G1579" t="str">
            <v>RMB</v>
          </cell>
          <cell r="H1579" t="str">
            <v>1</v>
          </cell>
          <cell r="I1579">
            <v>922</v>
          </cell>
        </row>
        <row r="1580">
          <cell r="A1580">
            <v>1335391</v>
          </cell>
          <cell r="B1580" t="str">
            <v>胡志明西贡马杰斯迪克酒店</v>
          </cell>
          <cell r="C1580" t="str">
            <v>2258576</v>
          </cell>
          <cell r="D1580" t="str">
            <v>282593</v>
          </cell>
          <cell r="E1580" t="str">
            <v/>
          </cell>
          <cell r="F1580" t="str">
            <v>1391.12</v>
          </cell>
          <cell r="G1580" t="str">
            <v>RMB</v>
          </cell>
          <cell r="H1580" t="str">
            <v>1</v>
          </cell>
          <cell r="I1580">
            <v>1632</v>
          </cell>
        </row>
        <row r="1581">
          <cell r="A1581">
            <v>1335374</v>
          </cell>
          <cell r="B1581" t="str">
            <v>胡志明市河畔自由中心酒店</v>
          </cell>
          <cell r="C1581" t="str">
            <v>2258475</v>
          </cell>
          <cell r="D1581" t="str">
            <v>239595</v>
          </cell>
          <cell r="E1581" t="str">
            <v/>
          </cell>
          <cell r="F1581" t="str">
            <v>1174.61</v>
          </cell>
          <cell r="G1581" t="str">
            <v>RMB</v>
          </cell>
          <cell r="H1581" t="str">
            <v>1</v>
          </cell>
          <cell r="I1581">
            <v>1378</v>
          </cell>
        </row>
        <row r="1582">
          <cell r="A1582">
            <v>1329189</v>
          </cell>
          <cell r="B1582" t="str">
            <v>胡志明市河畔自由中心酒店</v>
          </cell>
          <cell r="C1582" t="str">
            <v>2233332</v>
          </cell>
          <cell r="D1582" t="str">
            <v>238711</v>
          </cell>
          <cell r="E1582" t="str">
            <v/>
          </cell>
          <cell r="F1582" t="str">
            <v>2363.74</v>
          </cell>
          <cell r="G1582" t="str">
            <v>RMB</v>
          </cell>
          <cell r="H1582" t="str">
            <v>1</v>
          </cell>
          <cell r="I1582">
            <v>2796</v>
          </cell>
        </row>
        <row r="1583">
          <cell r="A1583">
            <v>1326222</v>
          </cell>
          <cell r="B1583" t="str">
            <v>胡志明市河畔自由中心酒店</v>
          </cell>
          <cell r="C1583" t="str">
            <v>2219503</v>
          </cell>
          <cell r="D1583" t="str">
            <v>238243</v>
          </cell>
          <cell r="E1583" t="str">
            <v/>
          </cell>
          <cell r="F1583" t="str">
            <v>438.27</v>
          </cell>
          <cell r="G1583" t="str">
            <v>RMB</v>
          </cell>
          <cell r="H1583" t="str">
            <v>1</v>
          </cell>
          <cell r="I1583">
            <v>525</v>
          </cell>
        </row>
        <row r="1584">
          <cell r="A1584">
            <v>1335195</v>
          </cell>
          <cell r="B1584" t="str">
            <v>胡志明市河畔自由中心酒店</v>
          </cell>
          <cell r="C1584" t="str">
            <v>2257491</v>
          </cell>
          <cell r="D1584" t="str">
            <v/>
          </cell>
          <cell r="E1584" t="str">
            <v/>
          </cell>
          <cell r="F1584" t="str">
            <v>2378.2</v>
          </cell>
          <cell r="G1584" t="str">
            <v>RMB</v>
          </cell>
          <cell r="H1584" t="str">
            <v>1</v>
          </cell>
          <cell r="I1584">
            <v>2790</v>
          </cell>
        </row>
        <row r="1585">
          <cell r="A1585">
            <v>1330790</v>
          </cell>
          <cell r="B1585" t="str">
            <v>胡志明市河畔自由中心酒店</v>
          </cell>
          <cell r="C1585" t="str">
            <v>2239890</v>
          </cell>
          <cell r="D1585" t="str">
            <v>238974</v>
          </cell>
          <cell r="E1585" t="str">
            <v/>
          </cell>
          <cell r="F1585" t="str">
            <v>542.32</v>
          </cell>
          <cell r="G1585" t="str">
            <v>RMB</v>
          </cell>
          <cell r="H1585" t="str">
            <v>1</v>
          </cell>
          <cell r="I1585">
            <v>639</v>
          </cell>
        </row>
        <row r="1586">
          <cell r="A1586">
            <v>1333715</v>
          </cell>
          <cell r="B1586" t="str">
            <v>胡志明市河畔自由中心酒店</v>
          </cell>
          <cell r="C1586" t="str">
            <v>2250790</v>
          </cell>
          <cell r="D1586" t="str">
            <v>239326</v>
          </cell>
          <cell r="E1586" t="str">
            <v/>
          </cell>
          <cell r="F1586" t="str">
            <v>1183.81</v>
          </cell>
          <cell r="G1586" t="str">
            <v>RMB</v>
          </cell>
          <cell r="H1586" t="str">
            <v>1</v>
          </cell>
          <cell r="I1586">
            <v>1396</v>
          </cell>
        </row>
        <row r="1587">
          <cell r="A1587">
            <v>1345181</v>
          </cell>
          <cell r="B1587" t="str">
            <v>胡志明银地朱莉水疗酒店</v>
          </cell>
          <cell r="C1587" t="str">
            <v>2302292</v>
          </cell>
          <cell r="D1587" t="str">
            <v/>
          </cell>
          <cell r="E1587" t="str">
            <v/>
          </cell>
          <cell r="F1587" t="str">
            <v>2434.26</v>
          </cell>
          <cell r="G1587" t="str">
            <v>RMB</v>
          </cell>
          <cell r="H1587" t="str">
            <v>1</v>
          </cell>
          <cell r="I1587">
            <v>2798</v>
          </cell>
        </row>
        <row r="1588">
          <cell r="A1588">
            <v>1305253</v>
          </cell>
          <cell r="B1588" t="str">
            <v>新加坡悦乐武吉士酒店</v>
          </cell>
          <cell r="C1588" t="str">
            <v>2134432</v>
          </cell>
          <cell r="D1588" t="str">
            <v>19486062</v>
          </cell>
          <cell r="E1588" t="str">
            <v/>
          </cell>
          <cell r="F1588" t="str">
            <v>6416.38</v>
          </cell>
          <cell r="G1588" t="str">
            <v>RMB</v>
          </cell>
          <cell r="H1588" t="str">
            <v>1</v>
          </cell>
          <cell r="I1588">
            <v>7900</v>
          </cell>
        </row>
        <row r="1589">
          <cell r="A1589">
            <v>1330848</v>
          </cell>
          <cell r="B1589" t="str">
            <v>新加坡富丽敦酒店</v>
          </cell>
          <cell r="C1589" t="str">
            <v>2240070</v>
          </cell>
          <cell r="D1589" t="str">
            <v>3491211</v>
          </cell>
          <cell r="E1589" t="str">
            <v/>
          </cell>
          <cell r="F1589" t="str">
            <v>1929.1</v>
          </cell>
          <cell r="G1589" t="str">
            <v>RMB</v>
          </cell>
          <cell r="H1589" t="str">
            <v>1</v>
          </cell>
          <cell r="I1589">
            <v>2273</v>
          </cell>
        </row>
        <row r="1590">
          <cell r="A1590">
            <v>1339062</v>
          </cell>
          <cell r="B1590" t="str">
            <v>新加坡富丽敦酒店</v>
          </cell>
          <cell r="C1590" t="str">
            <v>2276459</v>
          </cell>
          <cell r="D1590" t="str">
            <v>3498663</v>
          </cell>
          <cell r="E1590" t="str">
            <v/>
          </cell>
          <cell r="F1590" t="str">
            <v>3921.78</v>
          </cell>
          <cell r="G1590" t="str">
            <v>RMB</v>
          </cell>
          <cell r="H1590" t="str">
            <v>1</v>
          </cell>
          <cell r="I1590">
            <v>4537</v>
          </cell>
        </row>
        <row r="1591">
          <cell r="A1591">
            <v>1324187</v>
          </cell>
          <cell r="B1591" t="str">
            <v>新加坡富丽敦酒店</v>
          </cell>
          <cell r="C1591" t="str">
            <v>2210171</v>
          </cell>
          <cell r="D1591" t="str">
            <v>3484942</v>
          </cell>
          <cell r="E1591" t="str">
            <v/>
          </cell>
          <cell r="F1591" t="str">
            <v>11791.45</v>
          </cell>
          <cell r="G1591" t="str">
            <v>RMB</v>
          </cell>
          <cell r="H1591" t="str">
            <v>1</v>
          </cell>
          <cell r="I1591">
            <v>14265</v>
          </cell>
        </row>
        <row r="1592">
          <cell r="A1592">
            <v>1293856</v>
          </cell>
          <cell r="B1592" t="str">
            <v>新加坡福康宁酒店</v>
          </cell>
          <cell r="C1592" t="str">
            <v>2078277</v>
          </cell>
          <cell r="D1592" t="str">
            <v>10968332</v>
          </cell>
          <cell r="E1592" t="str">
            <v/>
          </cell>
          <cell r="F1592" t="str">
            <v>567.75</v>
          </cell>
          <cell r="G1592" t="str">
            <v>RMB</v>
          </cell>
          <cell r="H1592" t="str">
            <v>1</v>
          </cell>
          <cell r="I1592">
            <v>708</v>
          </cell>
        </row>
        <row r="1593">
          <cell r="A1593">
            <v>1328144</v>
          </cell>
          <cell r="B1593" t="str">
            <v>新加坡半岛怡东酒店</v>
          </cell>
          <cell r="C1593" t="str">
            <v>2228738</v>
          </cell>
          <cell r="D1593" t="str">
            <v>2416209</v>
          </cell>
          <cell r="E1593" t="str">
            <v/>
          </cell>
          <cell r="F1593" t="str">
            <v>1684.59</v>
          </cell>
          <cell r="G1593" t="str">
            <v>RMB</v>
          </cell>
          <cell r="H1593" t="str">
            <v>1</v>
          </cell>
          <cell r="I1593">
            <v>1991</v>
          </cell>
        </row>
        <row r="1594">
          <cell r="A1594">
            <v>1338592</v>
          </cell>
          <cell r="B1594" t="str">
            <v>新加坡富丽华城市中心酒店</v>
          </cell>
          <cell r="C1594" t="str">
            <v>2273928</v>
          </cell>
          <cell r="D1594" t="str">
            <v>1203521,1203522</v>
          </cell>
          <cell r="E1594" t="str">
            <v/>
          </cell>
          <cell r="F1594" t="str">
            <v>1564.08</v>
          </cell>
          <cell r="G1594" t="str">
            <v>RMB</v>
          </cell>
          <cell r="H1594" t="str">
            <v>1</v>
          </cell>
          <cell r="I1594">
            <v>1824</v>
          </cell>
        </row>
        <row r="1595">
          <cell r="A1595">
            <v>1341556</v>
          </cell>
          <cell r="B1595" t="str">
            <v>新加坡圣淘沙索菲特水疗度假酒店</v>
          </cell>
          <cell r="C1595" t="str">
            <v>2287061</v>
          </cell>
          <cell r="D1595" t="str">
            <v>378544</v>
          </cell>
          <cell r="E1595" t="str">
            <v/>
          </cell>
          <cell r="F1595" t="str">
            <v>3086.72</v>
          </cell>
          <cell r="G1595" t="str">
            <v>RMB</v>
          </cell>
          <cell r="H1595" t="str">
            <v>1</v>
          </cell>
          <cell r="I1595">
            <v>3559</v>
          </cell>
        </row>
        <row r="1596">
          <cell r="A1596">
            <v>1314582</v>
          </cell>
          <cell r="B1596" t="str">
            <v>新加坡圣淘沙索菲特水疗度假酒店</v>
          </cell>
          <cell r="C1596" t="str">
            <v>2172845</v>
          </cell>
          <cell r="D1596" t="str">
            <v>361977</v>
          </cell>
          <cell r="E1596" t="str">
            <v/>
          </cell>
          <cell r="F1596" t="str">
            <v>2949.84</v>
          </cell>
          <cell r="G1596" t="str">
            <v>RMB</v>
          </cell>
          <cell r="H1596" t="str">
            <v>1</v>
          </cell>
          <cell r="I1596">
            <v>3600</v>
          </cell>
        </row>
        <row r="1597">
          <cell r="A1597">
            <v>1342393</v>
          </cell>
          <cell r="B1597" t="str">
            <v>吉隆坡希尔顿酒店</v>
          </cell>
          <cell r="C1597" t="str">
            <v>2290245</v>
          </cell>
          <cell r="D1597" t="str">
            <v>3463641010</v>
          </cell>
          <cell r="E1597" t="str">
            <v/>
          </cell>
          <cell r="F1597" t="str">
            <v>7064.55</v>
          </cell>
          <cell r="G1597" t="str">
            <v>RMB</v>
          </cell>
          <cell r="H1597" t="str">
            <v>1</v>
          </cell>
          <cell r="I1597">
            <v>8169</v>
          </cell>
        </row>
        <row r="1598">
          <cell r="A1598">
            <v>1345544</v>
          </cell>
          <cell r="B1598" t="str">
            <v>吉隆坡希尔顿酒店</v>
          </cell>
          <cell r="C1598" t="str">
            <v>2303903</v>
          </cell>
          <cell r="D1598" t="str">
            <v/>
          </cell>
          <cell r="E1598" t="str">
            <v/>
          </cell>
          <cell r="F1598" t="str">
            <v>2291.58</v>
          </cell>
          <cell r="G1598" t="str">
            <v>RMB</v>
          </cell>
          <cell r="H1598" t="str">
            <v>1</v>
          </cell>
          <cell r="I1598">
            <v>2634</v>
          </cell>
        </row>
        <row r="1599">
          <cell r="A1599">
            <v>1322150</v>
          </cell>
          <cell r="B1599" t="str">
            <v>吉隆坡希尔顿酒店</v>
          </cell>
          <cell r="C1599" t="str">
            <v>2200804</v>
          </cell>
          <cell r="D1599" t="str">
            <v>3454498774</v>
          </cell>
          <cell r="E1599" t="str">
            <v/>
          </cell>
          <cell r="F1599" t="str">
            <v>636.74</v>
          </cell>
          <cell r="G1599" t="str">
            <v>RMB</v>
          </cell>
          <cell r="H1599" t="str">
            <v>1</v>
          </cell>
          <cell r="I1599">
            <v>775</v>
          </cell>
        </row>
        <row r="1600">
          <cell r="A1600">
            <v>1341412</v>
          </cell>
          <cell r="B1600" t="str">
            <v>新加坡圣淘沙艾美酒店</v>
          </cell>
          <cell r="C1600" t="str">
            <v>2286595</v>
          </cell>
          <cell r="D1600" t="str">
            <v>92332</v>
          </cell>
          <cell r="E1600" t="str">
            <v/>
          </cell>
          <cell r="F1600" t="str">
            <v>7218.54</v>
          </cell>
          <cell r="G1600" t="str">
            <v>RMB</v>
          </cell>
          <cell r="H1600" t="str">
            <v>1</v>
          </cell>
          <cell r="I1600">
            <v>8323</v>
          </cell>
        </row>
        <row r="1601">
          <cell r="A1601">
            <v>1336999</v>
          </cell>
          <cell r="B1601" t="str">
            <v>新加坡81酒店-梧槽</v>
          </cell>
          <cell r="C1601" t="str">
            <v>2266456</v>
          </cell>
          <cell r="D1601" t="str">
            <v>041/2266456</v>
          </cell>
          <cell r="E1601" t="str">
            <v/>
          </cell>
          <cell r="F1601" t="str">
            <v>425.44</v>
          </cell>
          <cell r="G1601" t="str">
            <v>RMB</v>
          </cell>
          <cell r="H1601" t="str">
            <v>1</v>
          </cell>
          <cell r="I1601">
            <v>498</v>
          </cell>
        </row>
        <row r="1602">
          <cell r="A1602">
            <v>1340440</v>
          </cell>
          <cell r="B1602" t="str">
            <v>新加坡81酒店-实里基</v>
          </cell>
          <cell r="C1602" t="str">
            <v>2282035</v>
          </cell>
          <cell r="D1602" t="str">
            <v>renli</v>
          </cell>
          <cell r="E1602" t="str">
            <v/>
          </cell>
          <cell r="F1602" t="str">
            <v>1294.99</v>
          </cell>
          <cell r="G1602" t="str">
            <v>RMB</v>
          </cell>
          <cell r="H1602" t="str">
            <v>1</v>
          </cell>
          <cell r="I1602">
            <v>1499</v>
          </cell>
        </row>
        <row r="1603">
          <cell r="A1603">
            <v>1308301</v>
          </cell>
          <cell r="B1603" t="str">
            <v>新加坡公园大道樟宜酒店</v>
          </cell>
          <cell r="C1603" t="str">
            <v>2148348</v>
          </cell>
          <cell r="D1603" t="str">
            <v>2892668</v>
          </cell>
          <cell r="E1603" t="str">
            <v/>
          </cell>
          <cell r="F1603" t="str">
            <v>560.36</v>
          </cell>
          <cell r="G1603" t="str">
            <v>RMB</v>
          </cell>
          <cell r="H1603" t="str">
            <v>1</v>
          </cell>
          <cell r="I1603">
            <v>689</v>
          </cell>
        </row>
        <row r="1604">
          <cell r="A1604">
            <v>1315046</v>
          </cell>
          <cell r="B1604" t="str">
            <v>新加坡公园大道樟宜酒店</v>
          </cell>
          <cell r="C1604" t="str">
            <v>2174885</v>
          </cell>
          <cell r="D1604" t="str">
            <v/>
          </cell>
          <cell r="E1604" t="str">
            <v/>
          </cell>
          <cell r="F1604" t="str">
            <v>2530.52</v>
          </cell>
          <cell r="G1604" t="str">
            <v>RMB</v>
          </cell>
          <cell r="H1604" t="str">
            <v>1</v>
          </cell>
          <cell r="I1604">
            <v>3089.01</v>
          </cell>
        </row>
        <row r="1605">
          <cell r="A1605">
            <v>1314010</v>
          </cell>
          <cell r="B1605" t="str">
            <v>新加坡公园大道罗切斯特酒店</v>
          </cell>
          <cell r="C1605" t="str">
            <v>2170640</v>
          </cell>
          <cell r="D1605" t="str">
            <v>2897148</v>
          </cell>
          <cell r="E1605" t="str">
            <v/>
          </cell>
          <cell r="F1605" t="str">
            <v>6031.27</v>
          </cell>
          <cell r="G1605" t="str">
            <v>RMB</v>
          </cell>
          <cell r="H1605" t="str">
            <v>1</v>
          </cell>
          <cell r="I1605">
            <v>7357</v>
          </cell>
        </row>
        <row r="1606">
          <cell r="A1606">
            <v>1342517</v>
          </cell>
          <cell r="B1606" t="str">
            <v>新加坡中山公园戴斯酒店</v>
          </cell>
          <cell r="C1606" t="str">
            <v>2290694</v>
          </cell>
          <cell r="D1606" t="str">
            <v>2203405</v>
          </cell>
          <cell r="E1606" t="str">
            <v/>
          </cell>
          <cell r="F1606" t="str">
            <v>707.01</v>
          </cell>
          <cell r="G1606" t="str">
            <v>RMB</v>
          </cell>
          <cell r="H1606" t="str">
            <v>1</v>
          </cell>
          <cell r="I1606">
            <v>815</v>
          </cell>
        </row>
        <row r="1607">
          <cell r="A1607">
            <v>1340679</v>
          </cell>
          <cell r="B1607" t="str">
            <v>新加坡G酒店</v>
          </cell>
          <cell r="C1607" t="str">
            <v>2283230</v>
          </cell>
          <cell r="D1607" t="str">
            <v>17670456</v>
          </cell>
          <cell r="E1607" t="str">
            <v/>
          </cell>
          <cell r="F1607" t="str">
            <v>3938.98</v>
          </cell>
          <cell r="G1607" t="str">
            <v>RMB</v>
          </cell>
          <cell r="H1607" t="str">
            <v>1</v>
          </cell>
          <cell r="I1607">
            <v>4538</v>
          </cell>
        </row>
        <row r="1608">
          <cell r="A1608">
            <v>1335561</v>
          </cell>
          <cell r="B1608" t="str">
            <v>新加坡G酒店</v>
          </cell>
          <cell r="C1608" t="str">
            <v>2259818</v>
          </cell>
          <cell r="D1608" t="str">
            <v>041/2259818</v>
          </cell>
          <cell r="E1608" t="str">
            <v/>
          </cell>
          <cell r="F1608" t="str">
            <v>2933.74</v>
          </cell>
          <cell r="G1608" t="str">
            <v>RMB</v>
          </cell>
          <cell r="H1608" t="str">
            <v>1</v>
          </cell>
          <cell r="I1608">
            <v>3447</v>
          </cell>
        </row>
        <row r="1609">
          <cell r="A1609">
            <v>1329621</v>
          </cell>
          <cell r="B1609" t="str">
            <v>新加坡百乐海景酒店</v>
          </cell>
          <cell r="C1609" t="str">
            <v>2235218</v>
          </cell>
          <cell r="D1609" t="str">
            <v>559535</v>
          </cell>
          <cell r="E1609" t="str">
            <v/>
          </cell>
          <cell r="F1609" t="str">
            <v>1640.08</v>
          </cell>
          <cell r="G1609" t="str">
            <v>RMB</v>
          </cell>
          <cell r="H1609" t="str">
            <v>1</v>
          </cell>
          <cell r="I1609">
            <v>1940</v>
          </cell>
        </row>
        <row r="1610">
          <cell r="A1610">
            <v>1330676</v>
          </cell>
          <cell r="B1610" t="str">
            <v>新加坡百乐海景酒店</v>
          </cell>
          <cell r="C1610" t="str">
            <v>2239531</v>
          </cell>
          <cell r="D1610" t="str">
            <v>559520</v>
          </cell>
          <cell r="E1610" t="str">
            <v/>
          </cell>
          <cell r="F1610" t="str">
            <v>823.24</v>
          </cell>
          <cell r="G1610" t="str">
            <v>RMB</v>
          </cell>
          <cell r="H1610" t="str">
            <v>1</v>
          </cell>
          <cell r="I1610">
            <v>970</v>
          </cell>
        </row>
        <row r="1611">
          <cell r="A1611">
            <v>1343413</v>
          </cell>
          <cell r="B1611" t="str">
            <v>新加坡81酒店-好莱坞</v>
          </cell>
          <cell r="C1611" t="str">
            <v>2294642</v>
          </cell>
          <cell r="D1611" t="str">
            <v/>
          </cell>
          <cell r="E1611" t="str">
            <v/>
          </cell>
          <cell r="F1611" t="str">
            <v>371.36</v>
          </cell>
          <cell r="G1611" t="str">
            <v>RMB</v>
          </cell>
          <cell r="H1611" t="str">
            <v>1</v>
          </cell>
          <cell r="I1611">
            <v>427</v>
          </cell>
        </row>
        <row r="1612">
          <cell r="A1612">
            <v>1344957</v>
          </cell>
          <cell r="B1612" t="str">
            <v>新加坡81酒店-好莱坞</v>
          </cell>
          <cell r="C1612" t="str">
            <v>2301118</v>
          </cell>
          <cell r="D1612" t="str">
            <v>222538234</v>
          </cell>
          <cell r="E1612" t="str">
            <v/>
          </cell>
          <cell r="F1612" t="str">
            <v>872.44</v>
          </cell>
          <cell r="G1612" t="str">
            <v>RMB</v>
          </cell>
          <cell r="H1612" t="str">
            <v>1</v>
          </cell>
          <cell r="I1612">
            <v>1002</v>
          </cell>
        </row>
        <row r="1613">
          <cell r="A1613">
            <v>1297822</v>
          </cell>
          <cell r="B1613" t="str">
            <v>岘港国王手指酒店</v>
          </cell>
          <cell r="C1613" t="str">
            <v>2098747</v>
          </cell>
          <cell r="D1613" t="str">
            <v>041/2098747</v>
          </cell>
          <cell r="E1613" t="str">
            <v/>
          </cell>
          <cell r="F1613" t="str">
            <v>559.8</v>
          </cell>
          <cell r="G1613" t="str">
            <v>RMB</v>
          </cell>
          <cell r="H1613" t="str">
            <v>1</v>
          </cell>
          <cell r="I1613">
            <v>698</v>
          </cell>
        </row>
        <row r="1614">
          <cell r="A1614">
            <v>1316680</v>
          </cell>
          <cell r="B1614" t="str">
            <v>岘港国王手指酒店</v>
          </cell>
          <cell r="C1614" t="str">
            <v>2181364</v>
          </cell>
          <cell r="D1614" t="str">
            <v>041/2181364</v>
          </cell>
          <cell r="E1614" t="str">
            <v/>
          </cell>
          <cell r="F1614" t="str">
            <v>867.22</v>
          </cell>
          <cell r="G1614" t="str">
            <v>RMB</v>
          </cell>
          <cell r="H1614" t="str">
            <v>1</v>
          </cell>
          <cell r="I1614">
            <v>1059</v>
          </cell>
        </row>
        <row r="1615">
          <cell r="A1615">
            <v>1342587</v>
          </cell>
          <cell r="B1615" t="str">
            <v>岘港国王手指酒店</v>
          </cell>
          <cell r="C1615" t="str">
            <v>2290977</v>
          </cell>
          <cell r="D1615" t="str">
            <v/>
          </cell>
          <cell r="E1615" t="str">
            <v/>
          </cell>
          <cell r="F1615" t="str">
            <v>605.52</v>
          </cell>
          <cell r="G1615" t="str">
            <v>RMB</v>
          </cell>
          <cell r="H1615" t="str">
            <v>1</v>
          </cell>
          <cell r="I1615">
            <v>698</v>
          </cell>
        </row>
        <row r="1616">
          <cell r="A1616">
            <v>1318578</v>
          </cell>
          <cell r="B1616" t="str">
            <v>岘港国王手指酒店</v>
          </cell>
          <cell r="C1616" t="str">
            <v>2187288</v>
          </cell>
          <cell r="D1616" t="str">
            <v>041/2187288</v>
          </cell>
          <cell r="E1616" t="str">
            <v/>
          </cell>
          <cell r="F1616" t="str">
            <v>576.52</v>
          </cell>
          <cell r="G1616" t="str">
            <v>RMB</v>
          </cell>
          <cell r="H1616" t="str">
            <v>1</v>
          </cell>
          <cell r="I1616">
            <v>706</v>
          </cell>
        </row>
        <row r="1617">
          <cell r="A1617">
            <v>1343867</v>
          </cell>
          <cell r="B1617" t="str">
            <v>岘港国王手指酒店</v>
          </cell>
          <cell r="C1617" t="str">
            <v>2296388</v>
          </cell>
          <cell r="D1617" t="str">
            <v>041/2296388</v>
          </cell>
          <cell r="E1617" t="str">
            <v/>
          </cell>
          <cell r="F1617" t="str">
            <v>607.05</v>
          </cell>
          <cell r="G1617" t="str">
            <v>RMB</v>
          </cell>
          <cell r="H1617" t="str">
            <v>1</v>
          </cell>
          <cell r="I1617">
            <v>698</v>
          </cell>
        </row>
        <row r="1618">
          <cell r="A1618">
            <v>1316993</v>
          </cell>
          <cell r="B1618" t="str">
            <v>岘港国王手指酒店</v>
          </cell>
          <cell r="C1618" t="str">
            <v>2182438</v>
          </cell>
          <cell r="D1618" t="str">
            <v>041/2182438</v>
          </cell>
          <cell r="E1618" t="str">
            <v/>
          </cell>
          <cell r="F1618" t="str">
            <v>578.14</v>
          </cell>
          <cell r="G1618" t="str">
            <v>RMB</v>
          </cell>
          <cell r="H1618" t="str">
            <v>1</v>
          </cell>
          <cell r="I1618">
            <v>706</v>
          </cell>
        </row>
        <row r="1619">
          <cell r="A1619">
            <v>1344394</v>
          </cell>
          <cell r="B1619" t="str">
            <v>吉隆坡孟沙铂尔曼酒店</v>
          </cell>
          <cell r="C1619" t="str">
            <v>2298789</v>
          </cell>
          <cell r="D1619" t="str">
            <v>1847923</v>
          </cell>
          <cell r="E1619" t="str">
            <v/>
          </cell>
          <cell r="F1619" t="str">
            <v>486.16</v>
          </cell>
          <cell r="G1619" t="str">
            <v>RMB</v>
          </cell>
          <cell r="H1619" t="str">
            <v>1</v>
          </cell>
          <cell r="I1619">
            <v>559</v>
          </cell>
        </row>
        <row r="1620">
          <cell r="A1620">
            <v>1330434</v>
          </cell>
          <cell r="B1620" t="str">
            <v>吉隆坡孟沙铂尔曼酒店</v>
          </cell>
          <cell r="C1620" t="str">
            <v>2238646</v>
          </cell>
          <cell r="D1620" t="str">
            <v/>
          </cell>
          <cell r="E1620" t="str">
            <v/>
          </cell>
          <cell r="F1620" t="str">
            <v>421.8</v>
          </cell>
          <cell r="G1620" t="str">
            <v>RMB</v>
          </cell>
          <cell r="H1620" t="str">
            <v>1</v>
          </cell>
          <cell r="I1620">
            <v>497</v>
          </cell>
        </row>
        <row r="1621">
          <cell r="A1621">
            <v>1329900</v>
          </cell>
          <cell r="B1621" t="str">
            <v>吉隆坡孟沙铂尔曼酒店</v>
          </cell>
          <cell r="C1621" t="str">
            <v>2236518</v>
          </cell>
          <cell r="D1621" t="str">
            <v>1835477</v>
          </cell>
          <cell r="E1621" t="str">
            <v/>
          </cell>
          <cell r="F1621" t="str">
            <v>423.25</v>
          </cell>
          <cell r="G1621" t="str">
            <v>RMB</v>
          </cell>
          <cell r="H1621" t="str">
            <v>1</v>
          </cell>
          <cell r="I1621">
            <v>497</v>
          </cell>
        </row>
        <row r="1622">
          <cell r="A1622">
            <v>1341341</v>
          </cell>
          <cell r="B1622" t="str">
            <v>吉隆坡孟沙铂尔曼酒店</v>
          </cell>
          <cell r="C1622" t="str">
            <v>2286351</v>
          </cell>
          <cell r="D1622" t="str">
            <v>1846035</v>
          </cell>
          <cell r="E1622" t="str">
            <v/>
          </cell>
          <cell r="F1622" t="str">
            <v>1047.7</v>
          </cell>
          <cell r="G1622" t="str">
            <v>RMB</v>
          </cell>
          <cell r="H1622" t="str">
            <v>1</v>
          </cell>
          <cell r="I1622">
            <v>1208</v>
          </cell>
        </row>
        <row r="1623">
          <cell r="A1623">
            <v>1341942</v>
          </cell>
          <cell r="B1623" t="str">
            <v>吉隆坡希尔顿逸林酒店</v>
          </cell>
          <cell r="C1623" t="str">
            <v>2288680</v>
          </cell>
          <cell r="D1623" t="str">
            <v>34723470344751</v>
          </cell>
          <cell r="E1623" t="str">
            <v/>
          </cell>
          <cell r="F1623" t="str">
            <v>791.29</v>
          </cell>
          <cell r="G1623" t="str">
            <v>RMB</v>
          </cell>
          <cell r="H1623" t="str">
            <v>1</v>
          </cell>
          <cell r="I1623">
            <v>915</v>
          </cell>
        </row>
        <row r="1624">
          <cell r="A1624">
            <v>1345684</v>
          </cell>
          <cell r="B1624" t="str">
            <v>吉隆坡希尔顿逸林酒店</v>
          </cell>
          <cell r="C1624" t="str">
            <v>2304632</v>
          </cell>
          <cell r="D1624" t="str">
            <v/>
          </cell>
          <cell r="E1624" t="str">
            <v/>
          </cell>
          <cell r="F1624" t="str">
            <v>1809.94</v>
          </cell>
          <cell r="G1624" t="str">
            <v>RMB</v>
          </cell>
          <cell r="H1624" t="str">
            <v>1</v>
          </cell>
          <cell r="I1624">
            <v>2078</v>
          </cell>
        </row>
        <row r="1625">
          <cell r="A1625">
            <v>1343409</v>
          </cell>
          <cell r="B1625" t="str">
            <v>吉隆坡希尔顿逸林酒店</v>
          </cell>
          <cell r="C1625" t="str">
            <v>2294615</v>
          </cell>
          <cell r="D1625" t="str">
            <v>3469608376</v>
          </cell>
          <cell r="E1625" t="str">
            <v/>
          </cell>
          <cell r="F1625" t="str">
            <v>534</v>
          </cell>
          <cell r="G1625" t="str">
            <v>RMB</v>
          </cell>
          <cell r="H1625" t="str">
            <v>1</v>
          </cell>
          <cell r="I1625">
            <v>614</v>
          </cell>
        </row>
        <row r="1626">
          <cell r="A1626">
            <v>1345650</v>
          </cell>
          <cell r="B1626" t="str">
            <v>吉隆坡希尔顿逸林酒店</v>
          </cell>
          <cell r="C1626" t="str">
            <v>2304406</v>
          </cell>
          <cell r="D1626" t="str">
            <v/>
          </cell>
          <cell r="E1626" t="str">
            <v/>
          </cell>
          <cell r="F1626" t="str">
            <v>815.26</v>
          </cell>
          <cell r="G1626" t="str">
            <v>RMB</v>
          </cell>
          <cell r="H1626" t="str">
            <v>1</v>
          </cell>
          <cell r="I1626">
            <v>936</v>
          </cell>
        </row>
        <row r="1627">
          <cell r="A1627">
            <v>1320714</v>
          </cell>
          <cell r="B1627" t="str">
            <v>吉隆坡迎维多套房酒店</v>
          </cell>
          <cell r="C1627" t="str">
            <v>2195298</v>
          </cell>
          <cell r="D1627" t="str">
            <v>100011294</v>
          </cell>
          <cell r="E1627" t="str">
            <v/>
          </cell>
          <cell r="F1627" t="str">
            <v>385.14</v>
          </cell>
          <cell r="G1627" t="str">
            <v>RMB</v>
          </cell>
          <cell r="H1627" t="str">
            <v>1</v>
          </cell>
          <cell r="I1627">
            <v>471</v>
          </cell>
        </row>
        <row r="1628">
          <cell r="A1628">
            <v>1320715</v>
          </cell>
          <cell r="B1628" t="str">
            <v>吉隆坡迎维多套房酒店</v>
          </cell>
          <cell r="C1628" t="str">
            <v>2195299</v>
          </cell>
          <cell r="D1628" t="str">
            <v>100011293</v>
          </cell>
          <cell r="E1628" t="str">
            <v/>
          </cell>
          <cell r="F1628" t="str">
            <v>385.14</v>
          </cell>
          <cell r="G1628" t="str">
            <v>RMB</v>
          </cell>
          <cell r="H1628" t="str">
            <v>1</v>
          </cell>
          <cell r="I1628">
            <v>471</v>
          </cell>
        </row>
        <row r="1629">
          <cell r="A1629">
            <v>1330971</v>
          </cell>
          <cell r="B1629" t="str">
            <v>吉隆坡迎维多套房酒店</v>
          </cell>
          <cell r="C1629" t="str">
            <v>2240408</v>
          </cell>
          <cell r="D1629" t="str">
            <v>100011924</v>
          </cell>
          <cell r="E1629" t="str">
            <v/>
          </cell>
          <cell r="F1629" t="str">
            <v>466.79</v>
          </cell>
          <cell r="G1629" t="str">
            <v>RMB</v>
          </cell>
          <cell r="H1629" t="str">
            <v>1</v>
          </cell>
          <cell r="I1629">
            <v>550</v>
          </cell>
        </row>
        <row r="1630">
          <cell r="A1630">
            <v>1313458</v>
          </cell>
          <cell r="B1630" t="str">
            <v>吉隆坡帝盛酒店</v>
          </cell>
          <cell r="C1630" t="str">
            <v>2168637</v>
          </cell>
          <cell r="D1630" t="str">
            <v>#26330166</v>
          </cell>
          <cell r="E1630" t="str">
            <v/>
          </cell>
          <cell r="F1630" t="str">
            <v>585.19</v>
          </cell>
          <cell r="G1630" t="str">
            <v>RMB</v>
          </cell>
          <cell r="H1630" t="str">
            <v>1</v>
          </cell>
          <cell r="I1630">
            <v>716</v>
          </cell>
        </row>
        <row r="1631">
          <cell r="A1631">
            <v>1342347</v>
          </cell>
          <cell r="B1631" t="str">
            <v>吉隆坡东方公寓酒店</v>
          </cell>
          <cell r="C1631" t="str">
            <v>2289988</v>
          </cell>
          <cell r="D1631" t="str">
            <v>1126195</v>
          </cell>
          <cell r="E1631" t="str">
            <v/>
          </cell>
          <cell r="F1631" t="str">
            <v>1449.4</v>
          </cell>
          <cell r="G1631" t="str">
            <v>RMB</v>
          </cell>
          <cell r="H1631" t="str">
            <v>1</v>
          </cell>
          <cell r="I1631">
            <v>1676</v>
          </cell>
        </row>
        <row r="1632">
          <cell r="A1632">
            <v>1337877</v>
          </cell>
          <cell r="B1632" t="str">
            <v>墨尔本朗廷酒店</v>
          </cell>
          <cell r="C1632" t="str">
            <v>2270664</v>
          </cell>
          <cell r="D1632" t="str">
            <v>7428129</v>
          </cell>
          <cell r="E1632" t="str">
            <v/>
          </cell>
          <cell r="F1632" t="str">
            <v>1700.15</v>
          </cell>
          <cell r="G1632" t="str">
            <v>RMB</v>
          </cell>
          <cell r="H1632" t="str">
            <v>1</v>
          </cell>
          <cell r="I1632">
            <v>1985</v>
          </cell>
        </row>
        <row r="1633">
          <cell r="A1633">
            <v>1345046</v>
          </cell>
          <cell r="B1633" t="str">
            <v>吉隆坡联邦酒店</v>
          </cell>
          <cell r="C1633" t="str">
            <v>2301596</v>
          </cell>
          <cell r="D1633" t="str">
            <v>20160969</v>
          </cell>
          <cell r="E1633" t="str">
            <v/>
          </cell>
          <cell r="F1633" t="str">
            <v>658.25</v>
          </cell>
          <cell r="G1633" t="str">
            <v>RMB</v>
          </cell>
          <cell r="H1633" t="str">
            <v>1</v>
          </cell>
          <cell r="I1633">
            <v>756</v>
          </cell>
        </row>
        <row r="1634">
          <cell r="A1634">
            <v>1337499</v>
          </cell>
          <cell r="B1634" t="str">
            <v>吉隆坡联邦酒店</v>
          </cell>
          <cell r="C1634" t="str">
            <v>2268924</v>
          </cell>
          <cell r="D1634" t="str">
            <v>20156212</v>
          </cell>
          <cell r="E1634" t="str">
            <v/>
          </cell>
          <cell r="F1634" t="str">
            <v>1705.18</v>
          </cell>
          <cell r="G1634" t="str">
            <v>RMB</v>
          </cell>
          <cell r="H1634" t="str">
            <v>1</v>
          </cell>
          <cell r="I1634">
            <v>1996</v>
          </cell>
        </row>
        <row r="1635">
          <cell r="A1635">
            <v>1329918</v>
          </cell>
          <cell r="B1635" t="str">
            <v>吉隆坡联邦酒店</v>
          </cell>
          <cell r="C1635" t="str">
            <v>2236616</v>
          </cell>
          <cell r="D1635" t="str">
            <v>20150768</v>
          </cell>
          <cell r="E1635" t="str">
            <v/>
          </cell>
          <cell r="F1635" t="str">
            <v>275.92</v>
          </cell>
          <cell r="G1635" t="str">
            <v>RMB</v>
          </cell>
          <cell r="H1635" t="str">
            <v>1</v>
          </cell>
          <cell r="I1635">
            <v>324</v>
          </cell>
        </row>
        <row r="1636">
          <cell r="A1636">
            <v>1333018</v>
          </cell>
          <cell r="B1636" t="str">
            <v>新加坡市中豪亚酒店</v>
          </cell>
          <cell r="C1636" t="str">
            <v>2247948</v>
          </cell>
          <cell r="D1636" t="str">
            <v>20402409</v>
          </cell>
          <cell r="E1636" t="str">
            <v/>
          </cell>
          <cell r="F1636" t="str">
            <v>1617.98</v>
          </cell>
          <cell r="G1636" t="str">
            <v>RMB</v>
          </cell>
          <cell r="H1636" t="str">
            <v>1</v>
          </cell>
          <cell r="I1636">
            <v>1908</v>
          </cell>
        </row>
        <row r="1637">
          <cell r="A1637">
            <v>1330602</v>
          </cell>
          <cell r="B1637" t="str">
            <v>新加坡市中豪亚酒店</v>
          </cell>
          <cell r="C1637" t="str">
            <v>2239206</v>
          </cell>
          <cell r="D1637" t="str">
            <v>20361608</v>
          </cell>
          <cell r="E1637" t="str">
            <v/>
          </cell>
          <cell r="F1637" t="str">
            <v>2426.43</v>
          </cell>
          <cell r="G1637" t="str">
            <v>RMB</v>
          </cell>
          <cell r="H1637" t="str">
            <v>1</v>
          </cell>
          <cell r="I1637">
            <v>2859</v>
          </cell>
        </row>
        <row r="1638">
          <cell r="A1638">
            <v>1332888</v>
          </cell>
          <cell r="B1638" t="str">
            <v>新加坡市中豪亚酒店</v>
          </cell>
          <cell r="C1638" t="str">
            <v>2247383</v>
          </cell>
          <cell r="D1638" t="str">
            <v/>
          </cell>
          <cell r="E1638" t="str">
            <v/>
          </cell>
          <cell r="F1638" t="str">
            <v>808.99</v>
          </cell>
          <cell r="G1638" t="str">
            <v>RMB</v>
          </cell>
          <cell r="H1638" t="str">
            <v>1</v>
          </cell>
          <cell r="I1638">
            <v>954</v>
          </cell>
        </row>
        <row r="1639">
          <cell r="A1639">
            <v>1302928</v>
          </cell>
          <cell r="B1639" t="str">
            <v>新加坡云顶裕廊酒店</v>
          </cell>
          <cell r="C1639" t="str">
            <v>2123211</v>
          </cell>
          <cell r="D1639" t="str">
            <v>24473751</v>
          </cell>
          <cell r="E1639" t="str">
            <v/>
          </cell>
          <cell r="F1639" t="str">
            <v>1454.4</v>
          </cell>
          <cell r="G1639" t="str">
            <v>RMB</v>
          </cell>
          <cell r="H1639" t="str">
            <v>1</v>
          </cell>
          <cell r="I1639">
            <v>1794</v>
          </cell>
        </row>
        <row r="1640">
          <cell r="A1640">
            <v>1342287</v>
          </cell>
          <cell r="B1640" t="str">
            <v>吉隆坡八打灵查亚希尔顿酒店</v>
          </cell>
          <cell r="C1640" t="str">
            <v>2289770</v>
          </cell>
          <cell r="D1640" t="str">
            <v>3464815236</v>
          </cell>
          <cell r="E1640" t="str">
            <v/>
          </cell>
          <cell r="F1640" t="str">
            <v>460.94</v>
          </cell>
          <cell r="G1640" t="str">
            <v>RMB</v>
          </cell>
          <cell r="H1640" t="str">
            <v>1</v>
          </cell>
          <cell r="I1640">
            <v>533</v>
          </cell>
        </row>
        <row r="1641">
          <cell r="A1641">
            <v>1320999</v>
          </cell>
          <cell r="B1641" t="str">
            <v>墨尔本柯林斯蝙蝠侠山品质酒店</v>
          </cell>
          <cell r="C1641" t="str">
            <v>2196840</v>
          </cell>
          <cell r="D1641" t="str">
            <v>231604</v>
          </cell>
          <cell r="E1641" t="str">
            <v/>
          </cell>
          <cell r="F1641" t="str">
            <v>533.96</v>
          </cell>
          <cell r="G1641" t="str">
            <v>RMB</v>
          </cell>
          <cell r="H1641" t="str">
            <v>1</v>
          </cell>
          <cell r="I1641">
            <v>653</v>
          </cell>
        </row>
        <row r="1642">
          <cell r="A1642">
            <v>1335839</v>
          </cell>
          <cell r="B1642" t="str">
            <v>墨尔本柯林斯蝙蝠侠山品质酒店</v>
          </cell>
          <cell r="C1642" t="str">
            <v>2261035</v>
          </cell>
          <cell r="D1642" t="str">
            <v>235093</v>
          </cell>
          <cell r="E1642" t="str">
            <v/>
          </cell>
          <cell r="F1642" t="str">
            <v>568.53</v>
          </cell>
          <cell r="G1642" t="str">
            <v>RMB</v>
          </cell>
          <cell r="H1642" t="str">
            <v>1</v>
          </cell>
          <cell r="I1642">
            <v>668</v>
          </cell>
        </row>
        <row r="1643">
          <cell r="A1643">
            <v>1342602</v>
          </cell>
          <cell r="B1643" t="str">
            <v>吉隆坡帝苑酒店</v>
          </cell>
          <cell r="C1643" t="str">
            <v>2291054</v>
          </cell>
          <cell r="D1643" t="str">
            <v>21598927</v>
          </cell>
          <cell r="E1643" t="str">
            <v/>
          </cell>
          <cell r="F1643" t="str">
            <v>943.84</v>
          </cell>
          <cell r="G1643" t="str">
            <v>RMB</v>
          </cell>
          <cell r="H1643" t="str">
            <v>1</v>
          </cell>
          <cell r="I1643">
            <v>1088</v>
          </cell>
        </row>
        <row r="1644">
          <cell r="A1644">
            <v>1334864</v>
          </cell>
          <cell r="B1644" t="str">
            <v>墨尔本皇冠度假酒店</v>
          </cell>
          <cell r="C1644" t="str">
            <v>2255832</v>
          </cell>
          <cell r="D1644" t="str">
            <v>9103888</v>
          </cell>
          <cell r="E1644" t="str">
            <v/>
          </cell>
          <cell r="F1644" t="str">
            <v>1586.62</v>
          </cell>
          <cell r="G1644" t="str">
            <v>RMB</v>
          </cell>
          <cell r="H1644" t="str">
            <v>1</v>
          </cell>
          <cell r="I1644">
            <v>1873</v>
          </cell>
        </row>
        <row r="1645">
          <cell r="A1645">
            <v>1345069</v>
          </cell>
          <cell r="B1645" t="str">
            <v>洛杉矶机场希尔顿酒店</v>
          </cell>
          <cell r="C1645" t="str">
            <v>2301713</v>
          </cell>
          <cell r="D1645" t="str">
            <v/>
          </cell>
          <cell r="E1645" t="str">
            <v/>
          </cell>
          <cell r="F1645" t="str">
            <v>956.13</v>
          </cell>
          <cell r="G1645" t="str">
            <v>RMB</v>
          </cell>
          <cell r="H1645" t="str">
            <v>1</v>
          </cell>
          <cell r="I1645">
            <v>1099</v>
          </cell>
        </row>
        <row r="1646">
          <cell r="A1646">
            <v>1345176</v>
          </cell>
          <cell r="B1646" t="str">
            <v>洛杉矶机场希尔顿酒店</v>
          </cell>
          <cell r="C1646" t="str">
            <v>2302273</v>
          </cell>
          <cell r="D1646" t="str">
            <v>3466470360</v>
          </cell>
          <cell r="E1646" t="str">
            <v/>
          </cell>
          <cell r="F1646" t="str">
            <v>956.13</v>
          </cell>
          <cell r="G1646" t="str">
            <v>RMB</v>
          </cell>
          <cell r="H1646" t="str">
            <v>1</v>
          </cell>
          <cell r="I1646">
            <v>1099</v>
          </cell>
        </row>
        <row r="1647">
          <cell r="A1647">
            <v>1315154</v>
          </cell>
          <cell r="B1647" t="str">
            <v>洛杉矶机场希尔顿酒店</v>
          </cell>
          <cell r="C1647" t="str">
            <v>2175347</v>
          </cell>
          <cell r="D1647" t="str">
            <v>3456814071</v>
          </cell>
          <cell r="E1647" t="str">
            <v/>
          </cell>
          <cell r="F1647" t="str">
            <v>1045.3</v>
          </cell>
          <cell r="G1647" t="str">
            <v>RMB</v>
          </cell>
          <cell r="H1647" t="str">
            <v>1</v>
          </cell>
          <cell r="I1647">
            <v>1276</v>
          </cell>
        </row>
        <row r="1648">
          <cell r="A1648">
            <v>1344390</v>
          </cell>
          <cell r="B1648" t="str">
            <v>洛杉矶机场希尔顿酒店</v>
          </cell>
          <cell r="C1648" t="str">
            <v>2298775</v>
          </cell>
          <cell r="D1648" t="str">
            <v>3469644872</v>
          </cell>
          <cell r="E1648" t="str">
            <v/>
          </cell>
          <cell r="F1648" t="str">
            <v>955.8</v>
          </cell>
          <cell r="G1648" t="str">
            <v>RMB</v>
          </cell>
          <cell r="H1648" t="str">
            <v>1</v>
          </cell>
          <cell r="I1648">
            <v>1099</v>
          </cell>
        </row>
        <row r="1649">
          <cell r="A1649">
            <v>1344392</v>
          </cell>
          <cell r="B1649" t="str">
            <v>洛杉矶机场希尔顿酒店</v>
          </cell>
          <cell r="C1649" t="str">
            <v>2298778</v>
          </cell>
          <cell r="D1649" t="str">
            <v>3471259734</v>
          </cell>
          <cell r="E1649" t="str">
            <v/>
          </cell>
          <cell r="F1649" t="str">
            <v>955.8</v>
          </cell>
          <cell r="G1649" t="str">
            <v>RMB</v>
          </cell>
          <cell r="H1649" t="str">
            <v>1</v>
          </cell>
          <cell r="I1649">
            <v>1099</v>
          </cell>
        </row>
        <row r="1650">
          <cell r="A1650">
            <v>1312521</v>
          </cell>
          <cell r="B1650" t="str">
            <v>洛杉矶机场希尔顿酒店</v>
          </cell>
          <cell r="C1650" t="str">
            <v>2165205</v>
          </cell>
          <cell r="D1650" t="str">
            <v>243510</v>
          </cell>
          <cell r="E1650" t="str">
            <v/>
          </cell>
          <cell r="F1650" t="str">
            <v>1731.19</v>
          </cell>
          <cell r="G1650" t="str">
            <v>RMB</v>
          </cell>
          <cell r="H1650" t="str">
            <v>1</v>
          </cell>
          <cell r="I1650">
            <v>2120</v>
          </cell>
        </row>
        <row r="1651">
          <cell r="A1651">
            <v>1343685</v>
          </cell>
          <cell r="B1651" t="str">
            <v>洛杉矶机场希尔顿酒店</v>
          </cell>
          <cell r="C1651" t="str">
            <v>2295693</v>
          </cell>
          <cell r="D1651" t="str">
            <v>3463188995</v>
          </cell>
          <cell r="E1651" t="str">
            <v/>
          </cell>
          <cell r="F1651" t="str">
            <v>955.8</v>
          </cell>
          <cell r="G1651" t="str">
            <v>RMB</v>
          </cell>
          <cell r="H1651" t="str">
            <v>1</v>
          </cell>
          <cell r="I1651">
            <v>1099</v>
          </cell>
        </row>
        <row r="1652">
          <cell r="A1652">
            <v>1344611</v>
          </cell>
          <cell r="B1652" t="str">
            <v>洛杉矶机场希尔顿酒店</v>
          </cell>
          <cell r="C1652" t="str">
            <v>2299864</v>
          </cell>
          <cell r="D1652" t="str">
            <v>3463833396</v>
          </cell>
          <cell r="E1652" t="str">
            <v/>
          </cell>
          <cell r="F1652" t="str">
            <v>956.9</v>
          </cell>
          <cell r="G1652" t="str">
            <v>RMB</v>
          </cell>
          <cell r="H1652" t="str">
            <v>1</v>
          </cell>
          <cell r="I1652">
            <v>1099</v>
          </cell>
        </row>
        <row r="1653">
          <cell r="A1653">
            <v>1341736</v>
          </cell>
          <cell r="B1653" t="str">
            <v>洛杉矶机场希尔顿酒店</v>
          </cell>
          <cell r="C1653" t="str">
            <v>2287818</v>
          </cell>
          <cell r="D1653" t="str">
            <v>3465301650</v>
          </cell>
          <cell r="E1653" t="str">
            <v/>
          </cell>
          <cell r="F1653" t="str">
            <v>940.04</v>
          </cell>
          <cell r="G1653" t="str">
            <v>RMB</v>
          </cell>
          <cell r="H1653" t="str">
            <v>1</v>
          </cell>
          <cell r="I1653">
            <v>1087</v>
          </cell>
        </row>
        <row r="1654">
          <cell r="A1654">
            <v>1344455</v>
          </cell>
          <cell r="B1654" t="str">
            <v>狂欢赌场酒店</v>
          </cell>
          <cell r="C1654" t="str">
            <v>2299181</v>
          </cell>
          <cell r="D1654" t="str">
            <v/>
          </cell>
          <cell r="E1654" t="str">
            <v/>
          </cell>
          <cell r="F1654" t="str">
            <v>827.17</v>
          </cell>
          <cell r="G1654" t="str">
            <v>RMB</v>
          </cell>
          <cell r="H1654" t="str">
            <v>1</v>
          </cell>
          <cell r="I1654">
            <v>950</v>
          </cell>
        </row>
        <row r="1655">
          <cell r="A1655">
            <v>1341445</v>
          </cell>
          <cell r="B1655" t="str">
            <v>希洛城堡夏威夷酒店</v>
          </cell>
          <cell r="C1655" t="str">
            <v>2286722</v>
          </cell>
          <cell r="D1655" t="str">
            <v>416766</v>
          </cell>
          <cell r="E1655" t="str">
            <v/>
          </cell>
          <cell r="F1655" t="str">
            <v>1423.24</v>
          </cell>
          <cell r="G1655" t="str">
            <v>RMB</v>
          </cell>
          <cell r="H1655" t="str">
            <v>1</v>
          </cell>
          <cell r="I1655">
            <v>1641</v>
          </cell>
        </row>
        <row r="1656">
          <cell r="A1656">
            <v>1343016</v>
          </cell>
          <cell r="B1656" t="str">
            <v>威基基阿瓜阿洛哈冲浪酒店</v>
          </cell>
          <cell r="C1656" t="str">
            <v>2292883</v>
          </cell>
          <cell r="D1656" t="str">
            <v>246812</v>
          </cell>
          <cell r="E1656" t="str">
            <v/>
          </cell>
          <cell r="F1656" t="str">
            <v>2126.42</v>
          </cell>
          <cell r="G1656" t="str">
            <v>RMB</v>
          </cell>
          <cell r="H1656" t="str">
            <v>1</v>
          </cell>
          <cell r="I1656">
            <v>2445</v>
          </cell>
        </row>
        <row r="1657">
          <cell r="A1657">
            <v>1340835</v>
          </cell>
          <cell r="B1657" t="str">
            <v>阿纳海姆希尔顿酒店</v>
          </cell>
          <cell r="C1657" t="str">
            <v>2283813</v>
          </cell>
          <cell r="D1657" t="str">
            <v>3470378331</v>
          </cell>
          <cell r="E1657" t="str">
            <v/>
          </cell>
          <cell r="F1657" t="str">
            <v>3754.1</v>
          </cell>
          <cell r="G1657" t="str">
            <v>RMB</v>
          </cell>
          <cell r="H1657" t="str">
            <v>1</v>
          </cell>
          <cell r="I1657">
            <v>4325</v>
          </cell>
        </row>
        <row r="1658">
          <cell r="A1658">
            <v>1344979</v>
          </cell>
          <cell r="B1658" t="str">
            <v>阿纳海姆希尔顿酒店</v>
          </cell>
          <cell r="C1658" t="str">
            <v>2301272</v>
          </cell>
          <cell r="D1658" t="str">
            <v/>
          </cell>
          <cell r="E1658" t="str">
            <v/>
          </cell>
          <cell r="F1658" t="str">
            <v>1831.95</v>
          </cell>
          <cell r="G1658" t="str">
            <v>RMB</v>
          </cell>
          <cell r="H1658" t="str">
            <v>1</v>
          </cell>
          <cell r="I1658">
            <v>2104</v>
          </cell>
        </row>
        <row r="1659">
          <cell r="A1659">
            <v>1332496</v>
          </cell>
          <cell r="B1659" t="str">
            <v>罗兰岗贝斯特韦斯特优质商务酒店</v>
          </cell>
          <cell r="C1659" t="str">
            <v>2246146</v>
          </cell>
          <cell r="D1659" t="str">
            <v>81012</v>
          </cell>
          <cell r="E1659" t="str">
            <v/>
          </cell>
          <cell r="F1659" t="str">
            <v>908.21</v>
          </cell>
          <cell r="G1659" t="str">
            <v>RMB</v>
          </cell>
          <cell r="H1659" t="str">
            <v>1</v>
          </cell>
          <cell r="I1659">
            <v>1071</v>
          </cell>
        </row>
        <row r="1660">
          <cell r="A1660">
            <v>1333941</v>
          </cell>
          <cell r="B1660" t="str">
            <v>罗兰岗贝斯特韦斯特优质商务酒店</v>
          </cell>
          <cell r="C1660" t="str">
            <v>2251921</v>
          </cell>
          <cell r="D1660" t="str">
            <v>81451</v>
          </cell>
          <cell r="E1660" t="str">
            <v/>
          </cell>
          <cell r="F1660" t="str">
            <v>1981.43</v>
          </cell>
          <cell r="G1660" t="str">
            <v>RMB</v>
          </cell>
          <cell r="H1660" t="str">
            <v>1</v>
          </cell>
          <cell r="I1660">
            <v>2346</v>
          </cell>
        </row>
        <row r="1661">
          <cell r="A1661">
            <v>1333908</v>
          </cell>
          <cell r="B1661" t="str">
            <v>罗兰岗贝斯特韦斯特优质商务酒店</v>
          </cell>
          <cell r="C1661" t="str">
            <v>2251714</v>
          </cell>
          <cell r="D1661" t="str">
            <v>81450</v>
          </cell>
          <cell r="E1661" t="str">
            <v/>
          </cell>
          <cell r="F1661" t="str">
            <v>904.57</v>
          </cell>
          <cell r="G1661" t="str">
            <v>RMB</v>
          </cell>
          <cell r="H1661" t="str">
            <v>1</v>
          </cell>
          <cell r="I1661">
            <v>1071</v>
          </cell>
        </row>
        <row r="1662">
          <cell r="A1662">
            <v>1329262</v>
          </cell>
          <cell r="B1662" t="str">
            <v>罗兰岗贝斯特韦斯特优质商务酒店</v>
          </cell>
          <cell r="C1662" t="str">
            <v>2233536</v>
          </cell>
          <cell r="D1662" t="str">
            <v>80839</v>
          </cell>
          <cell r="E1662" t="str">
            <v/>
          </cell>
          <cell r="F1662" t="str">
            <v>942.62</v>
          </cell>
          <cell r="G1662" t="str">
            <v>RMB</v>
          </cell>
          <cell r="H1662" t="str">
            <v>1</v>
          </cell>
          <cell r="I1662">
            <v>1115</v>
          </cell>
        </row>
        <row r="1663">
          <cell r="A1663">
            <v>1331422</v>
          </cell>
          <cell r="B1663" t="str">
            <v>罗兰岗贝斯特韦斯特优质商务酒店</v>
          </cell>
          <cell r="C1663" t="str">
            <v>2242014</v>
          </cell>
          <cell r="D1663" t="str">
            <v>81005</v>
          </cell>
          <cell r="E1663" t="str">
            <v/>
          </cell>
          <cell r="F1663" t="str">
            <v>6721.58</v>
          </cell>
          <cell r="G1663" t="str">
            <v>RMB</v>
          </cell>
          <cell r="H1663" t="str">
            <v>1</v>
          </cell>
          <cell r="I1663">
            <v>7932</v>
          </cell>
        </row>
        <row r="1664">
          <cell r="A1664">
            <v>1331395</v>
          </cell>
          <cell r="B1664" t="str">
            <v>拉斯维加斯永利酒店</v>
          </cell>
          <cell r="C1664" t="str">
            <v>2241911</v>
          </cell>
          <cell r="D1664" t="str">
            <v/>
          </cell>
          <cell r="E1664" t="str">
            <v/>
          </cell>
          <cell r="F1664" t="str">
            <v>4582.74</v>
          </cell>
          <cell r="G1664" t="str">
            <v>RMB</v>
          </cell>
          <cell r="H1664" t="str">
            <v>1</v>
          </cell>
          <cell r="I1664">
            <v>5408</v>
          </cell>
        </row>
        <row r="1665">
          <cell r="A1665">
            <v>1332879</v>
          </cell>
          <cell r="B1665" t="str">
            <v>拉斯维加斯永利酒店</v>
          </cell>
          <cell r="C1665" t="str">
            <v>2247356</v>
          </cell>
          <cell r="D1665" t="str">
            <v/>
          </cell>
          <cell r="E1665" t="str">
            <v/>
          </cell>
          <cell r="F1665" t="str">
            <v>904.82</v>
          </cell>
          <cell r="G1665" t="str">
            <v>RMB</v>
          </cell>
          <cell r="H1665" t="str">
            <v>1</v>
          </cell>
          <cell r="I1665">
            <v>1067</v>
          </cell>
        </row>
        <row r="1666">
          <cell r="A1666">
            <v>1335327</v>
          </cell>
          <cell r="B1666" t="str">
            <v>拉斯维加斯永利酒店</v>
          </cell>
          <cell r="C1666" t="str">
            <v>2258209</v>
          </cell>
          <cell r="D1666" t="str">
            <v/>
          </cell>
          <cell r="E1666" t="str">
            <v/>
          </cell>
          <cell r="F1666" t="str">
            <v>1651.95</v>
          </cell>
          <cell r="G1666" t="str">
            <v>RMB</v>
          </cell>
          <cell r="H1666" t="str">
            <v>1</v>
          </cell>
          <cell r="I1666">
            <v>1938</v>
          </cell>
        </row>
        <row r="1667">
          <cell r="A1667">
            <v>1336039</v>
          </cell>
          <cell r="B1667" t="str">
            <v>拉斯维加斯永利酒店</v>
          </cell>
          <cell r="C1667" t="str">
            <v>2262030</v>
          </cell>
          <cell r="D1667" t="str">
            <v/>
          </cell>
          <cell r="E1667" t="str">
            <v/>
          </cell>
          <cell r="F1667" t="str">
            <v>921.79</v>
          </cell>
          <cell r="G1667" t="str">
            <v>RMB</v>
          </cell>
          <cell r="H1667" t="str">
            <v>1</v>
          </cell>
          <cell r="I1667">
            <v>1079</v>
          </cell>
        </row>
        <row r="1668">
          <cell r="A1668">
            <v>1335320</v>
          </cell>
          <cell r="B1668" t="str">
            <v>拉斯维加斯永利酒店</v>
          </cell>
          <cell r="C1668" t="str">
            <v>2258156</v>
          </cell>
          <cell r="D1668" t="str">
            <v/>
          </cell>
          <cell r="E1668" t="str">
            <v/>
          </cell>
          <cell r="F1668" t="str">
            <v>2889.64</v>
          </cell>
          <cell r="G1668" t="str">
            <v>RMB</v>
          </cell>
          <cell r="H1668" t="str">
            <v>1</v>
          </cell>
          <cell r="I1668">
            <v>3390</v>
          </cell>
        </row>
        <row r="1669">
          <cell r="A1669">
            <v>1344342</v>
          </cell>
          <cell r="B1669" t="str">
            <v>思域中心假日酒店</v>
          </cell>
          <cell r="C1669" t="str">
            <v>2298485</v>
          </cell>
          <cell r="D1669" t="str">
            <v/>
          </cell>
          <cell r="E1669" t="str">
            <v/>
          </cell>
          <cell r="F1669" t="str">
            <v>3541.42</v>
          </cell>
          <cell r="G1669" t="str">
            <v>RMB</v>
          </cell>
          <cell r="H1669" t="str">
            <v>1</v>
          </cell>
          <cell r="I1669">
            <v>4072</v>
          </cell>
        </row>
        <row r="1670">
          <cell r="A1670">
            <v>1339711</v>
          </cell>
          <cell r="B1670" t="str">
            <v>威基基阿瓜棕榈酒店</v>
          </cell>
          <cell r="C1670" t="str">
            <v>2279085</v>
          </cell>
          <cell r="D1670" t="str">
            <v>321398</v>
          </cell>
          <cell r="E1670" t="str">
            <v/>
          </cell>
          <cell r="F1670" t="str">
            <v>5907.35</v>
          </cell>
          <cell r="G1670" t="str">
            <v>RMB</v>
          </cell>
          <cell r="H1670" t="str">
            <v>1</v>
          </cell>
          <cell r="I1670">
            <v>6838</v>
          </cell>
        </row>
        <row r="1671">
          <cell r="A1671">
            <v>1345588</v>
          </cell>
          <cell r="B1671" t="str">
            <v>威基基阿瓜棕榈酒店</v>
          </cell>
          <cell r="C1671" t="str">
            <v>2304128</v>
          </cell>
          <cell r="D1671" t="str">
            <v/>
          </cell>
          <cell r="E1671" t="str">
            <v/>
          </cell>
          <cell r="F1671" t="str">
            <v>768.21</v>
          </cell>
          <cell r="G1671" t="str">
            <v>RMB</v>
          </cell>
          <cell r="H1671" t="str">
            <v>1</v>
          </cell>
          <cell r="I1671">
            <v>883</v>
          </cell>
        </row>
        <row r="1672">
          <cell r="A1672">
            <v>1343302</v>
          </cell>
          <cell r="B1672" t="str">
            <v>纽约柏悦酒店</v>
          </cell>
          <cell r="C1672" t="str">
            <v>2294195</v>
          </cell>
          <cell r="D1672" t="str">
            <v/>
          </cell>
          <cell r="E1672" t="str">
            <v/>
          </cell>
          <cell r="F1672" t="str">
            <v>22926.16</v>
          </cell>
          <cell r="G1672" t="str">
            <v>RMB</v>
          </cell>
          <cell r="H1672" t="str">
            <v>1</v>
          </cell>
          <cell r="I1672">
            <v>26361</v>
          </cell>
        </row>
        <row r="1673">
          <cell r="A1673">
            <v>1345607</v>
          </cell>
          <cell r="B1673" t="str">
            <v>斯瑞那卡瑞遗址酒店</v>
          </cell>
          <cell r="C1673" t="str">
            <v>2304211</v>
          </cell>
          <cell r="D1673" t="str">
            <v/>
          </cell>
          <cell r="E1673" t="str">
            <v/>
          </cell>
          <cell r="F1673" t="str">
            <v>480.24</v>
          </cell>
          <cell r="G1673" t="str">
            <v>RMB</v>
          </cell>
          <cell r="H1673" t="str">
            <v>1</v>
          </cell>
          <cell r="I1673">
            <v>552</v>
          </cell>
        </row>
        <row r="1674">
          <cell r="A1674">
            <v>1336253</v>
          </cell>
          <cell r="B1674" t="str">
            <v>斯瑞那卡瑞遗址酒店</v>
          </cell>
          <cell r="C1674" t="str">
            <v>2263165</v>
          </cell>
          <cell r="D1674" t="str">
            <v>15072018</v>
          </cell>
          <cell r="E1674" t="str">
            <v/>
          </cell>
          <cell r="F1674" t="str">
            <v>157.19</v>
          </cell>
          <cell r="G1674" t="str">
            <v>RMB</v>
          </cell>
          <cell r="H1674" t="str">
            <v>1</v>
          </cell>
          <cell r="I1674">
            <v>184</v>
          </cell>
        </row>
        <row r="1675">
          <cell r="A1675">
            <v>1331529</v>
          </cell>
          <cell r="B1675" t="str">
            <v>曼谷盛泰乐水门酒店</v>
          </cell>
          <cell r="C1675" t="str">
            <v>2242309</v>
          </cell>
          <cell r="D1675" t="str">
            <v>154345</v>
          </cell>
          <cell r="E1675" t="str">
            <v/>
          </cell>
          <cell r="F1675" t="str">
            <v>1532.95</v>
          </cell>
          <cell r="G1675" t="str">
            <v>RMB</v>
          </cell>
          <cell r="H1675" t="str">
            <v>1</v>
          </cell>
          <cell r="I1675">
            <v>1809</v>
          </cell>
        </row>
        <row r="1676">
          <cell r="A1676">
            <v>1329726</v>
          </cell>
          <cell r="B1676" t="str">
            <v>曼谷盛泰乐水门酒店</v>
          </cell>
          <cell r="C1676" t="str">
            <v>2235903</v>
          </cell>
          <cell r="D1676" t="str">
            <v>154125</v>
          </cell>
          <cell r="E1676" t="str">
            <v/>
          </cell>
          <cell r="F1676" t="str">
            <v>1249.3</v>
          </cell>
          <cell r="G1676" t="str">
            <v>RMB</v>
          </cell>
          <cell r="H1676" t="str">
            <v>1</v>
          </cell>
          <cell r="I1676">
            <v>1467</v>
          </cell>
        </row>
        <row r="1677">
          <cell r="A1677">
            <v>1339781</v>
          </cell>
          <cell r="B1677" t="str">
            <v>曼谷盛泰乐水门酒店</v>
          </cell>
          <cell r="C1677" t="str">
            <v>2279314</v>
          </cell>
          <cell r="D1677" t="str">
            <v>155905</v>
          </cell>
          <cell r="E1677" t="str">
            <v/>
          </cell>
          <cell r="F1677" t="str">
            <v>428.49</v>
          </cell>
          <cell r="G1677" t="str">
            <v>RMB</v>
          </cell>
          <cell r="H1677" t="str">
            <v>1</v>
          </cell>
          <cell r="I1677">
            <v>496</v>
          </cell>
        </row>
        <row r="1678">
          <cell r="A1678">
            <v>1340469</v>
          </cell>
          <cell r="B1678" t="str">
            <v>曼谷盛泰乐水门酒店</v>
          </cell>
          <cell r="C1678" t="str">
            <v>2282183</v>
          </cell>
          <cell r="D1678" t="str">
            <v>156070</v>
          </cell>
          <cell r="E1678" t="str">
            <v/>
          </cell>
          <cell r="F1678" t="str">
            <v>428.49</v>
          </cell>
          <cell r="G1678" t="str">
            <v>RMB</v>
          </cell>
          <cell r="H1678" t="str">
            <v>1</v>
          </cell>
          <cell r="I1678">
            <v>496</v>
          </cell>
        </row>
        <row r="1679">
          <cell r="A1679">
            <v>1329353</v>
          </cell>
          <cell r="B1679" t="str">
            <v>曼谷盛泰乐水门酒店</v>
          </cell>
          <cell r="C1679" t="str">
            <v>2233822</v>
          </cell>
          <cell r="D1679" t="str">
            <v>154051</v>
          </cell>
          <cell r="E1679" t="str">
            <v/>
          </cell>
          <cell r="F1679" t="str">
            <v>1687.41</v>
          </cell>
          <cell r="G1679" t="str">
            <v>RMB</v>
          </cell>
          <cell r="H1679" t="str">
            <v>1</v>
          </cell>
          <cell r="I1679">
            <v>1995.99</v>
          </cell>
        </row>
        <row r="1680">
          <cell r="A1680">
            <v>1328762</v>
          </cell>
          <cell r="B1680" t="str">
            <v>曼谷萨利尔素坤逸11号酒店</v>
          </cell>
          <cell r="C1680" t="str">
            <v>2231397</v>
          </cell>
          <cell r="D1680" t="str">
            <v>66951</v>
          </cell>
          <cell r="E1680" t="str">
            <v/>
          </cell>
          <cell r="F1680" t="str">
            <v>1209.77</v>
          </cell>
          <cell r="G1680" t="str">
            <v>RMB</v>
          </cell>
          <cell r="H1680" t="str">
            <v>1</v>
          </cell>
          <cell r="I1680">
            <v>1431</v>
          </cell>
        </row>
        <row r="1681">
          <cell r="A1681">
            <v>1331734</v>
          </cell>
          <cell r="B1681" t="str">
            <v>曼谷萨利尔素坤逸11号酒店</v>
          </cell>
          <cell r="C1681" t="str">
            <v>2243219</v>
          </cell>
          <cell r="D1681" t="str">
            <v>041/2243219</v>
          </cell>
          <cell r="E1681" t="str">
            <v/>
          </cell>
          <cell r="F1681" t="str">
            <v>679.78</v>
          </cell>
          <cell r="G1681" t="str">
            <v>RMB</v>
          </cell>
          <cell r="H1681" t="str">
            <v>1</v>
          </cell>
          <cell r="I1681">
            <v>802</v>
          </cell>
        </row>
        <row r="1682">
          <cell r="A1682">
            <v>1329995</v>
          </cell>
          <cell r="B1682" t="str">
            <v>曼谷萨利尔素坤逸11号酒店</v>
          </cell>
          <cell r="C1682" t="str">
            <v>2236970</v>
          </cell>
          <cell r="D1682" t="str">
            <v>67022</v>
          </cell>
          <cell r="E1682" t="str">
            <v/>
          </cell>
          <cell r="F1682" t="str">
            <v>596.97</v>
          </cell>
          <cell r="G1682" t="str">
            <v>RMB</v>
          </cell>
          <cell r="H1682" t="str">
            <v>1</v>
          </cell>
          <cell r="I1682">
            <v>701</v>
          </cell>
        </row>
        <row r="1683">
          <cell r="A1683">
            <v>1328474</v>
          </cell>
          <cell r="B1683" t="str">
            <v>曼谷萨利尔素坤逸11号酒店</v>
          </cell>
          <cell r="C1683" t="str">
            <v>2230219</v>
          </cell>
          <cell r="D1683" t="str">
            <v>66221</v>
          </cell>
          <cell r="E1683" t="str">
            <v/>
          </cell>
          <cell r="F1683" t="str">
            <v>318.72</v>
          </cell>
          <cell r="G1683" t="str">
            <v>RMB</v>
          </cell>
          <cell r="H1683" t="str">
            <v>1</v>
          </cell>
          <cell r="I1683">
            <v>377</v>
          </cell>
        </row>
        <row r="1684">
          <cell r="A1684">
            <v>1342323</v>
          </cell>
          <cell r="B1684" t="str">
            <v>曼谷萨利尔素坤逸11号酒店</v>
          </cell>
          <cell r="C1684" t="str">
            <v>2289904</v>
          </cell>
          <cell r="D1684" t="str">
            <v>6775</v>
          </cell>
          <cell r="E1684" t="str">
            <v/>
          </cell>
          <cell r="F1684" t="str">
            <v>489.48</v>
          </cell>
          <cell r="G1684" t="str">
            <v>RMB</v>
          </cell>
          <cell r="H1684" t="str">
            <v>1</v>
          </cell>
          <cell r="I1684">
            <v>566</v>
          </cell>
        </row>
        <row r="1685">
          <cell r="A1685">
            <v>1328438</v>
          </cell>
          <cell r="B1685" t="str">
            <v>曼谷萨利尔素坤逸11号酒店</v>
          </cell>
          <cell r="C1685" t="str">
            <v>2230111</v>
          </cell>
          <cell r="D1685" t="str">
            <v>2230111</v>
          </cell>
          <cell r="E1685" t="str">
            <v/>
          </cell>
          <cell r="F1685" t="str">
            <v>344.92</v>
          </cell>
          <cell r="G1685" t="str">
            <v>RMB</v>
          </cell>
          <cell r="H1685" t="str">
            <v>1</v>
          </cell>
          <cell r="I1685">
            <v>408</v>
          </cell>
        </row>
        <row r="1686">
          <cell r="A1686">
            <v>1328214</v>
          </cell>
          <cell r="B1686" t="str">
            <v>曼谷萨利尔素坤逸11号酒店</v>
          </cell>
          <cell r="C1686" t="str">
            <v>2229030</v>
          </cell>
          <cell r="D1686" t="str">
            <v>66901</v>
          </cell>
          <cell r="E1686" t="str">
            <v/>
          </cell>
          <cell r="F1686" t="str">
            <v>257.21</v>
          </cell>
          <cell r="G1686" t="str">
            <v>RMB</v>
          </cell>
          <cell r="H1686" t="str">
            <v>1</v>
          </cell>
          <cell r="I1686">
            <v>304</v>
          </cell>
        </row>
        <row r="1687">
          <cell r="A1687">
            <v>1343573</v>
          </cell>
          <cell r="B1687" t="str">
            <v>曼谷萨利尔素坤逸11号酒店</v>
          </cell>
          <cell r="C1687" t="str">
            <v>2295334</v>
          </cell>
          <cell r="D1687" t="str">
            <v>67816</v>
          </cell>
          <cell r="E1687" t="str">
            <v/>
          </cell>
          <cell r="F1687" t="str">
            <v>932.32</v>
          </cell>
          <cell r="G1687" t="str">
            <v>RMB</v>
          </cell>
          <cell r="H1687" t="str">
            <v>1</v>
          </cell>
          <cell r="I1687">
            <v>1072</v>
          </cell>
        </row>
        <row r="1688">
          <cell r="A1688">
            <v>1337530</v>
          </cell>
          <cell r="B1688" t="str">
            <v>马酒店</v>
          </cell>
          <cell r="C1688" t="str">
            <v>2269083</v>
          </cell>
          <cell r="D1688" t="str">
            <v>311290</v>
          </cell>
          <cell r="E1688" t="str">
            <v/>
          </cell>
          <cell r="F1688" t="str">
            <v>246.04</v>
          </cell>
          <cell r="G1688" t="str">
            <v>RMB</v>
          </cell>
          <cell r="H1688" t="str">
            <v>1</v>
          </cell>
          <cell r="I1688">
            <v>288</v>
          </cell>
        </row>
        <row r="1689">
          <cell r="A1689">
            <v>1331337</v>
          </cell>
          <cell r="B1689" t="str">
            <v>马酒店</v>
          </cell>
          <cell r="C1689" t="str">
            <v>2241601</v>
          </cell>
          <cell r="D1689" t="str">
            <v>310460,310461,310462</v>
          </cell>
          <cell r="E1689" t="str">
            <v/>
          </cell>
          <cell r="F1689" t="str">
            <v>734.7</v>
          </cell>
          <cell r="G1689" t="str">
            <v>RMB</v>
          </cell>
          <cell r="H1689" t="str">
            <v>1</v>
          </cell>
          <cell r="I1689">
            <v>867</v>
          </cell>
        </row>
        <row r="1690">
          <cell r="A1690">
            <v>1328781</v>
          </cell>
          <cell r="B1690" t="str">
            <v>马酒店</v>
          </cell>
          <cell r="C1690" t="str">
            <v>2231560</v>
          </cell>
          <cell r="D1690" t="str">
            <v>041/2231560</v>
          </cell>
          <cell r="E1690" t="str">
            <v/>
          </cell>
          <cell r="F1690" t="str">
            <v>244.32</v>
          </cell>
          <cell r="G1690" t="str">
            <v>RMB</v>
          </cell>
          <cell r="H1690" t="str">
            <v>1</v>
          </cell>
          <cell r="I1690">
            <v>289</v>
          </cell>
        </row>
        <row r="1691">
          <cell r="A1691">
            <v>1330578</v>
          </cell>
          <cell r="B1691" t="str">
            <v>马酒店</v>
          </cell>
          <cell r="C1691" t="str">
            <v>2239123</v>
          </cell>
          <cell r="D1691" t="str">
            <v>310320,310321,310322</v>
          </cell>
          <cell r="E1691" t="str">
            <v/>
          </cell>
          <cell r="F1691" t="str">
            <v>735.82</v>
          </cell>
          <cell r="G1691" t="str">
            <v>RMB</v>
          </cell>
          <cell r="H1691" t="str">
            <v>1</v>
          </cell>
          <cell r="I1691">
            <v>867</v>
          </cell>
        </row>
        <row r="1692">
          <cell r="A1692">
            <v>1338692</v>
          </cell>
          <cell r="B1692" t="str">
            <v>曼谷素坤逸13号柑橘酒店</v>
          </cell>
          <cell r="C1692" t="str">
            <v>2274503</v>
          </cell>
          <cell r="D1692" t="str">
            <v>041/2274503</v>
          </cell>
          <cell r="E1692" t="str">
            <v/>
          </cell>
          <cell r="F1692" t="str">
            <v>306</v>
          </cell>
          <cell r="G1692" t="str">
            <v>RMB</v>
          </cell>
          <cell r="H1692" t="str">
            <v>1</v>
          </cell>
          <cell r="I1692">
            <v>354</v>
          </cell>
        </row>
        <row r="1693">
          <cell r="A1693">
            <v>1332304</v>
          </cell>
          <cell r="B1693" t="str">
            <v>曼谷素坤逸13号柑橘酒店</v>
          </cell>
          <cell r="C1693" t="str">
            <v>2245450</v>
          </cell>
          <cell r="D1693" t="str">
            <v>168061</v>
          </cell>
          <cell r="E1693" t="str">
            <v/>
          </cell>
          <cell r="F1693" t="str">
            <v>991.69</v>
          </cell>
          <cell r="G1693" t="str">
            <v>RMB</v>
          </cell>
          <cell r="H1693" t="str">
            <v>1</v>
          </cell>
          <cell r="I1693">
            <v>1170</v>
          </cell>
        </row>
        <row r="1694">
          <cell r="A1694">
            <v>1328703</v>
          </cell>
          <cell r="B1694" t="str">
            <v>曼谷素坤逸13号柑橘酒店</v>
          </cell>
          <cell r="C1694" t="str">
            <v>2231008</v>
          </cell>
          <cell r="D1694" t="str">
            <v>167814</v>
          </cell>
          <cell r="E1694" t="str">
            <v/>
          </cell>
          <cell r="F1694" t="str">
            <v>519.08</v>
          </cell>
          <cell r="G1694" t="str">
            <v>RMB</v>
          </cell>
          <cell r="H1694" t="str">
            <v>1</v>
          </cell>
          <cell r="I1694">
            <v>614</v>
          </cell>
        </row>
        <row r="1695">
          <cell r="A1695">
            <v>1320066</v>
          </cell>
          <cell r="B1695" t="str">
            <v>曼谷爱切克美菲水门酒店</v>
          </cell>
          <cell r="C1695" t="str">
            <v>2192750</v>
          </cell>
          <cell r="D1695" t="str">
            <v>102811</v>
          </cell>
          <cell r="E1695" t="str">
            <v/>
          </cell>
          <cell r="F1695" t="str">
            <v>608.67</v>
          </cell>
          <cell r="G1695" t="str">
            <v>RMB</v>
          </cell>
          <cell r="H1695" t="str">
            <v>1</v>
          </cell>
          <cell r="I1695">
            <v>744</v>
          </cell>
        </row>
        <row r="1696">
          <cell r="A1696">
            <v>1334998</v>
          </cell>
          <cell r="B1696" t="str">
            <v>曼谷阿斯彭套房酒店</v>
          </cell>
          <cell r="C1696" t="str">
            <v>2256540</v>
          </cell>
          <cell r="D1696" t="str">
            <v>173976</v>
          </cell>
          <cell r="E1696" t="str">
            <v/>
          </cell>
          <cell r="F1696" t="str">
            <v>1393.67</v>
          </cell>
          <cell r="G1696" t="str">
            <v>RMB</v>
          </cell>
          <cell r="H1696" t="str">
            <v>1</v>
          </cell>
          <cell r="I1696">
            <v>1635</v>
          </cell>
        </row>
        <row r="1697">
          <cell r="A1697">
            <v>1341741</v>
          </cell>
          <cell r="B1697" t="str">
            <v>曼谷阿斯彭套房酒店</v>
          </cell>
          <cell r="C1697" t="str">
            <v>2287815</v>
          </cell>
          <cell r="D1697" t="str">
            <v/>
          </cell>
          <cell r="E1697" t="str">
            <v/>
          </cell>
          <cell r="F1697" t="str">
            <v>314.79</v>
          </cell>
          <cell r="G1697" t="str">
            <v>RMB</v>
          </cell>
          <cell r="H1697" t="str">
            <v>1</v>
          </cell>
          <cell r="I1697">
            <v>364</v>
          </cell>
        </row>
        <row r="1698">
          <cell r="A1698">
            <v>1345538</v>
          </cell>
          <cell r="B1698" t="str">
            <v>曼谷阿斯彭套房酒店</v>
          </cell>
          <cell r="C1698" t="str">
            <v>2303846</v>
          </cell>
          <cell r="D1698" t="str">
            <v>174592</v>
          </cell>
          <cell r="E1698" t="str">
            <v/>
          </cell>
          <cell r="F1698" t="str">
            <v>639.45</v>
          </cell>
          <cell r="G1698" t="str">
            <v>RMB</v>
          </cell>
          <cell r="H1698" t="str">
            <v>1</v>
          </cell>
          <cell r="I1698">
            <v>735</v>
          </cell>
        </row>
        <row r="1699">
          <cell r="A1699">
            <v>1343326</v>
          </cell>
          <cell r="B1699" t="str">
            <v>曼谷阿索克火星酒店</v>
          </cell>
          <cell r="C1699" t="str">
            <v>2294269</v>
          </cell>
          <cell r="D1699" t="str">
            <v/>
          </cell>
          <cell r="E1699" t="str">
            <v/>
          </cell>
          <cell r="F1699" t="str">
            <v>732.29</v>
          </cell>
          <cell r="G1699" t="str">
            <v>RMB</v>
          </cell>
          <cell r="H1699" t="str">
            <v>1</v>
          </cell>
          <cell r="I1699">
            <v>842</v>
          </cell>
        </row>
        <row r="1700">
          <cell r="A1700">
            <v>1332654</v>
          </cell>
          <cell r="B1700" t="str">
            <v>曼谷阿索克火星酒店</v>
          </cell>
          <cell r="C1700" t="str">
            <v>2246648</v>
          </cell>
          <cell r="D1700" t="str">
            <v>4946</v>
          </cell>
          <cell r="E1700" t="str">
            <v/>
          </cell>
          <cell r="F1700" t="str">
            <v>448.59</v>
          </cell>
          <cell r="G1700" t="str">
            <v>RMB</v>
          </cell>
          <cell r="H1700" t="str">
            <v>1</v>
          </cell>
          <cell r="I1700">
            <v>529</v>
          </cell>
        </row>
        <row r="1701">
          <cell r="A1701">
            <v>1332873</v>
          </cell>
          <cell r="B1701" t="str">
            <v>曼谷阿索克火星酒店</v>
          </cell>
          <cell r="C1701" t="str">
            <v>2247326</v>
          </cell>
          <cell r="D1701" t="str">
            <v>5006</v>
          </cell>
          <cell r="E1701" t="str">
            <v/>
          </cell>
          <cell r="F1701" t="str">
            <v>455.38</v>
          </cell>
          <cell r="G1701" t="str">
            <v>RMB</v>
          </cell>
          <cell r="H1701" t="str">
            <v>1</v>
          </cell>
          <cell r="I1701">
            <v>537</v>
          </cell>
        </row>
        <row r="1702">
          <cell r="A1702">
            <v>1332184</v>
          </cell>
          <cell r="B1702" t="str">
            <v>曼谷阿索克火星酒店</v>
          </cell>
          <cell r="C1702" t="str">
            <v>2244986</v>
          </cell>
          <cell r="D1702" t="str">
            <v>4941</v>
          </cell>
          <cell r="E1702" t="str">
            <v/>
          </cell>
          <cell r="F1702" t="str">
            <v>449.23</v>
          </cell>
          <cell r="G1702" t="str">
            <v>RMB</v>
          </cell>
          <cell r="H1702" t="str">
            <v>1</v>
          </cell>
          <cell r="I1702">
            <v>530</v>
          </cell>
        </row>
        <row r="1703">
          <cell r="A1703">
            <v>1332684</v>
          </cell>
          <cell r="B1703" t="str">
            <v>曼谷阿尔宾娜大酒店</v>
          </cell>
          <cell r="C1703" t="str">
            <v>2246748</v>
          </cell>
          <cell r="D1703" t="str">
            <v>55545</v>
          </cell>
          <cell r="E1703" t="str">
            <v/>
          </cell>
          <cell r="F1703" t="str">
            <v>204.37</v>
          </cell>
          <cell r="G1703" t="str">
            <v>RMB</v>
          </cell>
          <cell r="H1703" t="str">
            <v>1</v>
          </cell>
          <cell r="I1703">
            <v>241</v>
          </cell>
        </row>
        <row r="1704">
          <cell r="A1704">
            <v>1340600</v>
          </cell>
          <cell r="B1704" t="str">
            <v>曼谷阿尔宾娜大酒店</v>
          </cell>
          <cell r="C1704" t="str">
            <v>2282740</v>
          </cell>
          <cell r="D1704" t="str">
            <v>56005</v>
          </cell>
          <cell r="E1704" t="str">
            <v/>
          </cell>
          <cell r="F1704" t="str">
            <v>618.01</v>
          </cell>
          <cell r="G1704" t="str">
            <v>RMB</v>
          </cell>
          <cell r="H1704" t="str">
            <v>1</v>
          </cell>
          <cell r="I1704">
            <v>711.99</v>
          </cell>
        </row>
        <row r="1705">
          <cell r="A1705">
            <v>1342882</v>
          </cell>
          <cell r="B1705" t="str">
            <v>曼谷滨河公寓酒店</v>
          </cell>
          <cell r="C1705" t="str">
            <v>2292125</v>
          </cell>
          <cell r="D1705" t="str">
            <v>4028901</v>
          </cell>
          <cell r="E1705" t="str">
            <v/>
          </cell>
          <cell r="F1705" t="str">
            <v>386.04</v>
          </cell>
          <cell r="G1705" t="str">
            <v>RMB</v>
          </cell>
          <cell r="H1705" t="str">
            <v>1</v>
          </cell>
          <cell r="I1705">
            <v>445</v>
          </cell>
        </row>
        <row r="1706">
          <cell r="A1706">
            <v>1341890</v>
          </cell>
          <cell r="B1706" t="str">
            <v>曼谷滨河公寓酒店</v>
          </cell>
          <cell r="C1706" t="str">
            <v>2288430</v>
          </cell>
          <cell r="D1706" t="str">
            <v>4026653</v>
          </cell>
          <cell r="E1706" t="str">
            <v/>
          </cell>
          <cell r="F1706" t="str">
            <v>406.46</v>
          </cell>
          <cell r="G1706" t="str">
            <v>RMB</v>
          </cell>
          <cell r="H1706" t="str">
            <v>1</v>
          </cell>
          <cell r="I1706">
            <v>470</v>
          </cell>
        </row>
        <row r="1707">
          <cell r="A1707">
            <v>1341776</v>
          </cell>
          <cell r="B1707" t="str">
            <v>曼谷滨河公寓酒店</v>
          </cell>
          <cell r="C1707" t="str">
            <v>2287973</v>
          </cell>
          <cell r="D1707" t="str">
            <v>4025902</v>
          </cell>
          <cell r="E1707" t="str">
            <v/>
          </cell>
          <cell r="F1707" t="str">
            <v>404.73</v>
          </cell>
          <cell r="G1707" t="str">
            <v>RMB</v>
          </cell>
          <cell r="H1707" t="str">
            <v>1</v>
          </cell>
          <cell r="I1707">
            <v>468</v>
          </cell>
        </row>
        <row r="1708">
          <cell r="A1708">
            <v>1341482</v>
          </cell>
          <cell r="B1708" t="str">
            <v>曼谷钻石之城酒店</v>
          </cell>
          <cell r="C1708" t="str">
            <v>2286826</v>
          </cell>
          <cell r="D1708" t="str">
            <v/>
          </cell>
          <cell r="E1708" t="str">
            <v/>
          </cell>
          <cell r="F1708" t="str">
            <v>218.56</v>
          </cell>
          <cell r="G1708" t="str">
            <v>RMB</v>
          </cell>
          <cell r="H1708" t="str">
            <v>1</v>
          </cell>
          <cell r="I1708">
            <v>252</v>
          </cell>
        </row>
        <row r="1709">
          <cell r="A1709">
            <v>1339108</v>
          </cell>
          <cell r="B1709" t="str">
            <v>曼谷钻石之城酒店</v>
          </cell>
          <cell r="C1709" t="str">
            <v>2276548</v>
          </cell>
          <cell r="D1709" t="str">
            <v/>
          </cell>
          <cell r="E1709" t="str">
            <v/>
          </cell>
          <cell r="F1709" t="str">
            <v>923.18</v>
          </cell>
          <cell r="G1709" t="str">
            <v>RMB</v>
          </cell>
          <cell r="H1709" t="str">
            <v>1</v>
          </cell>
          <cell r="I1709">
            <v>1068</v>
          </cell>
        </row>
        <row r="1710">
          <cell r="A1710">
            <v>1345008</v>
          </cell>
          <cell r="B1710" t="str">
            <v>曼谷钻石之城酒店</v>
          </cell>
          <cell r="C1710" t="str">
            <v>2301407</v>
          </cell>
          <cell r="D1710" t="str">
            <v>89849</v>
          </cell>
          <cell r="E1710" t="str">
            <v/>
          </cell>
          <cell r="F1710" t="str">
            <v>917.72</v>
          </cell>
          <cell r="G1710" t="str">
            <v>RMB</v>
          </cell>
          <cell r="H1710" t="str">
            <v>1</v>
          </cell>
          <cell r="I1710">
            <v>1054</v>
          </cell>
        </row>
        <row r="1711">
          <cell r="A1711">
            <v>1345024</v>
          </cell>
          <cell r="B1711" t="str">
            <v>曼谷娜娜艾查克旅馆</v>
          </cell>
          <cell r="C1711" t="str">
            <v>2301491</v>
          </cell>
          <cell r="D1711" t="str">
            <v/>
          </cell>
          <cell r="E1711" t="str">
            <v/>
          </cell>
          <cell r="F1711" t="str">
            <v>576.4</v>
          </cell>
          <cell r="G1711" t="str">
            <v>RMB</v>
          </cell>
          <cell r="H1711" t="str">
            <v>1</v>
          </cell>
          <cell r="I1711">
            <v>662</v>
          </cell>
        </row>
        <row r="1712">
          <cell r="A1712">
            <v>1328782</v>
          </cell>
          <cell r="B1712" t="str">
            <v>曼谷娜娜艾查克旅馆</v>
          </cell>
          <cell r="C1712" t="str">
            <v>2231568</v>
          </cell>
          <cell r="D1712" t="str">
            <v/>
          </cell>
          <cell r="E1712" t="str">
            <v/>
          </cell>
          <cell r="F1712" t="str">
            <v>569.8</v>
          </cell>
          <cell r="G1712" t="str">
            <v>RMB</v>
          </cell>
          <cell r="H1712" t="str">
            <v>1</v>
          </cell>
          <cell r="I1712">
            <v>674</v>
          </cell>
        </row>
        <row r="1713">
          <cell r="A1713">
            <v>1342332</v>
          </cell>
          <cell r="B1713" t="str">
            <v>曼谷娜娜艾查克旅馆</v>
          </cell>
          <cell r="C1713" t="str">
            <v>2289923</v>
          </cell>
          <cell r="D1713" t="str">
            <v>041/2289923</v>
          </cell>
          <cell r="E1713" t="str">
            <v/>
          </cell>
          <cell r="F1713" t="str">
            <v>290.57</v>
          </cell>
          <cell r="G1713" t="str">
            <v>RMB</v>
          </cell>
          <cell r="H1713" t="str">
            <v>1</v>
          </cell>
          <cell r="I1713">
            <v>336</v>
          </cell>
        </row>
        <row r="1714">
          <cell r="A1714">
            <v>1332577</v>
          </cell>
          <cell r="B1714" t="str">
            <v>曼谷素坤逸丽亭酒店</v>
          </cell>
          <cell r="C1714" t="str">
            <v>2246411</v>
          </cell>
          <cell r="D1714" t="str">
            <v>40454</v>
          </cell>
          <cell r="E1714" t="str">
            <v/>
          </cell>
          <cell r="F1714" t="str">
            <v>357.01</v>
          </cell>
          <cell r="G1714" t="str">
            <v>RMB</v>
          </cell>
          <cell r="H1714" t="str">
            <v>1</v>
          </cell>
          <cell r="I1714">
            <v>421</v>
          </cell>
        </row>
        <row r="1715">
          <cell r="A1715">
            <v>1339182</v>
          </cell>
          <cell r="B1715" t="str">
            <v>曼谷素坤逸丽亭酒店</v>
          </cell>
          <cell r="C1715" t="str">
            <v>2276949</v>
          </cell>
          <cell r="D1715" t="str">
            <v>40823</v>
          </cell>
          <cell r="E1715" t="str">
            <v/>
          </cell>
          <cell r="F1715" t="str">
            <v>348.35</v>
          </cell>
          <cell r="G1715" t="str">
            <v>RMB</v>
          </cell>
          <cell r="H1715" t="str">
            <v>1</v>
          </cell>
          <cell r="I1715">
            <v>403</v>
          </cell>
        </row>
        <row r="1716">
          <cell r="A1716">
            <v>1343824</v>
          </cell>
          <cell r="B1716" t="str">
            <v>曼谷格雷斯雅园酒店</v>
          </cell>
          <cell r="C1716" t="str">
            <v>2296137</v>
          </cell>
          <cell r="D1716" t="str">
            <v>31036</v>
          </cell>
          <cell r="E1716" t="str">
            <v/>
          </cell>
          <cell r="F1716" t="str">
            <v>604.44</v>
          </cell>
          <cell r="G1716" t="str">
            <v>RMB</v>
          </cell>
          <cell r="H1716" t="str">
            <v>1</v>
          </cell>
          <cell r="I1716">
            <v>695</v>
          </cell>
        </row>
        <row r="1717">
          <cell r="A1717">
            <v>1341108</v>
          </cell>
          <cell r="B1717" t="str">
            <v>曼谷贵都酒店</v>
          </cell>
          <cell r="C1717" t="str">
            <v>2285262</v>
          </cell>
          <cell r="D1717" t="str">
            <v/>
          </cell>
          <cell r="E1717" t="str">
            <v/>
          </cell>
          <cell r="F1717" t="str">
            <v>340.85</v>
          </cell>
          <cell r="G1717" t="str">
            <v>RMB</v>
          </cell>
          <cell r="H1717" t="str">
            <v>1</v>
          </cell>
          <cell r="I1717">
            <v>393</v>
          </cell>
        </row>
        <row r="1718">
          <cell r="A1718">
            <v>1345501</v>
          </cell>
          <cell r="B1718" t="str">
            <v>曼谷格兰德沙吞酒店</v>
          </cell>
          <cell r="C1718" t="str">
            <v>2303675</v>
          </cell>
          <cell r="D1718" t="str">
            <v/>
          </cell>
          <cell r="E1718" t="str">
            <v/>
          </cell>
          <cell r="F1718" t="str">
            <v>955.26</v>
          </cell>
          <cell r="G1718" t="str">
            <v>RMB</v>
          </cell>
          <cell r="H1718" t="str">
            <v>1</v>
          </cell>
          <cell r="I1718">
            <v>1098</v>
          </cell>
        </row>
        <row r="1719">
          <cell r="A1719">
            <v>1333171</v>
          </cell>
          <cell r="B1719" t="str">
            <v>曼谷格兰德沙吞酒店</v>
          </cell>
          <cell r="C1719" t="str">
            <v>2248480</v>
          </cell>
          <cell r="D1719" t="str">
            <v>41046</v>
          </cell>
          <cell r="E1719" t="str">
            <v/>
          </cell>
          <cell r="F1719" t="str">
            <v>511.34</v>
          </cell>
          <cell r="G1719" t="str">
            <v>RMB</v>
          </cell>
          <cell r="H1719" t="str">
            <v>1</v>
          </cell>
          <cell r="I1719">
            <v>603</v>
          </cell>
        </row>
        <row r="1720">
          <cell r="A1720">
            <v>1325987</v>
          </cell>
          <cell r="B1720" t="str">
            <v>曼谷格兰德沙吞酒店</v>
          </cell>
          <cell r="C1720" t="str">
            <v>2218197</v>
          </cell>
          <cell r="D1720" t="str">
            <v>40483</v>
          </cell>
          <cell r="E1720" t="str">
            <v/>
          </cell>
          <cell r="F1720" t="str">
            <v>251.76</v>
          </cell>
          <cell r="G1720" t="str">
            <v>RMB</v>
          </cell>
          <cell r="H1720" t="str">
            <v>1</v>
          </cell>
          <cell r="I1720">
            <v>303</v>
          </cell>
        </row>
        <row r="1721">
          <cell r="A1721">
            <v>1338586</v>
          </cell>
          <cell r="B1721" t="str">
            <v>曼谷自我风格酒店</v>
          </cell>
          <cell r="C1721" t="str">
            <v>2273878</v>
          </cell>
          <cell r="D1721" t="str">
            <v>78803</v>
          </cell>
          <cell r="E1721" t="str">
            <v/>
          </cell>
          <cell r="F1721" t="str">
            <v>212.66</v>
          </cell>
          <cell r="G1721" t="str">
            <v>RMB</v>
          </cell>
          <cell r="H1721" t="str">
            <v>1</v>
          </cell>
          <cell r="I1721">
            <v>248</v>
          </cell>
        </row>
        <row r="1722">
          <cell r="A1722">
            <v>1345307</v>
          </cell>
          <cell r="B1722" t="str">
            <v>曼谷自我风格酒店</v>
          </cell>
          <cell r="C1722" t="str">
            <v>2302897</v>
          </cell>
          <cell r="D1722" t="str">
            <v>79180 ,79181</v>
          </cell>
          <cell r="E1722" t="str">
            <v/>
          </cell>
          <cell r="F1722" t="str">
            <v>1040.52</v>
          </cell>
          <cell r="G1722" t="str">
            <v>RMB</v>
          </cell>
          <cell r="H1722" t="str">
            <v>1</v>
          </cell>
          <cell r="I1722">
            <v>1196</v>
          </cell>
        </row>
        <row r="1723">
          <cell r="A1723">
            <v>1345558</v>
          </cell>
          <cell r="B1723" t="str">
            <v>曼谷自我风格酒店</v>
          </cell>
          <cell r="C1723" t="str">
            <v>2303969</v>
          </cell>
          <cell r="D1723" t="str">
            <v>79191</v>
          </cell>
          <cell r="E1723" t="str">
            <v/>
          </cell>
          <cell r="F1723" t="str">
            <v>644.67</v>
          </cell>
          <cell r="G1723" t="str">
            <v>RMB</v>
          </cell>
          <cell r="H1723" t="str">
            <v>1</v>
          </cell>
          <cell r="I1723">
            <v>741</v>
          </cell>
        </row>
        <row r="1724">
          <cell r="A1724">
            <v>1339322</v>
          </cell>
          <cell r="B1724" t="str">
            <v>曼谷自我风格酒店</v>
          </cell>
          <cell r="C1724" t="str">
            <v>2277438</v>
          </cell>
          <cell r="D1724" t="str">
            <v>78846</v>
          </cell>
          <cell r="E1724" t="str">
            <v/>
          </cell>
          <cell r="F1724" t="str">
            <v>213.38</v>
          </cell>
          <cell r="G1724" t="str">
            <v>RMB</v>
          </cell>
          <cell r="H1724" t="str">
            <v>1</v>
          </cell>
          <cell r="I1724">
            <v>247</v>
          </cell>
        </row>
        <row r="1725">
          <cell r="A1725">
            <v>1332779</v>
          </cell>
          <cell r="B1725" t="str">
            <v>曼谷自我风格酒店</v>
          </cell>
          <cell r="C1725" t="str">
            <v>2247064</v>
          </cell>
          <cell r="D1725" t="str">
            <v>78467</v>
          </cell>
          <cell r="E1725" t="str">
            <v/>
          </cell>
          <cell r="F1725" t="str">
            <v>763.2</v>
          </cell>
          <cell r="G1725" t="str">
            <v>RMB</v>
          </cell>
          <cell r="H1725" t="str">
            <v>1</v>
          </cell>
          <cell r="I1725">
            <v>900</v>
          </cell>
        </row>
        <row r="1726">
          <cell r="A1726">
            <v>1333981</v>
          </cell>
          <cell r="B1726" t="str">
            <v>曼谷自我风格酒店</v>
          </cell>
          <cell r="C1726" t="str">
            <v>2252064</v>
          </cell>
          <cell r="D1726" t="str">
            <v>78516</v>
          </cell>
          <cell r="E1726" t="str">
            <v/>
          </cell>
          <cell r="F1726" t="str">
            <v>209.46</v>
          </cell>
          <cell r="G1726" t="str">
            <v>RMB</v>
          </cell>
          <cell r="H1726" t="str">
            <v>1</v>
          </cell>
          <cell r="I1726">
            <v>248</v>
          </cell>
        </row>
        <row r="1727">
          <cell r="A1727">
            <v>1334148</v>
          </cell>
          <cell r="B1727" t="str">
            <v>曼谷自我风格酒店</v>
          </cell>
          <cell r="C1727" t="str">
            <v>2252635</v>
          </cell>
          <cell r="D1727" t="str">
            <v>78526</v>
          </cell>
          <cell r="E1727" t="str">
            <v/>
          </cell>
          <cell r="F1727" t="str">
            <v>209.46</v>
          </cell>
          <cell r="G1727" t="str">
            <v>RMB</v>
          </cell>
          <cell r="H1727" t="str">
            <v>1</v>
          </cell>
          <cell r="I1727">
            <v>248</v>
          </cell>
        </row>
        <row r="1728">
          <cell r="A1728">
            <v>1342768</v>
          </cell>
          <cell r="B1728" t="str">
            <v>曼谷自我风格酒店</v>
          </cell>
          <cell r="C1728" t="str">
            <v>2291742</v>
          </cell>
          <cell r="D1728" t="str">
            <v>79052</v>
          </cell>
          <cell r="E1728" t="str">
            <v/>
          </cell>
          <cell r="F1728" t="str">
            <v>1285.64</v>
          </cell>
          <cell r="G1728" t="str">
            <v>RMB</v>
          </cell>
          <cell r="H1728" t="str">
            <v>1</v>
          </cell>
          <cell r="I1728">
            <v>1482</v>
          </cell>
        </row>
        <row r="1729">
          <cell r="A1729">
            <v>1339368</v>
          </cell>
          <cell r="B1729" t="str">
            <v>曼谷自我风格酒店</v>
          </cell>
          <cell r="C1729" t="str">
            <v>2277567</v>
          </cell>
          <cell r="D1729" t="str">
            <v>78847</v>
          </cell>
          <cell r="E1729" t="str">
            <v/>
          </cell>
          <cell r="F1729" t="str">
            <v>213.38</v>
          </cell>
          <cell r="G1729" t="str">
            <v>RMB</v>
          </cell>
          <cell r="H1729" t="str">
            <v>1</v>
          </cell>
          <cell r="I1729">
            <v>247</v>
          </cell>
        </row>
        <row r="1730">
          <cell r="A1730">
            <v>1339259</v>
          </cell>
          <cell r="B1730" t="str">
            <v>曼谷自我风格酒店</v>
          </cell>
          <cell r="C1730" t="str">
            <v>2277234</v>
          </cell>
          <cell r="D1730" t="str">
            <v>78844</v>
          </cell>
          <cell r="E1730" t="str">
            <v/>
          </cell>
          <cell r="F1730" t="str">
            <v>426.77</v>
          </cell>
          <cell r="G1730" t="str">
            <v>RMB</v>
          </cell>
          <cell r="H1730" t="str">
            <v>1</v>
          </cell>
          <cell r="I1730">
            <v>494</v>
          </cell>
        </row>
        <row r="1731">
          <cell r="A1731">
            <v>1337781</v>
          </cell>
          <cell r="B1731" t="str">
            <v>曼谷自我风格酒店</v>
          </cell>
          <cell r="C1731" t="str">
            <v>2270223</v>
          </cell>
          <cell r="D1731" t="str">
            <v>78753</v>
          </cell>
          <cell r="E1731" t="str">
            <v/>
          </cell>
          <cell r="F1731" t="str">
            <v>2092.43</v>
          </cell>
          <cell r="G1731" t="str">
            <v>RMB</v>
          </cell>
          <cell r="H1731" t="str">
            <v>1</v>
          </cell>
          <cell r="I1731">
            <v>2443</v>
          </cell>
        </row>
        <row r="1732">
          <cell r="A1732">
            <v>1325470</v>
          </cell>
          <cell r="B1732" t="str">
            <v>曼谷自我风格酒店</v>
          </cell>
          <cell r="C1732" t="str">
            <v>2215779</v>
          </cell>
          <cell r="D1732" t="str">
            <v>78018</v>
          </cell>
          <cell r="E1732" t="str">
            <v/>
          </cell>
          <cell r="F1732" t="str">
            <v>208.56</v>
          </cell>
          <cell r="G1732" t="str">
            <v>RMB</v>
          </cell>
          <cell r="H1732" t="str">
            <v>1</v>
          </cell>
          <cell r="I1732">
            <v>251</v>
          </cell>
        </row>
        <row r="1733">
          <cell r="A1733">
            <v>1325473</v>
          </cell>
          <cell r="B1733" t="str">
            <v>曼谷自我风格酒店</v>
          </cell>
          <cell r="C1733" t="str">
            <v>2215790</v>
          </cell>
          <cell r="D1733" t="str">
            <v>78019</v>
          </cell>
          <cell r="E1733" t="str">
            <v/>
          </cell>
          <cell r="F1733" t="str">
            <v>208.56</v>
          </cell>
          <cell r="G1733" t="str">
            <v>RMB</v>
          </cell>
          <cell r="H1733" t="str">
            <v>1</v>
          </cell>
          <cell r="I1733">
            <v>251</v>
          </cell>
        </row>
        <row r="1734">
          <cell r="A1734">
            <v>1339861</v>
          </cell>
          <cell r="B1734" t="str">
            <v>曼谷自我风格酒店</v>
          </cell>
          <cell r="C1734" t="str">
            <v>2279630</v>
          </cell>
          <cell r="D1734" t="str">
            <v>78882</v>
          </cell>
          <cell r="E1734" t="str">
            <v/>
          </cell>
          <cell r="F1734" t="str">
            <v>853.53</v>
          </cell>
          <cell r="G1734" t="str">
            <v>RMB</v>
          </cell>
          <cell r="H1734" t="str">
            <v>1</v>
          </cell>
          <cell r="I1734">
            <v>988</v>
          </cell>
        </row>
        <row r="1735">
          <cell r="A1735">
            <v>1331237</v>
          </cell>
          <cell r="B1735" t="str">
            <v>曼谷素坤逸艾斯鲍克斯酒店</v>
          </cell>
          <cell r="C1735" t="str">
            <v>2241292</v>
          </cell>
          <cell r="D1735" t="str">
            <v>100101459SS</v>
          </cell>
          <cell r="E1735" t="str">
            <v/>
          </cell>
          <cell r="F1735" t="str">
            <v>282.18</v>
          </cell>
          <cell r="G1735" t="str">
            <v>RMB</v>
          </cell>
          <cell r="H1735" t="str">
            <v>1</v>
          </cell>
          <cell r="I1735">
            <v>333</v>
          </cell>
        </row>
        <row r="1736">
          <cell r="A1736">
            <v>1341367</v>
          </cell>
          <cell r="B1736" t="str">
            <v>曼谷阿尔梅洛兹酒店</v>
          </cell>
          <cell r="C1736" t="str">
            <v>2286453</v>
          </cell>
          <cell r="D1736" t="str">
            <v>161178</v>
          </cell>
          <cell r="E1736" t="str">
            <v/>
          </cell>
          <cell r="F1736" t="str">
            <v>407.63</v>
          </cell>
          <cell r="G1736" t="str">
            <v>RMB</v>
          </cell>
          <cell r="H1736" t="str">
            <v>1</v>
          </cell>
          <cell r="I1736">
            <v>470</v>
          </cell>
        </row>
        <row r="1737">
          <cell r="A1737">
            <v>1344750</v>
          </cell>
          <cell r="B1737" t="str">
            <v>卡里普索之家酒店</v>
          </cell>
          <cell r="C1737" t="str">
            <v>2300355</v>
          </cell>
          <cell r="D1737" t="str">
            <v>46872</v>
          </cell>
          <cell r="E1737" t="str">
            <v/>
          </cell>
          <cell r="F1737" t="str">
            <v>478.89</v>
          </cell>
          <cell r="G1737" t="str">
            <v>RMB</v>
          </cell>
          <cell r="H1737" t="str">
            <v>1</v>
          </cell>
          <cell r="I1737">
            <v>550</v>
          </cell>
        </row>
        <row r="1738">
          <cell r="A1738">
            <v>1339461</v>
          </cell>
          <cell r="B1738" t="str">
            <v>卡里普索之家酒店</v>
          </cell>
          <cell r="C1738" t="str">
            <v>2277959</v>
          </cell>
          <cell r="D1738" t="str">
            <v>46765</v>
          </cell>
          <cell r="E1738" t="str">
            <v/>
          </cell>
          <cell r="F1738" t="str">
            <v>273.86</v>
          </cell>
          <cell r="G1738" t="str">
            <v>RMB</v>
          </cell>
          <cell r="H1738" t="str">
            <v>1</v>
          </cell>
          <cell r="I1738">
            <v>317</v>
          </cell>
        </row>
        <row r="1739">
          <cell r="A1739">
            <v>1337393</v>
          </cell>
          <cell r="B1739" t="str">
            <v>曼谷阿斯皮拉双一酒店</v>
          </cell>
          <cell r="C1739" t="str">
            <v>2268373</v>
          </cell>
          <cell r="D1739" t="str">
            <v/>
          </cell>
          <cell r="E1739" t="str">
            <v/>
          </cell>
          <cell r="F1739" t="str">
            <v>712.49</v>
          </cell>
          <cell r="G1739" t="str">
            <v>RMB</v>
          </cell>
          <cell r="H1739" t="str">
            <v>1</v>
          </cell>
          <cell r="I1739">
            <v>834</v>
          </cell>
        </row>
        <row r="1740">
          <cell r="A1740">
            <v>1322306</v>
          </cell>
          <cell r="B1740" t="str">
            <v>曼谷天空风景酒店</v>
          </cell>
          <cell r="C1740" t="str">
            <v>2201241</v>
          </cell>
          <cell r="D1740" t="str">
            <v>64495</v>
          </cell>
          <cell r="E1740" t="str">
            <v/>
          </cell>
          <cell r="F1740" t="str">
            <v>673.71</v>
          </cell>
          <cell r="G1740" t="str">
            <v>RMB</v>
          </cell>
          <cell r="H1740" t="str">
            <v>1</v>
          </cell>
          <cell r="I1740">
            <v>820</v>
          </cell>
        </row>
        <row r="1741">
          <cell r="A1741">
            <v>1333443</v>
          </cell>
          <cell r="B1741" t="str">
            <v>曼谷苏拉翁可可旅舍</v>
          </cell>
          <cell r="C1741" t="str">
            <v>2249450</v>
          </cell>
          <cell r="D1741" t="str">
            <v>07098423</v>
          </cell>
          <cell r="E1741" t="str">
            <v/>
          </cell>
          <cell r="F1741" t="str">
            <v>646.18</v>
          </cell>
          <cell r="G1741" t="str">
            <v>RMB</v>
          </cell>
          <cell r="H1741" t="str">
            <v>1</v>
          </cell>
          <cell r="I1741">
            <v>762</v>
          </cell>
        </row>
        <row r="1742">
          <cell r="A1742">
            <v>1334857</v>
          </cell>
          <cell r="B1742" t="str">
            <v>曼谷苏拉翁可可旅舍</v>
          </cell>
          <cell r="C1742" t="str">
            <v>2255797</v>
          </cell>
          <cell r="D1742" t="str">
            <v>07117286</v>
          </cell>
          <cell r="E1742" t="str">
            <v/>
          </cell>
          <cell r="F1742" t="str">
            <v>659.04</v>
          </cell>
          <cell r="G1742" t="str">
            <v>RMB</v>
          </cell>
          <cell r="H1742" t="str">
            <v>1</v>
          </cell>
          <cell r="I1742">
            <v>778</v>
          </cell>
        </row>
        <row r="1743">
          <cell r="A1743">
            <v>1331539</v>
          </cell>
          <cell r="B1743" t="str">
            <v>曼谷苏拉翁可可旅舍</v>
          </cell>
          <cell r="C1743" t="str">
            <v>2242351</v>
          </cell>
          <cell r="D1743" t="str">
            <v/>
          </cell>
          <cell r="E1743" t="str">
            <v/>
          </cell>
          <cell r="F1743" t="str">
            <v>669.45</v>
          </cell>
          <cell r="G1743" t="str">
            <v>RMB</v>
          </cell>
          <cell r="H1743" t="str">
            <v>1</v>
          </cell>
          <cell r="I1743">
            <v>790</v>
          </cell>
        </row>
        <row r="1744">
          <cell r="A1744">
            <v>1331574</v>
          </cell>
          <cell r="B1744" t="str">
            <v>曼谷苏拉翁可可旅舍</v>
          </cell>
          <cell r="C1744" t="str">
            <v>2242460</v>
          </cell>
          <cell r="D1744" t="str">
            <v>041/2242460</v>
          </cell>
          <cell r="E1744" t="str">
            <v/>
          </cell>
          <cell r="F1744" t="str">
            <v>204.22</v>
          </cell>
          <cell r="G1744" t="str">
            <v>RMB</v>
          </cell>
          <cell r="H1744" t="str">
            <v>1</v>
          </cell>
          <cell r="I1744">
            <v>241</v>
          </cell>
        </row>
        <row r="1745">
          <cell r="A1745">
            <v>1330354</v>
          </cell>
          <cell r="B1745" t="str">
            <v>曼谷苏拉翁可可旅舍</v>
          </cell>
          <cell r="C1745" t="str">
            <v>2238424</v>
          </cell>
          <cell r="D1745" t="str">
            <v>041/2238424</v>
          </cell>
          <cell r="E1745" t="str">
            <v/>
          </cell>
          <cell r="F1745" t="str">
            <v>202.84</v>
          </cell>
          <cell r="G1745" t="str">
            <v>RMB</v>
          </cell>
          <cell r="H1745" t="str">
            <v>1</v>
          </cell>
          <cell r="I1745">
            <v>239</v>
          </cell>
        </row>
        <row r="1746">
          <cell r="A1746">
            <v>1315830</v>
          </cell>
          <cell r="B1746" t="str">
            <v>曼谷苏拉翁可可旅舍</v>
          </cell>
          <cell r="C1746" t="str">
            <v>2178118</v>
          </cell>
          <cell r="D1746" t="str">
            <v/>
          </cell>
          <cell r="E1746" t="str">
            <v/>
          </cell>
          <cell r="F1746" t="str">
            <v>403.39</v>
          </cell>
          <cell r="G1746" t="str">
            <v>RMB</v>
          </cell>
          <cell r="H1746" t="str">
            <v>1</v>
          </cell>
          <cell r="I1746">
            <v>492</v>
          </cell>
        </row>
        <row r="1747">
          <cell r="A1747">
            <v>1310973</v>
          </cell>
          <cell r="B1747" t="str">
            <v>曼谷苏拉翁可可旅舍</v>
          </cell>
          <cell r="C1747" t="str">
            <v>2159537</v>
          </cell>
          <cell r="D1747" t="str">
            <v>041/2159537</v>
          </cell>
          <cell r="E1747" t="str">
            <v/>
          </cell>
          <cell r="F1747" t="str">
            <v>521</v>
          </cell>
          <cell r="G1747" t="str">
            <v>RMB</v>
          </cell>
          <cell r="H1747" t="str">
            <v>1</v>
          </cell>
          <cell r="I1747">
            <v>641</v>
          </cell>
        </row>
        <row r="1748">
          <cell r="A1748">
            <v>1310975</v>
          </cell>
          <cell r="B1748" t="str">
            <v>曼谷苏拉翁可可旅舍</v>
          </cell>
          <cell r="C1748" t="str">
            <v>2159549</v>
          </cell>
          <cell r="D1748" t="str">
            <v>041/2159549</v>
          </cell>
          <cell r="E1748" t="str">
            <v/>
          </cell>
          <cell r="F1748" t="str">
            <v>521</v>
          </cell>
          <cell r="G1748" t="str">
            <v>RMB</v>
          </cell>
          <cell r="H1748" t="str">
            <v>1</v>
          </cell>
          <cell r="I1748">
            <v>641</v>
          </cell>
        </row>
        <row r="1749">
          <cell r="A1749">
            <v>1334391</v>
          </cell>
          <cell r="B1749" t="str">
            <v>曼谷苏拉翁可可旅舍</v>
          </cell>
          <cell r="C1749" t="str">
            <v>2253720</v>
          </cell>
          <cell r="D1749" t="str">
            <v>07118475</v>
          </cell>
          <cell r="E1749" t="str">
            <v/>
          </cell>
          <cell r="F1749" t="str">
            <v>433.28</v>
          </cell>
          <cell r="G1749" t="str">
            <v>RMB</v>
          </cell>
          <cell r="H1749" t="str">
            <v>1</v>
          </cell>
          <cell r="I1749">
            <v>513</v>
          </cell>
        </row>
        <row r="1750">
          <cell r="A1750">
            <v>1338472</v>
          </cell>
          <cell r="B1750" t="str">
            <v>曼谷苏拉翁可可旅舍</v>
          </cell>
          <cell r="C1750" t="str">
            <v>2273374</v>
          </cell>
          <cell r="D1750" t="str">
            <v>041/2273374</v>
          </cell>
          <cell r="E1750" t="str">
            <v/>
          </cell>
          <cell r="F1750" t="str">
            <v>590.82</v>
          </cell>
          <cell r="G1750" t="str">
            <v>RMB</v>
          </cell>
          <cell r="H1750" t="str">
            <v>1</v>
          </cell>
          <cell r="I1750">
            <v>689</v>
          </cell>
        </row>
        <row r="1751">
          <cell r="A1751">
            <v>1339515</v>
          </cell>
          <cell r="B1751" t="str">
            <v>曼谷苏拉翁可可旅舍</v>
          </cell>
          <cell r="C1751" t="str">
            <v>2278143</v>
          </cell>
          <cell r="D1751" t="str">
            <v>041/2278143</v>
          </cell>
          <cell r="E1751" t="str">
            <v/>
          </cell>
          <cell r="F1751" t="str">
            <v>296.32</v>
          </cell>
          <cell r="G1751" t="str">
            <v>RMB</v>
          </cell>
          <cell r="H1751" t="str">
            <v>1</v>
          </cell>
          <cell r="I1751">
            <v>343</v>
          </cell>
        </row>
        <row r="1752">
          <cell r="A1752">
            <v>1340778</v>
          </cell>
          <cell r="B1752" t="str">
            <v>曼谷苏拉翁可可旅舍</v>
          </cell>
          <cell r="C1752" t="str">
            <v>2283548</v>
          </cell>
          <cell r="D1752" t="str">
            <v>7247561</v>
          </cell>
          <cell r="E1752" t="str">
            <v/>
          </cell>
          <cell r="F1752" t="str">
            <v>211.79</v>
          </cell>
          <cell r="G1752" t="str">
            <v>RMB</v>
          </cell>
          <cell r="H1752" t="str">
            <v>1</v>
          </cell>
          <cell r="I1752">
            <v>244</v>
          </cell>
        </row>
        <row r="1753">
          <cell r="A1753">
            <v>1338638</v>
          </cell>
          <cell r="B1753" t="str">
            <v>曼谷苏拉翁可可旅舍</v>
          </cell>
          <cell r="C1753" t="str">
            <v>2274173</v>
          </cell>
          <cell r="D1753" t="str">
            <v>07197438,07197439,07197440</v>
          </cell>
          <cell r="E1753" t="str">
            <v/>
          </cell>
          <cell r="F1753" t="str">
            <v>2930.08</v>
          </cell>
          <cell r="G1753" t="str">
            <v>RMB</v>
          </cell>
          <cell r="H1753" t="str">
            <v>1</v>
          </cell>
          <cell r="I1753">
            <v>3417</v>
          </cell>
        </row>
        <row r="1754">
          <cell r="A1754">
            <v>1339271</v>
          </cell>
          <cell r="B1754" t="str">
            <v>曼谷苏拉翁可可旅舍</v>
          </cell>
          <cell r="C1754" t="str">
            <v>2277217</v>
          </cell>
          <cell r="D1754" t="str">
            <v/>
          </cell>
          <cell r="E1754" t="str">
            <v/>
          </cell>
          <cell r="F1754" t="str">
            <v>296.32</v>
          </cell>
          <cell r="G1754" t="str">
            <v>RMB</v>
          </cell>
          <cell r="H1754" t="str">
            <v>1</v>
          </cell>
          <cell r="I1754">
            <v>343</v>
          </cell>
        </row>
        <row r="1755">
          <cell r="A1755">
            <v>1339441</v>
          </cell>
          <cell r="B1755" t="str">
            <v>曼谷苏拉翁可可旅舍</v>
          </cell>
          <cell r="C1755" t="str">
            <v>2277912</v>
          </cell>
          <cell r="D1755" t="str">
            <v>041/2277912</v>
          </cell>
          <cell r="E1755" t="str">
            <v/>
          </cell>
          <cell r="F1755" t="str">
            <v>592.64</v>
          </cell>
          <cell r="G1755" t="str">
            <v>RMB</v>
          </cell>
          <cell r="H1755" t="str">
            <v>1</v>
          </cell>
          <cell r="I1755">
            <v>686</v>
          </cell>
        </row>
        <row r="1756">
          <cell r="A1756">
            <v>1337201</v>
          </cell>
          <cell r="B1756" t="str">
            <v>曼谷苏拉翁可可旅舍</v>
          </cell>
          <cell r="C1756" t="str">
            <v>2267366</v>
          </cell>
          <cell r="D1756" t="str">
            <v>07177382</v>
          </cell>
          <cell r="E1756" t="str">
            <v/>
          </cell>
          <cell r="F1756" t="str">
            <v>225.54</v>
          </cell>
          <cell r="G1756" t="str">
            <v>RMB</v>
          </cell>
          <cell r="H1756" t="str">
            <v>1</v>
          </cell>
          <cell r="I1756">
            <v>264</v>
          </cell>
        </row>
        <row r="1757">
          <cell r="A1757">
            <v>1336204</v>
          </cell>
          <cell r="B1757" t="str">
            <v>曼谷苏拉翁可可旅舍</v>
          </cell>
          <cell r="C1757" t="str">
            <v>2262873</v>
          </cell>
          <cell r="D1757" t="str">
            <v>041/2262873</v>
          </cell>
          <cell r="E1757" t="str">
            <v/>
          </cell>
          <cell r="F1757" t="str">
            <v>731.28</v>
          </cell>
          <cell r="G1757" t="str">
            <v>RMB</v>
          </cell>
          <cell r="H1757" t="str">
            <v>1</v>
          </cell>
          <cell r="I1757">
            <v>856</v>
          </cell>
        </row>
        <row r="1758">
          <cell r="A1758">
            <v>1306783</v>
          </cell>
          <cell r="B1758" t="str">
            <v>曼谷苏拉翁可可旅舍</v>
          </cell>
          <cell r="C1758" t="str">
            <v>2141783</v>
          </cell>
          <cell r="D1758" t="str">
            <v>G 05146347</v>
          </cell>
          <cell r="E1758" t="str">
            <v/>
          </cell>
          <cell r="F1758" t="str">
            <v>1033.26</v>
          </cell>
          <cell r="G1758" t="str">
            <v>RMB</v>
          </cell>
          <cell r="H1758" t="str">
            <v>1</v>
          </cell>
          <cell r="I1758">
            <v>1278</v>
          </cell>
        </row>
        <row r="1759">
          <cell r="A1759">
            <v>1330658</v>
          </cell>
          <cell r="B1759" t="str">
            <v>曼谷百伦佐酒店</v>
          </cell>
          <cell r="C1759" t="str">
            <v>2239432</v>
          </cell>
          <cell r="D1759" t="str">
            <v>041/2239432</v>
          </cell>
          <cell r="E1759" t="str">
            <v/>
          </cell>
          <cell r="F1759" t="str">
            <v>340.33</v>
          </cell>
          <cell r="G1759" t="str">
            <v>RMB</v>
          </cell>
          <cell r="H1759" t="str">
            <v>1</v>
          </cell>
          <cell r="I1759">
            <v>401</v>
          </cell>
        </row>
        <row r="1760">
          <cell r="A1760">
            <v>1326424</v>
          </cell>
          <cell r="B1760" t="str">
            <v>曼谷百伦佐酒店</v>
          </cell>
          <cell r="C1760" t="str">
            <v>2220426</v>
          </cell>
          <cell r="D1760" t="str">
            <v>041/2220426</v>
          </cell>
          <cell r="E1760" t="str">
            <v/>
          </cell>
          <cell r="F1760" t="str">
            <v>677.86</v>
          </cell>
          <cell r="G1760" t="str">
            <v>RMB</v>
          </cell>
          <cell r="H1760" t="str">
            <v>1</v>
          </cell>
          <cell r="I1760">
            <v>812</v>
          </cell>
        </row>
        <row r="1761">
          <cell r="A1761">
            <v>1341743</v>
          </cell>
          <cell r="B1761" t="str">
            <v>曼谷素坤逸维尔酒店</v>
          </cell>
          <cell r="C1761" t="str">
            <v>2287820</v>
          </cell>
          <cell r="D1761" t="str">
            <v>18023180</v>
          </cell>
          <cell r="E1761" t="str">
            <v/>
          </cell>
          <cell r="F1761" t="str">
            <v>448.83</v>
          </cell>
          <cell r="G1761" t="str">
            <v>RMB</v>
          </cell>
          <cell r="H1761" t="str">
            <v>1</v>
          </cell>
          <cell r="I1761">
            <v>519</v>
          </cell>
        </row>
        <row r="1762">
          <cell r="A1762">
            <v>1342502</v>
          </cell>
          <cell r="B1762" t="str">
            <v>曼谷素坤逸维尔酒店</v>
          </cell>
          <cell r="C1762" t="str">
            <v>2290619</v>
          </cell>
          <cell r="D1762" t="str">
            <v>18023326</v>
          </cell>
          <cell r="E1762" t="str">
            <v/>
          </cell>
          <cell r="F1762" t="str">
            <v>1812.21</v>
          </cell>
          <cell r="G1762" t="str">
            <v>RMB</v>
          </cell>
          <cell r="H1762" t="str">
            <v>1</v>
          </cell>
          <cell r="I1762">
            <v>2089</v>
          </cell>
        </row>
        <row r="1763">
          <cell r="A1763">
            <v>1330223</v>
          </cell>
          <cell r="B1763" t="str">
            <v>曼谷素坤逸维尔酒店</v>
          </cell>
          <cell r="C1763" t="str">
            <v>2237873</v>
          </cell>
          <cell r="D1763" t="str">
            <v>18020885</v>
          </cell>
          <cell r="E1763" t="str">
            <v/>
          </cell>
          <cell r="F1763" t="str">
            <v>1750.89</v>
          </cell>
          <cell r="G1763" t="str">
            <v>RMB</v>
          </cell>
          <cell r="H1763" t="str">
            <v>1</v>
          </cell>
          <cell r="I1763">
            <v>2056</v>
          </cell>
        </row>
        <row r="1764">
          <cell r="A1764">
            <v>1341655</v>
          </cell>
          <cell r="B1764" t="str">
            <v>曼谷素坤逸维尔酒店</v>
          </cell>
          <cell r="C1764" t="str">
            <v>2287394</v>
          </cell>
          <cell r="D1764" t="str">
            <v/>
          </cell>
          <cell r="E1764" t="str">
            <v/>
          </cell>
          <cell r="F1764" t="str">
            <v>452.73</v>
          </cell>
          <cell r="G1764" t="str">
            <v>RMB</v>
          </cell>
          <cell r="H1764" t="str">
            <v>1</v>
          </cell>
          <cell r="I1764">
            <v>522</v>
          </cell>
        </row>
        <row r="1765">
          <cell r="A1765">
            <v>1338860</v>
          </cell>
          <cell r="B1765" t="str">
            <v>曼谷普拉索拉恰达 12 巷子</v>
          </cell>
          <cell r="C1765" t="str">
            <v>2275252</v>
          </cell>
          <cell r="D1765" t="str">
            <v>32907</v>
          </cell>
          <cell r="E1765" t="str">
            <v/>
          </cell>
          <cell r="F1765" t="str">
            <v>248.08</v>
          </cell>
          <cell r="G1765" t="str">
            <v>RMB</v>
          </cell>
          <cell r="H1765" t="str">
            <v>1</v>
          </cell>
          <cell r="I1765">
            <v>287</v>
          </cell>
        </row>
        <row r="1766">
          <cell r="A1766">
            <v>1337772</v>
          </cell>
          <cell r="B1766" t="str">
            <v>曼谷普拉索拉恰达 12 巷子</v>
          </cell>
          <cell r="C1766" t="str">
            <v>2270216</v>
          </cell>
          <cell r="D1766" t="str">
            <v>041/2270216</v>
          </cell>
          <cell r="E1766" t="str">
            <v/>
          </cell>
          <cell r="F1766" t="str">
            <v>315.19</v>
          </cell>
          <cell r="G1766" t="str">
            <v>RMB</v>
          </cell>
          <cell r="H1766" t="str">
            <v>1</v>
          </cell>
          <cell r="I1766">
            <v>368</v>
          </cell>
        </row>
        <row r="1767">
          <cell r="A1767">
            <v>1329702</v>
          </cell>
          <cell r="B1767" t="str">
            <v>曼谷普拉索拉恰达 12 巷子</v>
          </cell>
          <cell r="C1767" t="str">
            <v>2235645</v>
          </cell>
          <cell r="D1767" t="str">
            <v>32357</v>
          </cell>
          <cell r="E1767" t="str">
            <v/>
          </cell>
          <cell r="F1767" t="str">
            <v>625.6</v>
          </cell>
          <cell r="G1767" t="str">
            <v>RMB</v>
          </cell>
          <cell r="H1767" t="str">
            <v>1</v>
          </cell>
          <cell r="I1767">
            <v>740</v>
          </cell>
        </row>
        <row r="1768">
          <cell r="A1768">
            <v>1335911</v>
          </cell>
          <cell r="B1768" t="str">
            <v>曼谷普拉索拉恰达 12 巷子</v>
          </cell>
          <cell r="C1768" t="str">
            <v>2261433</v>
          </cell>
          <cell r="D1768" t="str">
            <v>32723</v>
          </cell>
          <cell r="E1768" t="str">
            <v/>
          </cell>
          <cell r="F1768" t="str">
            <v>246.04</v>
          </cell>
          <cell r="G1768" t="str">
            <v>RMB</v>
          </cell>
          <cell r="H1768" t="str">
            <v>1</v>
          </cell>
          <cell r="I1768">
            <v>288</v>
          </cell>
        </row>
        <row r="1769">
          <cell r="A1769">
            <v>1339862</v>
          </cell>
          <cell r="B1769" t="str">
            <v>曼谷野餐酒店曼谷</v>
          </cell>
          <cell r="C1769" t="str">
            <v>2279619</v>
          </cell>
          <cell r="D1769" t="str">
            <v>115883</v>
          </cell>
          <cell r="E1769" t="str">
            <v/>
          </cell>
          <cell r="F1769" t="str">
            <v>461.32</v>
          </cell>
          <cell r="G1769" t="str">
            <v>RMB</v>
          </cell>
          <cell r="H1769" t="str">
            <v>1</v>
          </cell>
          <cell r="I1769">
            <v>534</v>
          </cell>
        </row>
        <row r="1770">
          <cell r="A1770">
            <v>1310276</v>
          </cell>
          <cell r="B1770" t="str">
            <v>曼谷野餐酒店曼谷</v>
          </cell>
          <cell r="C1770" t="str">
            <v>2156520</v>
          </cell>
          <cell r="D1770" t="str">
            <v>108878</v>
          </cell>
          <cell r="E1770" t="str">
            <v/>
          </cell>
          <cell r="F1770" t="str">
            <v>1349.14</v>
          </cell>
          <cell r="G1770" t="str">
            <v>RMB</v>
          </cell>
          <cell r="H1770" t="str">
            <v>1</v>
          </cell>
          <cell r="I1770">
            <v>1656</v>
          </cell>
        </row>
        <row r="1771">
          <cell r="A1771">
            <v>1341605</v>
          </cell>
          <cell r="B1771" t="str">
            <v>曼谷月夜精品酒店</v>
          </cell>
          <cell r="C1771" t="str">
            <v>2287232</v>
          </cell>
          <cell r="D1771" t="str">
            <v>19262,19263</v>
          </cell>
          <cell r="E1771" t="str">
            <v/>
          </cell>
          <cell r="F1771" t="str">
            <v>2626.18</v>
          </cell>
          <cell r="G1771" t="str">
            <v>RMB</v>
          </cell>
          <cell r="H1771" t="str">
            <v>1</v>
          </cell>
          <cell r="I1771">
            <v>3028</v>
          </cell>
        </row>
        <row r="1772">
          <cell r="A1772">
            <v>1339822</v>
          </cell>
          <cell r="B1772" t="str">
            <v>曼谷月夜精品酒店</v>
          </cell>
          <cell r="C1772" t="str">
            <v>2279486</v>
          </cell>
          <cell r="D1772" t="str">
            <v>19242</v>
          </cell>
          <cell r="E1772" t="str">
            <v/>
          </cell>
          <cell r="F1772" t="str">
            <v>1074.7</v>
          </cell>
          <cell r="G1772" t="str">
            <v>RMB</v>
          </cell>
          <cell r="H1772" t="str">
            <v>1</v>
          </cell>
          <cell r="I1772">
            <v>1244.01</v>
          </cell>
        </row>
        <row r="1773">
          <cell r="A1773">
            <v>1344139</v>
          </cell>
          <cell r="B1773" t="str">
            <v>曼谷月夜精品酒店</v>
          </cell>
          <cell r="C1773" t="str">
            <v>2297493</v>
          </cell>
          <cell r="D1773" t="str">
            <v>19287</v>
          </cell>
          <cell r="E1773" t="str">
            <v/>
          </cell>
          <cell r="F1773" t="str">
            <v>323.53</v>
          </cell>
          <cell r="G1773" t="str">
            <v>RMB</v>
          </cell>
          <cell r="H1773" t="str">
            <v>1</v>
          </cell>
          <cell r="I1773">
            <v>372</v>
          </cell>
        </row>
        <row r="1774">
          <cell r="A1774">
            <v>1338866</v>
          </cell>
          <cell r="B1774" t="str">
            <v>曼谷月夜精品酒店</v>
          </cell>
          <cell r="C1774" t="str">
            <v>2275292</v>
          </cell>
          <cell r="D1774" t="str">
            <v>19229</v>
          </cell>
          <cell r="E1774" t="str">
            <v/>
          </cell>
          <cell r="F1774" t="str">
            <v>325.88</v>
          </cell>
          <cell r="G1774" t="str">
            <v>RMB</v>
          </cell>
          <cell r="H1774" t="str">
            <v>1</v>
          </cell>
          <cell r="I1774">
            <v>377</v>
          </cell>
        </row>
        <row r="1775">
          <cell r="A1775">
            <v>1338827</v>
          </cell>
          <cell r="B1775" t="str">
            <v>曼谷月夜精品酒店</v>
          </cell>
          <cell r="C1775" t="str">
            <v>2275133</v>
          </cell>
          <cell r="D1775" t="str">
            <v>19228</v>
          </cell>
          <cell r="E1775" t="str">
            <v/>
          </cell>
          <cell r="F1775" t="str">
            <v>798.71</v>
          </cell>
          <cell r="G1775" t="str">
            <v>RMB</v>
          </cell>
          <cell r="H1775" t="str">
            <v>1</v>
          </cell>
          <cell r="I1775">
            <v>924</v>
          </cell>
        </row>
        <row r="1776">
          <cell r="A1776">
            <v>1332015</v>
          </cell>
          <cell r="B1776" t="str">
            <v>曼谷索罗快捷酒店</v>
          </cell>
          <cell r="C1776" t="str">
            <v>2244370</v>
          </cell>
          <cell r="D1776" t="str">
            <v>ara284</v>
          </cell>
          <cell r="E1776" t="str">
            <v/>
          </cell>
          <cell r="F1776" t="str">
            <v>389.9</v>
          </cell>
          <cell r="G1776" t="str">
            <v>RMB</v>
          </cell>
          <cell r="H1776" t="str">
            <v>1</v>
          </cell>
          <cell r="I1776">
            <v>460</v>
          </cell>
        </row>
        <row r="1777">
          <cell r="A1777">
            <v>1342389</v>
          </cell>
          <cell r="B1777" t="str">
            <v>曼谷索罗快捷酒店</v>
          </cell>
          <cell r="C1777" t="str">
            <v>2290210</v>
          </cell>
          <cell r="D1777" t="str">
            <v/>
          </cell>
          <cell r="E1777" t="str">
            <v/>
          </cell>
          <cell r="F1777" t="str">
            <v>1381.09</v>
          </cell>
          <cell r="G1777" t="str">
            <v>RMB</v>
          </cell>
          <cell r="H1777" t="str">
            <v>1</v>
          </cell>
          <cell r="I1777">
            <v>1597</v>
          </cell>
        </row>
        <row r="1778">
          <cell r="A1778">
            <v>1330874</v>
          </cell>
          <cell r="B1778" t="str">
            <v>曼谷索罗快捷酒店</v>
          </cell>
          <cell r="C1778" t="str">
            <v>2240117</v>
          </cell>
          <cell r="D1778" t="str">
            <v>6lnc25</v>
          </cell>
          <cell r="E1778" t="str">
            <v/>
          </cell>
          <cell r="F1778" t="str">
            <v>1510.69</v>
          </cell>
          <cell r="G1778" t="str">
            <v>RMB</v>
          </cell>
          <cell r="H1778" t="str">
            <v>1</v>
          </cell>
          <cell r="I1778">
            <v>1780</v>
          </cell>
        </row>
        <row r="1779">
          <cell r="A1779">
            <v>1329244</v>
          </cell>
          <cell r="B1779" t="str">
            <v>曼谷诺沃城大酒店</v>
          </cell>
          <cell r="C1779" t="str">
            <v>2233471</v>
          </cell>
          <cell r="D1779" t="str">
            <v>041/2233471</v>
          </cell>
          <cell r="E1779" t="str">
            <v/>
          </cell>
          <cell r="F1779" t="str">
            <v>390.57</v>
          </cell>
          <cell r="G1779" t="str">
            <v>RMB</v>
          </cell>
          <cell r="H1779" t="str">
            <v>1</v>
          </cell>
          <cell r="I1779">
            <v>462</v>
          </cell>
        </row>
        <row r="1780">
          <cell r="A1780">
            <v>1329245</v>
          </cell>
          <cell r="B1780" t="str">
            <v>曼谷诺沃城大酒店</v>
          </cell>
          <cell r="C1780" t="str">
            <v>2233485</v>
          </cell>
          <cell r="D1780" t="str">
            <v>041/2233485</v>
          </cell>
          <cell r="E1780" t="str">
            <v/>
          </cell>
          <cell r="F1780" t="str">
            <v>390.57</v>
          </cell>
          <cell r="G1780" t="str">
            <v>RMB</v>
          </cell>
          <cell r="H1780" t="str">
            <v>1</v>
          </cell>
          <cell r="I1780">
            <v>462</v>
          </cell>
        </row>
        <row r="1781">
          <cell r="A1781">
            <v>1341498</v>
          </cell>
          <cell r="B1781" t="str">
            <v>曼谷诺沃城大酒店</v>
          </cell>
          <cell r="C1781" t="str">
            <v>2286856</v>
          </cell>
          <cell r="D1781" t="str">
            <v>9853013731</v>
          </cell>
          <cell r="E1781" t="str">
            <v/>
          </cell>
          <cell r="F1781" t="str">
            <v>595.84</v>
          </cell>
          <cell r="G1781" t="str">
            <v>RMB</v>
          </cell>
          <cell r="H1781" t="str">
            <v>1</v>
          </cell>
          <cell r="I1781">
            <v>687</v>
          </cell>
        </row>
        <row r="1782">
          <cell r="A1782">
            <v>1336245</v>
          </cell>
          <cell r="B1782" t="str">
            <v>索菲特曼谷素坤逸酒店</v>
          </cell>
          <cell r="C1782" t="str">
            <v>2263125</v>
          </cell>
          <cell r="D1782" t="str">
            <v>624457</v>
          </cell>
          <cell r="E1782" t="str">
            <v/>
          </cell>
          <cell r="F1782" t="str">
            <v>1005.51</v>
          </cell>
          <cell r="G1782" t="str">
            <v>RMB</v>
          </cell>
          <cell r="H1782" t="str">
            <v>1</v>
          </cell>
          <cell r="I1782">
            <v>1177</v>
          </cell>
        </row>
        <row r="1783">
          <cell r="A1783">
            <v>1339874</v>
          </cell>
          <cell r="B1783" t="str">
            <v>索菲特曼谷素坤逸酒店</v>
          </cell>
          <cell r="C1783" t="str">
            <v>2279674</v>
          </cell>
          <cell r="D1783" t="str">
            <v>626566</v>
          </cell>
          <cell r="E1783" t="str">
            <v/>
          </cell>
          <cell r="F1783" t="str">
            <v>1758.9</v>
          </cell>
          <cell r="G1783" t="str">
            <v>RMB</v>
          </cell>
          <cell r="H1783" t="str">
            <v>1</v>
          </cell>
          <cell r="I1783">
            <v>2036</v>
          </cell>
        </row>
        <row r="1784">
          <cell r="A1784">
            <v>1343057</v>
          </cell>
          <cell r="B1784" t="str">
            <v>索菲特曼谷素坤逸酒店</v>
          </cell>
          <cell r="C1784" t="str">
            <v>2293063</v>
          </cell>
          <cell r="D1784" t="str">
            <v>628277</v>
          </cell>
          <cell r="E1784" t="str">
            <v/>
          </cell>
          <cell r="F1784" t="str">
            <v>885.35</v>
          </cell>
          <cell r="G1784" t="str">
            <v>RMB</v>
          </cell>
          <cell r="H1784" t="str">
            <v>1</v>
          </cell>
          <cell r="I1784">
            <v>1018</v>
          </cell>
        </row>
        <row r="1785">
          <cell r="A1785">
            <v>1339139</v>
          </cell>
          <cell r="B1785" t="str">
            <v>曼谷是隆爱逸酒店</v>
          </cell>
          <cell r="C1785" t="str">
            <v>2276758</v>
          </cell>
          <cell r="D1785" t="str">
            <v/>
          </cell>
          <cell r="E1785" t="str">
            <v/>
          </cell>
          <cell r="F1785" t="str">
            <v>997.52</v>
          </cell>
          <cell r="G1785" t="str">
            <v>RMB</v>
          </cell>
          <cell r="H1785" t="str">
            <v>1</v>
          </cell>
          <cell r="I1785">
            <v>1154</v>
          </cell>
        </row>
        <row r="1786">
          <cell r="A1786">
            <v>1331733</v>
          </cell>
          <cell r="B1786" t="str">
            <v>曼谷是隆爱逸酒店</v>
          </cell>
          <cell r="C1786" t="str">
            <v>2243213</v>
          </cell>
          <cell r="D1786" t="str">
            <v>244270</v>
          </cell>
          <cell r="E1786" t="str">
            <v/>
          </cell>
          <cell r="F1786" t="str">
            <v>543.31</v>
          </cell>
          <cell r="G1786" t="str">
            <v>RMB</v>
          </cell>
          <cell r="H1786" t="str">
            <v>1</v>
          </cell>
          <cell r="I1786">
            <v>641</v>
          </cell>
        </row>
        <row r="1787">
          <cell r="A1787">
            <v>1335943</v>
          </cell>
          <cell r="B1787" t="str">
            <v>曼谷是隆爱逸酒店</v>
          </cell>
          <cell r="C1787" t="str">
            <v>2261564</v>
          </cell>
          <cell r="D1787" t="str">
            <v>244845</v>
          </cell>
          <cell r="E1787" t="str">
            <v/>
          </cell>
          <cell r="F1787" t="str">
            <v>280.21</v>
          </cell>
          <cell r="G1787" t="str">
            <v>RMB</v>
          </cell>
          <cell r="H1787" t="str">
            <v>1</v>
          </cell>
          <cell r="I1787">
            <v>328</v>
          </cell>
        </row>
        <row r="1788">
          <cell r="A1788">
            <v>1313853</v>
          </cell>
          <cell r="B1788" t="str">
            <v>曼谷钥匙酒店</v>
          </cell>
          <cell r="C1788" t="str">
            <v>2170149</v>
          </cell>
          <cell r="D1788" t="str">
            <v>90396</v>
          </cell>
          <cell r="E1788" t="str">
            <v/>
          </cell>
          <cell r="F1788" t="str">
            <v>2754.53</v>
          </cell>
          <cell r="G1788" t="str">
            <v>RMB</v>
          </cell>
          <cell r="H1788" t="str">
            <v>1</v>
          </cell>
          <cell r="I1788">
            <v>3360</v>
          </cell>
        </row>
        <row r="1789">
          <cell r="A1789">
            <v>1334685</v>
          </cell>
          <cell r="B1789" t="str">
            <v>曼谷素坤逸尤尼科快捷酒店</v>
          </cell>
          <cell r="C1789" t="str">
            <v>2254885</v>
          </cell>
          <cell r="D1789" t="str">
            <v>37005</v>
          </cell>
          <cell r="E1789" t="str">
            <v/>
          </cell>
          <cell r="F1789" t="str">
            <v>895.38</v>
          </cell>
          <cell r="G1789" t="str">
            <v>RMB</v>
          </cell>
          <cell r="H1789" t="str">
            <v>1</v>
          </cell>
          <cell r="I1789">
            <v>1057</v>
          </cell>
        </row>
        <row r="1790">
          <cell r="A1790">
            <v>1332986</v>
          </cell>
          <cell r="B1790" t="str">
            <v>曼谷素坤逸尤尼科快捷酒店</v>
          </cell>
          <cell r="C1790" t="str">
            <v>2247815</v>
          </cell>
          <cell r="D1790" t="str">
            <v>36931</v>
          </cell>
          <cell r="E1790" t="str">
            <v/>
          </cell>
          <cell r="F1790" t="str">
            <v>534.24</v>
          </cell>
          <cell r="G1790" t="str">
            <v>RMB</v>
          </cell>
          <cell r="H1790" t="str">
            <v>1</v>
          </cell>
          <cell r="I1790">
            <v>630</v>
          </cell>
        </row>
        <row r="1791">
          <cell r="A1791">
            <v>1343336</v>
          </cell>
          <cell r="B1791" t="str">
            <v>曼谷莲花塔楼俱乐部酒店</v>
          </cell>
          <cell r="C1791" t="str">
            <v>2294291</v>
          </cell>
          <cell r="D1791" t="str">
            <v>2033736</v>
          </cell>
          <cell r="E1791" t="str">
            <v/>
          </cell>
          <cell r="F1791" t="str">
            <v>911.45</v>
          </cell>
          <cell r="G1791" t="str">
            <v>RMB</v>
          </cell>
          <cell r="H1791" t="str">
            <v>1</v>
          </cell>
          <cell r="I1791">
            <v>1048</v>
          </cell>
        </row>
        <row r="1792">
          <cell r="A1792">
            <v>1343395</v>
          </cell>
          <cell r="B1792" t="str">
            <v>曼谷莲花塔楼俱乐部酒店</v>
          </cell>
          <cell r="C1792" t="str">
            <v>2294550</v>
          </cell>
          <cell r="D1792" t="str">
            <v>2033741</v>
          </cell>
          <cell r="E1792" t="str">
            <v/>
          </cell>
          <cell r="F1792" t="str">
            <v>911.45</v>
          </cell>
          <cell r="G1792" t="str">
            <v>RMB</v>
          </cell>
          <cell r="H1792" t="str">
            <v>1</v>
          </cell>
          <cell r="I1792">
            <v>1048</v>
          </cell>
        </row>
        <row r="1793">
          <cell r="A1793">
            <v>1343335</v>
          </cell>
          <cell r="B1793" t="str">
            <v>曼谷莲花塔楼俱乐部酒店</v>
          </cell>
          <cell r="C1793" t="str">
            <v>2294287</v>
          </cell>
          <cell r="D1793" t="str">
            <v>2033730</v>
          </cell>
          <cell r="E1793" t="str">
            <v/>
          </cell>
          <cell r="F1793" t="str">
            <v>911.45</v>
          </cell>
          <cell r="G1793" t="str">
            <v>RMB</v>
          </cell>
          <cell r="H1793" t="str">
            <v>1</v>
          </cell>
          <cell r="I1793">
            <v>1048</v>
          </cell>
        </row>
        <row r="1794">
          <cell r="A1794">
            <v>1344354</v>
          </cell>
          <cell r="B1794" t="str">
            <v>曼谷莲花塔楼俱乐部酒店</v>
          </cell>
          <cell r="C1794" t="str">
            <v>2298590</v>
          </cell>
          <cell r="D1794" t="str">
            <v>2034618</v>
          </cell>
          <cell r="E1794" t="str">
            <v/>
          </cell>
          <cell r="F1794" t="str">
            <v>4000.62</v>
          </cell>
          <cell r="G1794" t="str">
            <v>RMB</v>
          </cell>
          <cell r="H1794" t="str">
            <v>1</v>
          </cell>
          <cell r="I1794">
            <v>4600</v>
          </cell>
        </row>
        <row r="1795">
          <cell r="A1795">
            <v>1308062</v>
          </cell>
          <cell r="B1795" t="str">
            <v>曼谷摩天酒店</v>
          </cell>
          <cell r="C1795" t="str">
            <v>2147295</v>
          </cell>
          <cell r="D1795" t="str">
            <v>1121388</v>
          </cell>
          <cell r="E1795" t="str">
            <v/>
          </cell>
          <cell r="F1795" t="str">
            <v>331.01</v>
          </cell>
          <cell r="G1795" t="str">
            <v>RMB</v>
          </cell>
          <cell r="H1795" t="str">
            <v>1</v>
          </cell>
          <cell r="I1795">
            <v>407</v>
          </cell>
        </row>
        <row r="1796">
          <cell r="A1796">
            <v>1341945</v>
          </cell>
          <cell r="B1796" t="str">
            <v>曼谷蒙天河畔酒店</v>
          </cell>
          <cell r="C1796" t="str">
            <v>2288682</v>
          </cell>
          <cell r="D1796" t="str">
            <v>1079720</v>
          </cell>
          <cell r="E1796" t="str">
            <v/>
          </cell>
          <cell r="F1796" t="str">
            <v>1105.21</v>
          </cell>
          <cell r="G1796" t="str">
            <v>RMB</v>
          </cell>
          <cell r="H1796" t="str">
            <v>1</v>
          </cell>
          <cell r="I1796">
            <v>1278</v>
          </cell>
        </row>
        <row r="1797">
          <cell r="A1797">
            <v>1340935</v>
          </cell>
          <cell r="B1797" t="str">
            <v>曼谷蒙天河畔酒店</v>
          </cell>
          <cell r="C1797" t="str">
            <v>2284284</v>
          </cell>
          <cell r="D1797" t="str">
            <v>1079614</v>
          </cell>
          <cell r="E1797" t="str">
            <v/>
          </cell>
          <cell r="F1797" t="str">
            <v>734.33</v>
          </cell>
          <cell r="G1797" t="str">
            <v>RMB</v>
          </cell>
          <cell r="H1797" t="str">
            <v>1</v>
          </cell>
          <cell r="I1797">
            <v>846</v>
          </cell>
        </row>
        <row r="1798">
          <cell r="A1798">
            <v>1340541</v>
          </cell>
          <cell r="B1798" t="str">
            <v>曼谷蒙天河畔酒店</v>
          </cell>
          <cell r="C1798" t="str">
            <v>2282474</v>
          </cell>
          <cell r="D1798" t="str">
            <v>1079539</v>
          </cell>
          <cell r="E1798" t="str">
            <v/>
          </cell>
          <cell r="F1798" t="str">
            <v>365.43</v>
          </cell>
          <cell r="G1798" t="str">
            <v>RMB</v>
          </cell>
          <cell r="H1798" t="str">
            <v>1</v>
          </cell>
          <cell r="I1798">
            <v>423</v>
          </cell>
        </row>
        <row r="1799">
          <cell r="A1799">
            <v>1340860</v>
          </cell>
          <cell r="B1799" t="str">
            <v>曼谷蒙天河畔酒店</v>
          </cell>
          <cell r="C1799" t="str">
            <v>2283908</v>
          </cell>
          <cell r="D1799" t="str">
            <v>1079592</v>
          </cell>
          <cell r="E1799" t="str">
            <v/>
          </cell>
          <cell r="F1799" t="str">
            <v>734.33</v>
          </cell>
          <cell r="G1799" t="str">
            <v>RMB</v>
          </cell>
          <cell r="H1799" t="str">
            <v>1</v>
          </cell>
          <cell r="I1799">
            <v>846</v>
          </cell>
        </row>
        <row r="1800">
          <cell r="A1800">
            <v>1342167</v>
          </cell>
          <cell r="B1800" t="str">
            <v>曼谷蒙天河畔酒店</v>
          </cell>
          <cell r="C1800" t="str">
            <v>2289272</v>
          </cell>
          <cell r="D1800" t="str">
            <v/>
          </cell>
          <cell r="E1800" t="str">
            <v/>
          </cell>
          <cell r="F1800" t="str">
            <v>1306.71</v>
          </cell>
          <cell r="G1800" t="str">
            <v>RMB</v>
          </cell>
          <cell r="H1800" t="str">
            <v>1</v>
          </cell>
          <cell r="I1800">
            <v>1511</v>
          </cell>
        </row>
        <row r="1801">
          <cell r="A1801">
            <v>1335801</v>
          </cell>
          <cell r="B1801" t="str">
            <v>诺富特曼谷隆齐素坤逸酒店</v>
          </cell>
          <cell r="C1801" t="str">
            <v>2260894</v>
          </cell>
          <cell r="D1801" t="str">
            <v>041/2260894</v>
          </cell>
          <cell r="E1801" t="str">
            <v/>
          </cell>
          <cell r="F1801" t="str">
            <v>1286.86</v>
          </cell>
          <cell r="G1801" t="str">
            <v>RMB</v>
          </cell>
          <cell r="H1801" t="str">
            <v>1</v>
          </cell>
          <cell r="I1801">
            <v>1512</v>
          </cell>
        </row>
        <row r="1802">
          <cell r="A1802">
            <v>1328823</v>
          </cell>
          <cell r="B1802" t="str">
            <v>诺富特曼谷隆齐素坤逸酒店</v>
          </cell>
          <cell r="C1802" t="str">
            <v>2231675</v>
          </cell>
          <cell r="D1802" t="str">
            <v>2039583</v>
          </cell>
          <cell r="E1802" t="str">
            <v/>
          </cell>
          <cell r="F1802" t="str">
            <v>2345.15</v>
          </cell>
          <cell r="G1802" t="str">
            <v>RMB</v>
          </cell>
          <cell r="H1802" t="str">
            <v>1</v>
          </cell>
          <cell r="I1802">
            <v>2774.01</v>
          </cell>
        </row>
        <row r="1803">
          <cell r="A1803">
            <v>1345140</v>
          </cell>
          <cell r="B1803" t="str">
            <v>诺富特曼谷隆齐素坤逸酒店</v>
          </cell>
          <cell r="C1803" t="str">
            <v>2302097</v>
          </cell>
          <cell r="D1803" t="str">
            <v>2053553</v>
          </cell>
          <cell r="E1803" t="str">
            <v/>
          </cell>
          <cell r="F1803" t="str">
            <v>762.99</v>
          </cell>
          <cell r="G1803" t="str">
            <v>RMB</v>
          </cell>
          <cell r="H1803" t="str">
            <v>1</v>
          </cell>
          <cell r="I1803">
            <v>877</v>
          </cell>
        </row>
        <row r="1804">
          <cell r="A1804">
            <v>1209268</v>
          </cell>
          <cell r="B1804" t="str">
            <v>诺富特曼谷隆齐素坤逸酒店</v>
          </cell>
          <cell r="C1804" t="str">
            <v/>
          </cell>
          <cell r="D1804" t="str">
            <v/>
          </cell>
          <cell r="E1804" t="str">
            <v/>
          </cell>
          <cell r="F1804" t="str">
            <v>20.1</v>
          </cell>
          <cell r="G1804" t="str">
            <v>RMB</v>
          </cell>
          <cell r="H1804" t="str">
            <v>1</v>
          </cell>
          <cell r="I1804">
            <v>20.1</v>
          </cell>
        </row>
        <row r="1805">
          <cell r="A1805">
            <v>1344788</v>
          </cell>
          <cell r="B1805" t="str">
            <v>曼谷素坤逸帕查拉套房酒店</v>
          </cell>
          <cell r="C1805" t="str">
            <v>2300513</v>
          </cell>
          <cell r="D1805" t="str">
            <v>041/2300513</v>
          </cell>
          <cell r="E1805" t="str">
            <v/>
          </cell>
          <cell r="F1805" t="str">
            <v>2286.46</v>
          </cell>
          <cell r="G1805" t="str">
            <v>RMB</v>
          </cell>
          <cell r="H1805" t="str">
            <v>1</v>
          </cell>
          <cell r="I1805">
            <v>2626</v>
          </cell>
        </row>
        <row r="1806">
          <cell r="A1806">
            <v>1345014</v>
          </cell>
          <cell r="B1806" t="str">
            <v>曼谷拉吉塔维公寓酒店</v>
          </cell>
          <cell r="C1806" t="str">
            <v>2301445</v>
          </cell>
          <cell r="D1806" t="str">
            <v>320728</v>
          </cell>
          <cell r="E1806" t="str">
            <v/>
          </cell>
          <cell r="F1806" t="str">
            <v>1061.38</v>
          </cell>
          <cell r="G1806" t="str">
            <v>RMB</v>
          </cell>
          <cell r="H1806" t="str">
            <v>1</v>
          </cell>
          <cell r="I1806">
            <v>1219</v>
          </cell>
        </row>
        <row r="1807">
          <cell r="A1807">
            <v>1345575</v>
          </cell>
          <cell r="B1807" t="str">
            <v>曼谷皇家酒店</v>
          </cell>
          <cell r="C1807" t="str">
            <v>2304070</v>
          </cell>
          <cell r="D1807" t="str">
            <v/>
          </cell>
          <cell r="E1807" t="str">
            <v/>
          </cell>
          <cell r="F1807" t="str">
            <v>252.3</v>
          </cell>
          <cell r="G1807" t="str">
            <v>RMB</v>
          </cell>
          <cell r="H1807" t="str">
            <v>1</v>
          </cell>
          <cell r="I1807">
            <v>290</v>
          </cell>
        </row>
        <row r="1808">
          <cell r="A1808">
            <v>1339891</v>
          </cell>
          <cell r="B1808" t="str">
            <v>萨瓦斯蒂曼谷酒店</v>
          </cell>
          <cell r="C1808" t="str">
            <v>2279755</v>
          </cell>
          <cell r="D1808" t="str">
            <v>041/2279755</v>
          </cell>
          <cell r="E1808" t="str">
            <v/>
          </cell>
          <cell r="F1808" t="str">
            <v>148.59</v>
          </cell>
          <cell r="G1808" t="str">
            <v>RMB</v>
          </cell>
          <cell r="H1808" t="str">
            <v>1</v>
          </cell>
          <cell r="I1808">
            <v>172</v>
          </cell>
        </row>
        <row r="1809">
          <cell r="A1809">
            <v>1342863</v>
          </cell>
          <cell r="B1809" t="str">
            <v>曼谷是隆城市酒店</v>
          </cell>
          <cell r="C1809" t="str">
            <v>2292048</v>
          </cell>
          <cell r="D1809" t="str">
            <v>84621</v>
          </cell>
          <cell r="E1809" t="str">
            <v/>
          </cell>
          <cell r="F1809" t="str">
            <v>567.35</v>
          </cell>
          <cell r="G1809" t="str">
            <v>RMB</v>
          </cell>
          <cell r="H1809" t="str">
            <v>1</v>
          </cell>
          <cell r="I1809">
            <v>654</v>
          </cell>
        </row>
        <row r="1810">
          <cell r="A1810">
            <v>1342426</v>
          </cell>
          <cell r="B1810" t="str">
            <v>素坤逸15巷酒店</v>
          </cell>
          <cell r="C1810" t="str">
            <v>2290320</v>
          </cell>
          <cell r="D1810" t="str">
            <v>041/2290320</v>
          </cell>
          <cell r="E1810" t="str">
            <v/>
          </cell>
          <cell r="F1810" t="str">
            <v>487.54</v>
          </cell>
          <cell r="G1810" t="str">
            <v>RMB</v>
          </cell>
          <cell r="H1810" t="str">
            <v>1</v>
          </cell>
          <cell r="I1810">
            <v>562</v>
          </cell>
        </row>
        <row r="1811">
          <cell r="A1811">
            <v>1329475</v>
          </cell>
          <cell r="B1811" t="str">
            <v>素坤逸15巷酒店</v>
          </cell>
          <cell r="C1811" t="str">
            <v>2234472</v>
          </cell>
          <cell r="D1811" t="str">
            <v>79113%</v>
          </cell>
          <cell r="E1811" t="str">
            <v/>
          </cell>
          <cell r="F1811" t="str">
            <v>1881.86</v>
          </cell>
          <cell r="G1811" t="str">
            <v>RMB</v>
          </cell>
          <cell r="H1811" t="str">
            <v>1</v>
          </cell>
          <cell r="I1811">
            <v>2226</v>
          </cell>
        </row>
        <row r="1812">
          <cell r="A1812">
            <v>1330947</v>
          </cell>
          <cell r="B1812" t="str">
            <v>素坤逸15巷酒店</v>
          </cell>
          <cell r="C1812" t="str">
            <v>2240341</v>
          </cell>
          <cell r="D1812" t="str">
            <v>79174%</v>
          </cell>
          <cell r="E1812" t="str">
            <v/>
          </cell>
          <cell r="F1812" t="str">
            <v>629.74</v>
          </cell>
          <cell r="G1812" t="str">
            <v>RMB</v>
          </cell>
          <cell r="H1812" t="str">
            <v>1</v>
          </cell>
          <cell r="I1812">
            <v>742</v>
          </cell>
        </row>
        <row r="1813">
          <cell r="A1813">
            <v>1337367</v>
          </cell>
          <cell r="B1813" t="str">
            <v>素坤逸15巷酒店</v>
          </cell>
          <cell r="C1813" t="str">
            <v>2268271</v>
          </cell>
          <cell r="D1813" t="str">
            <v>796.97</v>
          </cell>
          <cell r="E1813" t="str">
            <v/>
          </cell>
          <cell r="F1813" t="str">
            <v>481.83</v>
          </cell>
          <cell r="G1813" t="str">
            <v>RMB</v>
          </cell>
          <cell r="H1813" t="str">
            <v>1</v>
          </cell>
          <cell r="I1813">
            <v>564</v>
          </cell>
        </row>
        <row r="1814">
          <cell r="A1814">
            <v>1331502</v>
          </cell>
          <cell r="B1814" t="str">
            <v>素坤逸15巷酒店</v>
          </cell>
          <cell r="C1814" t="str">
            <v>2242234</v>
          </cell>
          <cell r="D1814" t="str">
            <v>79206%</v>
          </cell>
          <cell r="E1814" t="str">
            <v/>
          </cell>
          <cell r="F1814" t="str">
            <v>1881.23</v>
          </cell>
          <cell r="G1814" t="str">
            <v>RMB</v>
          </cell>
          <cell r="H1814" t="str">
            <v>1</v>
          </cell>
          <cell r="I1814">
            <v>2220</v>
          </cell>
        </row>
        <row r="1815">
          <cell r="A1815">
            <v>1316010</v>
          </cell>
          <cell r="B1815" t="str">
            <v>素坤逸15巷酒店</v>
          </cell>
          <cell r="C1815" t="str">
            <v>2178960</v>
          </cell>
          <cell r="D1815" t="str">
            <v>782.64</v>
          </cell>
          <cell r="E1815" t="str">
            <v/>
          </cell>
          <cell r="F1815" t="str">
            <v>4796.42</v>
          </cell>
          <cell r="G1815" t="str">
            <v>RMB</v>
          </cell>
          <cell r="H1815" t="str">
            <v>1</v>
          </cell>
          <cell r="I1815">
            <v>5850</v>
          </cell>
        </row>
        <row r="1816">
          <cell r="A1816">
            <v>1327575</v>
          </cell>
          <cell r="B1816" t="str">
            <v>曼谷沃勒布里素坤逸酒店</v>
          </cell>
          <cell r="C1816" t="str">
            <v>2226000</v>
          </cell>
          <cell r="D1816" t="str">
            <v>5471</v>
          </cell>
          <cell r="E1816" t="str">
            <v/>
          </cell>
          <cell r="F1816" t="str">
            <v>315.54</v>
          </cell>
          <cell r="G1816" t="str">
            <v>RMB</v>
          </cell>
          <cell r="H1816" t="str">
            <v>1</v>
          </cell>
          <cell r="I1816">
            <v>374</v>
          </cell>
        </row>
        <row r="1817">
          <cell r="A1817">
            <v>1323111</v>
          </cell>
          <cell r="B1817" t="str">
            <v>曼谷沃勒布里素坤逸酒店</v>
          </cell>
          <cell r="C1817" t="str">
            <v>2204216</v>
          </cell>
          <cell r="D1817" t="str">
            <v>196186</v>
          </cell>
          <cell r="E1817" t="str">
            <v/>
          </cell>
          <cell r="F1817" t="str">
            <v>315.17</v>
          </cell>
          <cell r="G1817" t="str">
            <v>RMB</v>
          </cell>
          <cell r="H1817" t="str">
            <v>1</v>
          </cell>
          <cell r="I1817">
            <v>383</v>
          </cell>
        </row>
        <row r="1818">
          <cell r="A1818">
            <v>1327568</v>
          </cell>
          <cell r="B1818" t="str">
            <v>曼谷沃勒布里素坤逸酒店</v>
          </cell>
          <cell r="C1818" t="str">
            <v>2225966</v>
          </cell>
          <cell r="D1818" t="str">
            <v>5473</v>
          </cell>
          <cell r="E1818" t="str">
            <v/>
          </cell>
          <cell r="F1818" t="str">
            <v>658.09</v>
          </cell>
          <cell r="G1818" t="str">
            <v>RMB</v>
          </cell>
          <cell r="H1818" t="str">
            <v>1</v>
          </cell>
          <cell r="I1818">
            <v>780</v>
          </cell>
        </row>
        <row r="1819">
          <cell r="A1819">
            <v>1344025</v>
          </cell>
          <cell r="B1819" t="str">
            <v>清迈莲花酒店</v>
          </cell>
          <cell r="C1819" t="str">
            <v>2297058</v>
          </cell>
          <cell r="D1819" t="str">
            <v>1755603</v>
          </cell>
          <cell r="E1819" t="str">
            <v/>
          </cell>
          <cell r="F1819" t="str">
            <v>282.65</v>
          </cell>
          <cell r="G1819" t="str">
            <v>RMB</v>
          </cell>
          <cell r="H1819" t="str">
            <v>1</v>
          </cell>
          <cell r="I1819">
            <v>325</v>
          </cell>
        </row>
        <row r="1820">
          <cell r="A1820">
            <v>1345215</v>
          </cell>
          <cell r="B1820" t="str">
            <v>芭堤雅KTK瑞金套房酒店</v>
          </cell>
          <cell r="C1820" t="str">
            <v>2302441</v>
          </cell>
          <cell r="D1820" t="str">
            <v>041/2302441</v>
          </cell>
          <cell r="E1820" t="str">
            <v/>
          </cell>
          <cell r="F1820" t="str">
            <v>1101.42</v>
          </cell>
          <cell r="G1820" t="str">
            <v>RMB</v>
          </cell>
          <cell r="H1820" t="str">
            <v>1</v>
          </cell>
          <cell r="I1820">
            <v>1266</v>
          </cell>
        </row>
        <row r="1821">
          <cell r="A1821">
            <v>1345292</v>
          </cell>
          <cell r="B1821" t="str">
            <v>普吉岛芭东海市蜃楼快捷酒店</v>
          </cell>
          <cell r="C1821" t="str">
            <v>2302799</v>
          </cell>
          <cell r="D1821" t="str">
            <v/>
          </cell>
          <cell r="E1821" t="str">
            <v/>
          </cell>
          <cell r="F1821" t="str">
            <v>344.52</v>
          </cell>
          <cell r="G1821" t="str">
            <v>RMB</v>
          </cell>
          <cell r="H1821" t="str">
            <v>1</v>
          </cell>
          <cell r="I1821">
            <v>396</v>
          </cell>
        </row>
        <row r="1822">
          <cell r="A1822">
            <v>1333144</v>
          </cell>
          <cell r="B1822" t="str">
            <v>大阪万豪都酒店</v>
          </cell>
          <cell r="C1822" t="str">
            <v>2248394</v>
          </cell>
          <cell r="D1822" t="str">
            <v>332468394</v>
          </cell>
          <cell r="E1822" t="str">
            <v/>
          </cell>
          <cell r="F1822" t="str">
            <v>3910.98</v>
          </cell>
          <cell r="G1822" t="str">
            <v>RMB</v>
          </cell>
          <cell r="H1822" t="str">
            <v>1</v>
          </cell>
          <cell r="I1822">
            <v>4612</v>
          </cell>
        </row>
        <row r="1823">
          <cell r="A1823">
            <v>1332067</v>
          </cell>
          <cell r="B1823" t="str">
            <v>大阪万豪都酒店</v>
          </cell>
          <cell r="C1823" t="str">
            <v>2244505</v>
          </cell>
          <cell r="D1823" t="str">
            <v>332467909</v>
          </cell>
          <cell r="E1823" t="str">
            <v/>
          </cell>
          <cell r="F1823" t="str">
            <v>1822.34</v>
          </cell>
          <cell r="G1823" t="str">
            <v>RMB</v>
          </cell>
          <cell r="H1823" t="str">
            <v>1</v>
          </cell>
          <cell r="I1823">
            <v>2150</v>
          </cell>
        </row>
        <row r="1824">
          <cell r="A1824">
            <v>1317273</v>
          </cell>
          <cell r="B1824" t="str">
            <v>大阪万豪都酒店</v>
          </cell>
          <cell r="C1824" t="str">
            <v>2183397</v>
          </cell>
          <cell r="D1824" t="str">
            <v/>
          </cell>
          <cell r="E1824" t="str">
            <v/>
          </cell>
          <cell r="F1824" t="str">
            <v>8248.33</v>
          </cell>
          <cell r="G1824" t="str">
            <v>RMB</v>
          </cell>
          <cell r="H1824" t="str">
            <v>1</v>
          </cell>
          <cell r="I1824">
            <v>10086</v>
          </cell>
        </row>
        <row r="1825">
          <cell r="A1825">
            <v>1318244</v>
          </cell>
          <cell r="B1825" t="str">
            <v>大阪万豪都酒店</v>
          </cell>
          <cell r="C1825" t="str">
            <v>2185947</v>
          </cell>
          <cell r="D1825" t="str">
            <v>332460643</v>
          </cell>
          <cell r="E1825" t="str">
            <v/>
          </cell>
          <cell r="F1825" t="str">
            <v>4921.72</v>
          </cell>
          <cell r="G1825" t="str">
            <v>RMB</v>
          </cell>
          <cell r="H1825" t="str">
            <v>1</v>
          </cell>
          <cell r="I1825">
            <v>6033</v>
          </cell>
        </row>
        <row r="1826">
          <cell r="A1826">
            <v>1333757</v>
          </cell>
          <cell r="B1826" t="str">
            <v>大阪万豪都酒店</v>
          </cell>
          <cell r="C1826" t="str">
            <v>2251019</v>
          </cell>
          <cell r="D1826" t="str">
            <v>332468765</v>
          </cell>
          <cell r="E1826" t="str">
            <v/>
          </cell>
          <cell r="F1826" t="str">
            <v>3291.09</v>
          </cell>
          <cell r="G1826" t="str">
            <v>RMB</v>
          </cell>
          <cell r="H1826" t="str">
            <v>1</v>
          </cell>
          <cell r="I1826">
            <v>3881</v>
          </cell>
        </row>
        <row r="1827">
          <cell r="A1827">
            <v>1318684</v>
          </cell>
          <cell r="B1827" t="str">
            <v>大阪万豪都酒店</v>
          </cell>
          <cell r="C1827" t="str">
            <v>2187669</v>
          </cell>
          <cell r="D1827" t="str">
            <v>332460880</v>
          </cell>
          <cell r="E1827" t="str">
            <v/>
          </cell>
          <cell r="F1827" t="str">
            <v>2145.21</v>
          </cell>
          <cell r="G1827" t="str">
            <v>RMB</v>
          </cell>
          <cell r="H1827" t="str">
            <v>1</v>
          </cell>
          <cell r="I1827">
            <v>2627</v>
          </cell>
        </row>
        <row r="1828">
          <cell r="A1828">
            <v>1329631</v>
          </cell>
          <cell r="B1828" t="str">
            <v>大阪万豪都酒店</v>
          </cell>
          <cell r="C1828" t="str">
            <v>2235255</v>
          </cell>
          <cell r="D1828" t="str">
            <v>332466774</v>
          </cell>
          <cell r="E1828" t="str">
            <v/>
          </cell>
          <cell r="F1828" t="str">
            <v>3548.99</v>
          </cell>
          <cell r="G1828" t="str">
            <v>RMB</v>
          </cell>
          <cell r="H1828" t="str">
            <v>1</v>
          </cell>
          <cell r="I1828">
            <v>4198</v>
          </cell>
        </row>
        <row r="1829">
          <cell r="A1829">
            <v>1328626</v>
          </cell>
          <cell r="B1829" t="str">
            <v>大阪万豪都酒店</v>
          </cell>
          <cell r="C1829" t="str">
            <v>2230790</v>
          </cell>
          <cell r="D1829" t="str">
            <v>332466196</v>
          </cell>
          <cell r="E1829" t="str">
            <v/>
          </cell>
          <cell r="F1829" t="str">
            <v>2316.4</v>
          </cell>
          <cell r="G1829" t="str">
            <v>RMB</v>
          </cell>
          <cell r="H1829" t="str">
            <v>1</v>
          </cell>
          <cell r="I1829">
            <v>2740</v>
          </cell>
        </row>
        <row r="1830">
          <cell r="A1830">
            <v>1340076</v>
          </cell>
          <cell r="B1830" t="str">
            <v>东京京王广场酒店</v>
          </cell>
          <cell r="C1830" t="str">
            <v>2280479</v>
          </cell>
          <cell r="D1830" t="str">
            <v/>
          </cell>
          <cell r="E1830" t="str">
            <v/>
          </cell>
          <cell r="F1830" t="str">
            <v>2853.46</v>
          </cell>
          <cell r="G1830" t="str">
            <v>RMB</v>
          </cell>
          <cell r="H1830" t="str">
            <v>1</v>
          </cell>
          <cell r="I1830">
            <v>3303</v>
          </cell>
        </row>
        <row r="1831">
          <cell r="A1831">
            <v>1339237</v>
          </cell>
          <cell r="B1831" t="str">
            <v>东京京王广场酒店</v>
          </cell>
          <cell r="C1831" t="str">
            <v>2277122</v>
          </cell>
          <cell r="D1831" t="str">
            <v>041/2277122</v>
          </cell>
          <cell r="E1831" t="str">
            <v/>
          </cell>
          <cell r="F1831" t="str">
            <v>3219.76</v>
          </cell>
          <cell r="G1831" t="str">
            <v>RMB</v>
          </cell>
          <cell r="H1831" t="str">
            <v>1</v>
          </cell>
          <cell r="I1831">
            <v>3727</v>
          </cell>
        </row>
        <row r="1832">
          <cell r="A1832">
            <v>1327678</v>
          </cell>
          <cell r="B1832" t="str">
            <v>东京京王广场酒店</v>
          </cell>
          <cell r="C1832" t="str">
            <v>2226495</v>
          </cell>
          <cell r="D1832" t="str">
            <v>0412226495</v>
          </cell>
          <cell r="E1832" t="str">
            <v/>
          </cell>
          <cell r="F1832" t="str">
            <v>1850.23</v>
          </cell>
          <cell r="G1832" t="str">
            <v>RMB</v>
          </cell>
          <cell r="H1832" t="str">
            <v>1</v>
          </cell>
          <cell r="I1832">
            <v>2193</v>
          </cell>
        </row>
        <row r="1833">
          <cell r="A1833">
            <v>1324136</v>
          </cell>
          <cell r="B1833" t="str">
            <v>东京京王广场酒店</v>
          </cell>
          <cell r="C1833" t="str">
            <v>2209945</v>
          </cell>
          <cell r="D1833" t="str">
            <v/>
          </cell>
          <cell r="E1833" t="str">
            <v/>
          </cell>
          <cell r="F1833" t="str">
            <v>1788.76</v>
          </cell>
          <cell r="G1833" t="str">
            <v>RMB</v>
          </cell>
          <cell r="H1833" t="str">
            <v>1</v>
          </cell>
          <cell r="I1833">
            <v>2164</v>
          </cell>
        </row>
        <row r="1834">
          <cell r="A1834">
            <v>1324053</v>
          </cell>
          <cell r="B1834" t="str">
            <v>东京京王广场酒店</v>
          </cell>
          <cell r="C1834" t="str">
            <v>2209623</v>
          </cell>
          <cell r="D1834" t="str">
            <v/>
          </cell>
          <cell r="E1834" t="str">
            <v/>
          </cell>
          <cell r="F1834" t="str">
            <v>1788.76</v>
          </cell>
          <cell r="G1834" t="str">
            <v>RMB</v>
          </cell>
          <cell r="H1834" t="str">
            <v>1</v>
          </cell>
          <cell r="I1834">
            <v>2164</v>
          </cell>
        </row>
        <row r="1835">
          <cell r="A1835">
            <v>1341811</v>
          </cell>
          <cell r="B1835" t="str">
            <v>名古屋国际大酒店</v>
          </cell>
          <cell r="C1835" t="str">
            <v>2288289</v>
          </cell>
          <cell r="D1835" t="str">
            <v/>
          </cell>
          <cell r="E1835" t="str">
            <v/>
          </cell>
          <cell r="F1835" t="str">
            <v>1115.59</v>
          </cell>
          <cell r="G1835" t="str">
            <v>RMB</v>
          </cell>
          <cell r="H1835" t="str">
            <v>1</v>
          </cell>
          <cell r="I1835">
            <v>1290</v>
          </cell>
        </row>
        <row r="1836">
          <cell r="A1836">
            <v>1328182</v>
          </cell>
          <cell r="B1836" t="str">
            <v>东京新宿太阳成员酒店</v>
          </cell>
          <cell r="C1836" t="str">
            <v>2228906</v>
          </cell>
          <cell r="D1836" t="str">
            <v>47042</v>
          </cell>
          <cell r="E1836" t="str">
            <v/>
          </cell>
          <cell r="F1836" t="str">
            <v>2764.21</v>
          </cell>
          <cell r="G1836" t="str">
            <v>RMB</v>
          </cell>
          <cell r="H1836" t="str">
            <v>1</v>
          </cell>
          <cell r="I1836">
            <v>3267</v>
          </cell>
        </row>
        <row r="1837">
          <cell r="A1837">
            <v>1328877</v>
          </cell>
          <cell r="B1837" t="str">
            <v>东京日本桥箱崎芬迪别墅酒店</v>
          </cell>
          <cell r="C1837" t="str">
            <v>2231984</v>
          </cell>
          <cell r="D1837" t="str">
            <v>6444885</v>
          </cell>
          <cell r="E1837" t="str">
            <v/>
          </cell>
          <cell r="F1837" t="str">
            <v>583.33</v>
          </cell>
          <cell r="G1837" t="str">
            <v>RMB</v>
          </cell>
          <cell r="H1837" t="str">
            <v>1</v>
          </cell>
          <cell r="I1837">
            <v>690</v>
          </cell>
        </row>
        <row r="1838">
          <cell r="A1838">
            <v>1341083</v>
          </cell>
          <cell r="B1838" t="str">
            <v>东京日本桥箱崎芬迪别墅酒店</v>
          </cell>
          <cell r="C1838" t="str">
            <v>2285180</v>
          </cell>
          <cell r="D1838" t="str">
            <v>06446332</v>
          </cell>
          <cell r="E1838" t="str">
            <v/>
          </cell>
          <cell r="F1838" t="str">
            <v>732.87</v>
          </cell>
          <cell r="G1838" t="str">
            <v>RMB</v>
          </cell>
          <cell r="H1838" t="str">
            <v>1</v>
          </cell>
          <cell r="I1838">
            <v>845</v>
          </cell>
        </row>
        <row r="1839">
          <cell r="A1839">
            <v>1340848</v>
          </cell>
          <cell r="B1839" t="str">
            <v>雅加达机场宜必思快捷酒店</v>
          </cell>
          <cell r="C1839" t="str">
            <v>2283859</v>
          </cell>
          <cell r="D1839" t="str">
            <v>913455</v>
          </cell>
          <cell r="E1839" t="str">
            <v/>
          </cell>
          <cell r="F1839" t="str">
            <v>151.03</v>
          </cell>
          <cell r="G1839" t="str">
            <v>RMB</v>
          </cell>
          <cell r="H1839" t="str">
            <v>1</v>
          </cell>
          <cell r="I1839">
            <v>174</v>
          </cell>
        </row>
        <row r="1840">
          <cell r="A1840">
            <v>1344179</v>
          </cell>
          <cell r="B1840" t="str">
            <v>雅加达机场宜必思快捷酒店</v>
          </cell>
          <cell r="C1840" t="str">
            <v>2297687</v>
          </cell>
          <cell r="D1840" t="str">
            <v>116151</v>
          </cell>
          <cell r="E1840" t="str">
            <v/>
          </cell>
          <cell r="F1840" t="str">
            <v>325.27</v>
          </cell>
          <cell r="G1840" t="str">
            <v>RMB</v>
          </cell>
          <cell r="H1840" t="str">
            <v>1</v>
          </cell>
          <cell r="I1840">
            <v>374</v>
          </cell>
        </row>
        <row r="1841">
          <cell r="A1841">
            <v>1345389</v>
          </cell>
          <cell r="B1841" t="str">
            <v>雅加达机场宜必思快捷酒店</v>
          </cell>
          <cell r="C1841" t="str">
            <v>2303134</v>
          </cell>
          <cell r="D1841" t="str">
            <v>695562</v>
          </cell>
          <cell r="E1841" t="str">
            <v/>
          </cell>
          <cell r="F1841" t="str">
            <v>163.56</v>
          </cell>
          <cell r="G1841" t="str">
            <v>RMB</v>
          </cell>
          <cell r="H1841" t="str">
            <v>1</v>
          </cell>
          <cell r="I1841">
            <v>188</v>
          </cell>
        </row>
        <row r="1842">
          <cell r="A1842">
            <v>1344716</v>
          </cell>
          <cell r="B1842" t="str">
            <v>巴厘岛温德姆滩曼萨瑞吉洼度假村</v>
          </cell>
          <cell r="C1842" t="str">
            <v>2300214</v>
          </cell>
          <cell r="D1842" t="str">
            <v/>
          </cell>
          <cell r="E1842" t="str">
            <v/>
          </cell>
          <cell r="F1842" t="str">
            <v>1640.4</v>
          </cell>
          <cell r="G1842" t="str">
            <v>RMB</v>
          </cell>
          <cell r="H1842" t="str">
            <v>1</v>
          </cell>
          <cell r="I1842">
            <v>1884</v>
          </cell>
        </row>
        <row r="1843">
          <cell r="A1843">
            <v>1337969</v>
          </cell>
          <cell r="B1843" t="str">
            <v>万鸦老可可蒂诺斯美娜多精品潜水度假村</v>
          </cell>
          <cell r="C1843" t="str">
            <v>2271168</v>
          </cell>
          <cell r="D1843" t="str">
            <v>#CCTM10-15/08/18</v>
          </cell>
          <cell r="E1843" t="str">
            <v/>
          </cell>
          <cell r="F1843" t="str">
            <v>3754.04</v>
          </cell>
          <cell r="G1843" t="str">
            <v>RMB</v>
          </cell>
          <cell r="H1843" t="str">
            <v>1</v>
          </cell>
          <cell r="I1843">
            <v>4383</v>
          </cell>
        </row>
        <row r="1844">
          <cell r="A1844">
            <v>1332427</v>
          </cell>
          <cell r="B1844" t="str">
            <v>雅加达芝普特酒店</v>
          </cell>
          <cell r="C1844" t="str">
            <v>2245892</v>
          </cell>
          <cell r="D1844" t="str">
            <v>272023</v>
          </cell>
          <cell r="E1844" t="str">
            <v/>
          </cell>
          <cell r="F1844" t="str">
            <v>1338.98</v>
          </cell>
          <cell r="G1844" t="str">
            <v>RMB</v>
          </cell>
          <cell r="H1844" t="str">
            <v>1</v>
          </cell>
          <cell r="I1844">
            <v>1578.99</v>
          </cell>
        </row>
        <row r="1845">
          <cell r="A1845">
            <v>1336280</v>
          </cell>
          <cell r="B1845" t="str">
            <v>雅加达芝普特酒店</v>
          </cell>
          <cell r="C1845" t="str">
            <v>2263297</v>
          </cell>
          <cell r="D1845" t="str">
            <v>cc4423,cc4424</v>
          </cell>
          <cell r="E1845" t="str">
            <v/>
          </cell>
          <cell r="F1845" t="str">
            <v>1809.41</v>
          </cell>
          <cell r="G1845" t="str">
            <v>RMB</v>
          </cell>
          <cell r="H1845" t="str">
            <v>1</v>
          </cell>
          <cell r="I1845">
            <v>2118</v>
          </cell>
        </row>
        <row r="1846">
          <cell r="A1846">
            <v>1337243</v>
          </cell>
          <cell r="B1846" t="str">
            <v>雅加达芝普特酒店</v>
          </cell>
          <cell r="C1846" t="str">
            <v>2267592</v>
          </cell>
          <cell r="D1846" t="str">
            <v>274918</v>
          </cell>
          <cell r="E1846" t="str">
            <v/>
          </cell>
          <cell r="F1846" t="str">
            <v>792.79</v>
          </cell>
          <cell r="G1846" t="str">
            <v>RMB</v>
          </cell>
          <cell r="H1846" t="str">
            <v>1</v>
          </cell>
          <cell r="I1846">
            <v>928</v>
          </cell>
        </row>
        <row r="1847">
          <cell r="A1847">
            <v>1338611</v>
          </cell>
          <cell r="B1847" t="str">
            <v>雅加达芝普特酒店</v>
          </cell>
          <cell r="C1847" t="str">
            <v>2273999</v>
          </cell>
          <cell r="D1847" t="str">
            <v>275933</v>
          </cell>
          <cell r="E1847" t="str">
            <v/>
          </cell>
          <cell r="F1847" t="str">
            <v>3199.33</v>
          </cell>
          <cell r="G1847" t="str">
            <v>RMB</v>
          </cell>
          <cell r="H1847" t="str">
            <v>1</v>
          </cell>
          <cell r="I1847">
            <v>3731</v>
          </cell>
        </row>
        <row r="1848">
          <cell r="A1848">
            <v>1338220</v>
          </cell>
          <cell r="B1848" t="str">
            <v>雅加达芝普特酒店</v>
          </cell>
          <cell r="C1848" t="str">
            <v>2272245</v>
          </cell>
          <cell r="D1848" t="str">
            <v>275656</v>
          </cell>
          <cell r="E1848" t="str">
            <v/>
          </cell>
          <cell r="F1848" t="str">
            <v>769.18</v>
          </cell>
          <cell r="G1848" t="str">
            <v>RMB</v>
          </cell>
          <cell r="H1848" t="str">
            <v>1</v>
          </cell>
          <cell r="I1848">
            <v>897</v>
          </cell>
        </row>
        <row r="1849">
          <cell r="A1849">
            <v>1329355</v>
          </cell>
          <cell r="B1849" t="str">
            <v>雅加达芝普特酒店</v>
          </cell>
          <cell r="C1849" t="str">
            <v>2233840</v>
          </cell>
          <cell r="D1849" t="str">
            <v>270562.270561</v>
          </cell>
          <cell r="E1849" t="str">
            <v/>
          </cell>
          <cell r="F1849" t="str">
            <v>789.6</v>
          </cell>
          <cell r="G1849" t="str">
            <v>RMB</v>
          </cell>
          <cell r="H1849" t="str">
            <v>1</v>
          </cell>
          <cell r="I1849">
            <v>934</v>
          </cell>
        </row>
        <row r="1850">
          <cell r="A1850">
            <v>1329361</v>
          </cell>
          <cell r="B1850" t="str">
            <v>雅加达芝普特酒店</v>
          </cell>
          <cell r="C1850" t="str">
            <v>2233864</v>
          </cell>
          <cell r="D1850" t="str">
            <v>270560</v>
          </cell>
          <cell r="E1850" t="str">
            <v/>
          </cell>
          <cell r="F1850" t="str">
            <v>378.74</v>
          </cell>
          <cell r="G1850" t="str">
            <v>RMB</v>
          </cell>
          <cell r="H1850" t="str">
            <v>1</v>
          </cell>
          <cell r="I1850">
            <v>448</v>
          </cell>
        </row>
        <row r="1851">
          <cell r="A1851">
            <v>1330357</v>
          </cell>
          <cell r="B1851" t="str">
            <v>雅加达芝普特酒店</v>
          </cell>
          <cell r="C1851" t="str">
            <v>2238436</v>
          </cell>
          <cell r="D1851" t="str">
            <v>271096</v>
          </cell>
          <cell r="E1851" t="str">
            <v/>
          </cell>
          <cell r="F1851" t="str">
            <v>516.86</v>
          </cell>
          <cell r="G1851" t="str">
            <v>RMB</v>
          </cell>
          <cell r="H1851" t="str">
            <v>1</v>
          </cell>
          <cell r="I1851">
            <v>609</v>
          </cell>
        </row>
        <row r="1852">
          <cell r="A1852">
            <v>1336326</v>
          </cell>
          <cell r="B1852" t="str">
            <v>雅加达芝普特酒店</v>
          </cell>
          <cell r="C1852" t="str">
            <v>2263448</v>
          </cell>
          <cell r="D1852" t="str">
            <v>cc4442</v>
          </cell>
          <cell r="E1852" t="str">
            <v/>
          </cell>
          <cell r="F1852" t="str">
            <v>904.7</v>
          </cell>
          <cell r="G1852" t="str">
            <v>RMB</v>
          </cell>
          <cell r="H1852" t="str">
            <v>1</v>
          </cell>
          <cell r="I1852">
            <v>1059</v>
          </cell>
        </row>
        <row r="1853">
          <cell r="A1853">
            <v>1338222</v>
          </cell>
          <cell r="B1853" t="str">
            <v>雅加达芝普特酒店</v>
          </cell>
          <cell r="C1853" t="str">
            <v>2272249</v>
          </cell>
          <cell r="D1853" t="str">
            <v>275657</v>
          </cell>
          <cell r="E1853" t="str">
            <v/>
          </cell>
          <cell r="F1853" t="str">
            <v>909.81</v>
          </cell>
          <cell r="G1853" t="str">
            <v>RMB</v>
          </cell>
          <cell r="H1853" t="str">
            <v>1</v>
          </cell>
          <cell r="I1853">
            <v>1061</v>
          </cell>
        </row>
        <row r="1854">
          <cell r="A1854">
            <v>1328496</v>
          </cell>
          <cell r="B1854" t="str">
            <v>雅加达芝普特酒店</v>
          </cell>
          <cell r="C1854" t="str">
            <v>2230315</v>
          </cell>
          <cell r="D1854" t="str">
            <v>269895,269896,269897</v>
          </cell>
          <cell r="E1854" t="str">
            <v/>
          </cell>
          <cell r="F1854" t="str">
            <v>1057.6</v>
          </cell>
          <cell r="G1854" t="str">
            <v>RMB</v>
          </cell>
          <cell r="H1854" t="str">
            <v>1</v>
          </cell>
          <cell r="I1854">
            <v>1251</v>
          </cell>
        </row>
        <row r="1855">
          <cell r="A1855">
            <v>1332442</v>
          </cell>
          <cell r="B1855" t="str">
            <v>雅加达芝普特酒店</v>
          </cell>
          <cell r="C1855" t="str">
            <v>2245941</v>
          </cell>
          <cell r="D1855" t="str">
            <v>272027</v>
          </cell>
          <cell r="E1855" t="str">
            <v/>
          </cell>
          <cell r="F1855" t="str">
            <v>736.06</v>
          </cell>
          <cell r="G1855" t="str">
            <v>RMB</v>
          </cell>
          <cell r="H1855" t="str">
            <v>1</v>
          </cell>
          <cell r="I1855">
            <v>868</v>
          </cell>
        </row>
        <row r="1856">
          <cell r="A1856">
            <v>1303559</v>
          </cell>
          <cell r="B1856" t="str">
            <v>盎格鲁美洲酒店</v>
          </cell>
          <cell r="C1856" t="str">
            <v>2126428</v>
          </cell>
          <cell r="D1856" t="str">
            <v>239199</v>
          </cell>
          <cell r="E1856" t="str">
            <v/>
          </cell>
          <cell r="F1856" t="str">
            <v>3923.1</v>
          </cell>
          <cell r="G1856" t="str">
            <v>RMB</v>
          </cell>
          <cell r="H1856" t="str">
            <v>1</v>
          </cell>
          <cell r="I1856">
            <v>4832</v>
          </cell>
        </row>
        <row r="1857">
          <cell r="A1857">
            <v>1338475</v>
          </cell>
          <cell r="B1857" t="str">
            <v>戴安娜罗浮花园酒店</v>
          </cell>
          <cell r="C1857" t="str">
            <v>2273377</v>
          </cell>
          <cell r="D1857" t="str">
            <v>1212</v>
          </cell>
          <cell r="E1857" t="str">
            <v/>
          </cell>
          <cell r="F1857" t="str">
            <v>1034.15</v>
          </cell>
          <cell r="G1857" t="str">
            <v>RMB</v>
          </cell>
          <cell r="H1857" t="str">
            <v>1</v>
          </cell>
          <cell r="I1857">
            <v>1206</v>
          </cell>
        </row>
        <row r="1858">
          <cell r="A1858">
            <v>1333322</v>
          </cell>
          <cell r="B1858" t="str">
            <v>罗马环球贝斯特韦斯特优质酒店</v>
          </cell>
          <cell r="C1858" t="str">
            <v>2248967</v>
          </cell>
          <cell r="D1858" t="str">
            <v>626240</v>
          </cell>
          <cell r="E1858" t="str">
            <v/>
          </cell>
          <cell r="F1858" t="str">
            <v>6587.26</v>
          </cell>
          <cell r="G1858" t="str">
            <v>RMB</v>
          </cell>
          <cell r="H1858" t="str">
            <v>1</v>
          </cell>
          <cell r="I1858">
            <v>7768</v>
          </cell>
        </row>
        <row r="1859">
          <cell r="A1859">
            <v>1337488</v>
          </cell>
          <cell r="B1859" t="str">
            <v>特瑞斯黛拉酒店</v>
          </cell>
          <cell r="C1859" t="str">
            <v>2268893</v>
          </cell>
          <cell r="D1859" t="str">
            <v/>
          </cell>
          <cell r="E1859" t="str">
            <v/>
          </cell>
          <cell r="F1859" t="str">
            <v>1394.22</v>
          </cell>
          <cell r="G1859" t="str">
            <v>RMB</v>
          </cell>
          <cell r="H1859" t="str">
            <v>1</v>
          </cell>
          <cell r="I1859">
            <v>1632</v>
          </cell>
        </row>
        <row r="1860">
          <cell r="A1860">
            <v>1310282</v>
          </cell>
          <cell r="B1860" t="str">
            <v>罗马罗科·福尔蒂卢瑟酒店</v>
          </cell>
          <cell r="C1860" t="str">
            <v>2156536</v>
          </cell>
          <cell r="D1860" t="str">
            <v>29273501</v>
          </cell>
          <cell r="E1860" t="str">
            <v/>
          </cell>
          <cell r="F1860" t="str">
            <v>6692.76</v>
          </cell>
          <cell r="G1860" t="str">
            <v>RMB</v>
          </cell>
          <cell r="H1860" t="str">
            <v>1</v>
          </cell>
          <cell r="I1860">
            <v>8215</v>
          </cell>
        </row>
        <row r="1861">
          <cell r="A1861">
            <v>1330931</v>
          </cell>
          <cell r="B1861" t="str">
            <v>罗马奥古斯塔鲁西拉宫酒店</v>
          </cell>
          <cell r="C1861" t="str">
            <v>2240285</v>
          </cell>
          <cell r="D1861" t="str">
            <v>327559</v>
          </cell>
          <cell r="E1861" t="str">
            <v/>
          </cell>
          <cell r="F1861" t="str">
            <v>2593.63</v>
          </cell>
          <cell r="G1861" t="str">
            <v>RMB</v>
          </cell>
          <cell r="H1861" t="str">
            <v>1</v>
          </cell>
          <cell r="I1861">
            <v>3056</v>
          </cell>
        </row>
        <row r="1862">
          <cell r="A1862">
            <v>1340203</v>
          </cell>
          <cell r="B1862" t="str">
            <v>米拉尼酒店</v>
          </cell>
          <cell r="C1862" t="str">
            <v>2281077</v>
          </cell>
          <cell r="D1862" t="str">
            <v>187221</v>
          </cell>
          <cell r="E1862" t="str">
            <v/>
          </cell>
          <cell r="F1862" t="str">
            <v>378.39</v>
          </cell>
          <cell r="G1862" t="str">
            <v>RMB</v>
          </cell>
          <cell r="H1862" t="str">
            <v>1</v>
          </cell>
          <cell r="I1862">
            <v>438</v>
          </cell>
        </row>
        <row r="1863">
          <cell r="A1863">
            <v>1297051</v>
          </cell>
          <cell r="B1863" t="str">
            <v>罗马酒店</v>
          </cell>
          <cell r="C1863" t="str">
            <v>2094468</v>
          </cell>
          <cell r="D1863" t="str">
            <v>041/2094468</v>
          </cell>
          <cell r="E1863" t="str">
            <v/>
          </cell>
          <cell r="F1863" t="str">
            <v>2720.72</v>
          </cell>
          <cell r="G1863" t="str">
            <v>RMB</v>
          </cell>
          <cell r="H1863" t="str">
            <v>1</v>
          </cell>
          <cell r="I1863">
            <v>3392</v>
          </cell>
        </row>
        <row r="1864">
          <cell r="A1864">
            <v>1345875</v>
          </cell>
          <cell r="B1864" t="str">
            <v>罗马酒店</v>
          </cell>
          <cell r="C1864" t="str">
            <v>2305563</v>
          </cell>
          <cell r="D1864" t="str">
            <v/>
          </cell>
          <cell r="E1864" t="str">
            <v/>
          </cell>
          <cell r="F1864" t="str">
            <v>2623.45</v>
          </cell>
          <cell r="G1864" t="str">
            <v>RMB</v>
          </cell>
          <cell r="H1864" t="str">
            <v>1</v>
          </cell>
          <cell r="I1864">
            <v>3012</v>
          </cell>
        </row>
        <row r="1865">
          <cell r="A1865">
            <v>1332923</v>
          </cell>
          <cell r="B1865" t="str">
            <v>罗马酒店</v>
          </cell>
          <cell r="C1865" t="str">
            <v>2247612</v>
          </cell>
          <cell r="D1865" t="str">
            <v>662895</v>
          </cell>
          <cell r="E1865" t="str">
            <v/>
          </cell>
          <cell r="F1865" t="str">
            <v>1762.14</v>
          </cell>
          <cell r="G1865" t="str">
            <v>RMB</v>
          </cell>
          <cell r="H1865" t="str">
            <v>1</v>
          </cell>
          <cell r="I1865">
            <v>2078</v>
          </cell>
        </row>
        <row r="1866">
          <cell r="A1866">
            <v>1317963</v>
          </cell>
          <cell r="B1866" t="str">
            <v>马西莫达则格里奥贝托亚酒店</v>
          </cell>
          <cell r="C1866" t="str">
            <v>2184985</v>
          </cell>
          <cell r="D1866" t="str">
            <v>279512</v>
          </cell>
          <cell r="E1866" t="str">
            <v/>
          </cell>
          <cell r="F1866" t="str">
            <v>2261.4</v>
          </cell>
          <cell r="G1866" t="str">
            <v>RMB</v>
          </cell>
          <cell r="H1866" t="str">
            <v>1</v>
          </cell>
          <cell r="I1866">
            <v>2772</v>
          </cell>
        </row>
        <row r="1867">
          <cell r="A1867">
            <v>1339411</v>
          </cell>
          <cell r="B1867" t="str">
            <v>马西莫达则格里奥贝托亚酒店</v>
          </cell>
          <cell r="C1867" t="str">
            <v>2277802</v>
          </cell>
          <cell r="D1867" t="str">
            <v>282682</v>
          </cell>
          <cell r="E1867" t="str">
            <v/>
          </cell>
          <cell r="F1867" t="str">
            <v>1646.59</v>
          </cell>
          <cell r="G1867" t="str">
            <v>RMB</v>
          </cell>
          <cell r="H1867" t="str">
            <v>1</v>
          </cell>
          <cell r="I1867">
            <v>1906</v>
          </cell>
        </row>
        <row r="1868">
          <cell r="A1868">
            <v>1337100</v>
          </cell>
          <cell r="B1868" t="str">
            <v>卡夫特酒店</v>
          </cell>
          <cell r="C1868" t="str">
            <v>2266896</v>
          </cell>
          <cell r="D1868" t="str">
            <v/>
          </cell>
          <cell r="E1868" t="str">
            <v/>
          </cell>
          <cell r="F1868" t="str">
            <v>4889.16</v>
          </cell>
          <cell r="G1868" t="str">
            <v>RMB</v>
          </cell>
          <cell r="H1868" t="str">
            <v>1</v>
          </cell>
          <cell r="I1868">
            <v>5723</v>
          </cell>
        </row>
        <row r="1869">
          <cell r="A1869">
            <v>1308262</v>
          </cell>
          <cell r="B1869" t="str">
            <v>国王酒店</v>
          </cell>
          <cell r="C1869" t="str">
            <v>2148123</v>
          </cell>
          <cell r="D1869" t="str">
            <v>72</v>
          </cell>
          <cell r="E1869" t="str">
            <v/>
          </cell>
          <cell r="F1869" t="str">
            <v>3903.84</v>
          </cell>
          <cell r="G1869" t="str">
            <v>RMB</v>
          </cell>
          <cell r="H1869" t="str">
            <v>1</v>
          </cell>
          <cell r="I1869">
            <v>4800</v>
          </cell>
        </row>
        <row r="1870">
          <cell r="A1870">
            <v>1336233</v>
          </cell>
          <cell r="B1870" t="str">
            <v>国王酒店</v>
          </cell>
          <cell r="C1870" t="str">
            <v>2263066</v>
          </cell>
          <cell r="D1870" t="str">
            <v>2177</v>
          </cell>
          <cell r="E1870" t="str">
            <v/>
          </cell>
          <cell r="F1870" t="str">
            <v>1468.54</v>
          </cell>
          <cell r="G1870" t="str">
            <v>RMB</v>
          </cell>
          <cell r="H1870" t="str">
            <v>1</v>
          </cell>
          <cell r="I1870">
            <v>1719</v>
          </cell>
        </row>
        <row r="1871">
          <cell r="A1871">
            <v>1335827</v>
          </cell>
          <cell r="B1871" t="str">
            <v>国王酒店</v>
          </cell>
          <cell r="C1871" t="str">
            <v>2261006</v>
          </cell>
          <cell r="D1871" t="str">
            <v>041/2261006</v>
          </cell>
          <cell r="E1871" t="str">
            <v/>
          </cell>
          <cell r="F1871" t="str">
            <v>1514.11</v>
          </cell>
          <cell r="G1871" t="str">
            <v>RMB</v>
          </cell>
          <cell r="H1871" t="str">
            <v>1</v>
          </cell>
          <cell r="I1871">
            <v>1779</v>
          </cell>
        </row>
        <row r="1872">
          <cell r="A1872">
            <v>1320707</v>
          </cell>
          <cell r="B1872" t="str">
            <v>国王酒店</v>
          </cell>
          <cell r="C1872" t="str">
            <v>2195273</v>
          </cell>
          <cell r="D1872" t="str">
            <v/>
          </cell>
          <cell r="E1872" t="str">
            <v/>
          </cell>
          <cell r="F1872" t="str">
            <v>1466.14</v>
          </cell>
          <cell r="G1872" t="str">
            <v>RMB</v>
          </cell>
          <cell r="H1872" t="str">
            <v>1</v>
          </cell>
          <cell r="I1872">
            <v>1793</v>
          </cell>
        </row>
        <row r="1873">
          <cell r="A1873">
            <v>1342818</v>
          </cell>
          <cell r="B1873" t="str">
            <v>佛罗伦萨C-Hotels外交官酒店</v>
          </cell>
          <cell r="C1873" t="str">
            <v>2291896</v>
          </cell>
          <cell r="D1873" t="str">
            <v/>
          </cell>
          <cell r="E1873" t="str">
            <v/>
          </cell>
          <cell r="F1873" t="str">
            <v>2687.52</v>
          </cell>
          <cell r="G1873" t="str">
            <v>RMB</v>
          </cell>
          <cell r="H1873" t="str">
            <v>1</v>
          </cell>
          <cell r="I1873">
            <v>3098</v>
          </cell>
        </row>
        <row r="1874">
          <cell r="A1874">
            <v>1329073</v>
          </cell>
          <cell r="B1874" t="str">
            <v>佛罗伦萨C-Hotels外交官酒店</v>
          </cell>
          <cell r="C1874" t="str">
            <v>2232764</v>
          </cell>
          <cell r="D1874" t="str">
            <v>24849277</v>
          </cell>
          <cell r="E1874" t="str">
            <v/>
          </cell>
          <cell r="F1874" t="str">
            <v>864</v>
          </cell>
          <cell r="G1874" t="str">
            <v>RMB</v>
          </cell>
          <cell r="H1874" t="str">
            <v>1</v>
          </cell>
          <cell r="I1874">
            <v>1022</v>
          </cell>
        </row>
        <row r="1875">
          <cell r="A1875">
            <v>1332498</v>
          </cell>
          <cell r="B1875" t="str">
            <v>罗马乌纳酒店</v>
          </cell>
          <cell r="C1875" t="str">
            <v>2246153</v>
          </cell>
          <cell r="D1875" t="str">
            <v>5671805</v>
          </cell>
          <cell r="E1875" t="str">
            <v/>
          </cell>
          <cell r="F1875" t="str">
            <v>4578.36</v>
          </cell>
          <cell r="G1875" t="str">
            <v>RMB</v>
          </cell>
          <cell r="H1875" t="str">
            <v>1</v>
          </cell>
          <cell r="I1875">
            <v>5399.01</v>
          </cell>
        </row>
        <row r="1876">
          <cell r="A1876">
            <v>1332495</v>
          </cell>
          <cell r="B1876" t="str">
            <v>罗马乌纳酒店</v>
          </cell>
          <cell r="C1876" t="str">
            <v>2246143</v>
          </cell>
          <cell r="D1876" t="str">
            <v>5671804</v>
          </cell>
          <cell r="E1876" t="str">
            <v/>
          </cell>
          <cell r="F1876" t="str">
            <v>1355.1</v>
          </cell>
          <cell r="G1876" t="str">
            <v>RMB</v>
          </cell>
          <cell r="H1876" t="str">
            <v>1</v>
          </cell>
          <cell r="I1876">
            <v>1598</v>
          </cell>
        </row>
        <row r="1877">
          <cell r="A1877">
            <v>1336815</v>
          </cell>
          <cell r="B1877" t="str">
            <v>巴黎酒店</v>
          </cell>
          <cell r="C1877" t="str">
            <v>2265659</v>
          </cell>
          <cell r="D1877" t="str">
            <v/>
          </cell>
          <cell r="E1877" t="str">
            <v/>
          </cell>
          <cell r="F1877" t="str">
            <v>1961.47</v>
          </cell>
          <cell r="G1877" t="str">
            <v>RMB</v>
          </cell>
          <cell r="H1877" t="str">
            <v>1</v>
          </cell>
          <cell r="I1877">
            <v>2296</v>
          </cell>
        </row>
        <row r="1878">
          <cell r="A1878">
            <v>1332012</v>
          </cell>
          <cell r="B1878" t="str">
            <v>佛罗伦萨普鲁斯酒店</v>
          </cell>
          <cell r="C1878" t="str">
            <v>2244358</v>
          </cell>
          <cell r="D1878" t="str">
            <v>041/2244358</v>
          </cell>
          <cell r="E1878" t="str">
            <v/>
          </cell>
          <cell r="F1878" t="str">
            <v>930.66</v>
          </cell>
          <cell r="G1878" t="str">
            <v>RMB</v>
          </cell>
          <cell r="H1878" t="str">
            <v>1</v>
          </cell>
          <cell r="I1878">
            <v>1098</v>
          </cell>
        </row>
        <row r="1879">
          <cell r="A1879">
            <v>1317492</v>
          </cell>
          <cell r="B1879" t="str">
            <v>佛罗伦萨普鲁斯酒店</v>
          </cell>
          <cell r="C1879" t="str">
            <v>2183650</v>
          </cell>
          <cell r="D1879" t="str">
            <v>115045</v>
          </cell>
          <cell r="E1879" t="str">
            <v/>
          </cell>
          <cell r="F1879" t="str">
            <v>448.97</v>
          </cell>
          <cell r="G1879" t="str">
            <v>RMB</v>
          </cell>
          <cell r="H1879" t="str">
            <v>1</v>
          </cell>
          <cell r="I1879">
            <v>549</v>
          </cell>
        </row>
        <row r="1880">
          <cell r="A1880">
            <v>1314390</v>
          </cell>
          <cell r="B1880" t="str">
            <v>佛罗伦萨普鲁斯酒店</v>
          </cell>
          <cell r="C1880" t="str">
            <v>2172182</v>
          </cell>
          <cell r="D1880" t="str">
            <v>3111814</v>
          </cell>
          <cell r="E1880" t="str">
            <v/>
          </cell>
          <cell r="F1880" t="str">
            <v>1733.03</v>
          </cell>
          <cell r="G1880" t="str">
            <v>RMB</v>
          </cell>
          <cell r="H1880" t="str">
            <v>1</v>
          </cell>
          <cell r="I1880">
            <v>2115</v>
          </cell>
        </row>
        <row r="1881">
          <cell r="A1881">
            <v>1342963</v>
          </cell>
          <cell r="B1881" t="str">
            <v>法拉迪尔酒店</v>
          </cell>
          <cell r="C1881" t="str">
            <v>2292544</v>
          </cell>
          <cell r="D1881" t="str">
            <v>63855</v>
          </cell>
          <cell r="E1881" t="str">
            <v/>
          </cell>
          <cell r="F1881" t="str">
            <v>5836.54</v>
          </cell>
          <cell r="G1881" t="str">
            <v>RMB</v>
          </cell>
          <cell r="H1881" t="str">
            <v>1</v>
          </cell>
          <cell r="I1881">
            <v>6728</v>
          </cell>
        </row>
        <row r="1882">
          <cell r="A1882">
            <v>1330645</v>
          </cell>
          <cell r="B1882" t="str">
            <v>佛罗伦萨赛拉酒店</v>
          </cell>
          <cell r="C1882" t="str">
            <v>2239365</v>
          </cell>
          <cell r="D1882" t="str">
            <v>820077390</v>
          </cell>
          <cell r="E1882" t="str">
            <v/>
          </cell>
          <cell r="F1882" t="str">
            <v>2097.99</v>
          </cell>
          <cell r="G1882" t="str">
            <v>RMB</v>
          </cell>
          <cell r="H1882" t="str">
            <v>1</v>
          </cell>
          <cell r="I1882">
            <v>2472</v>
          </cell>
        </row>
        <row r="1883">
          <cell r="A1883">
            <v>1341552</v>
          </cell>
          <cell r="B1883" t="str">
            <v>罗马星际都市酒店</v>
          </cell>
          <cell r="C1883" t="str">
            <v>2287046</v>
          </cell>
          <cell r="D1883" t="str">
            <v/>
          </cell>
          <cell r="E1883" t="str">
            <v/>
          </cell>
          <cell r="F1883" t="str">
            <v>6598.42</v>
          </cell>
          <cell r="G1883" t="str">
            <v>RMB</v>
          </cell>
          <cell r="H1883" t="str">
            <v>1</v>
          </cell>
          <cell r="I1883">
            <v>7608</v>
          </cell>
        </row>
        <row r="1884">
          <cell r="A1884">
            <v>1337431</v>
          </cell>
          <cell r="B1884" t="str">
            <v>罗马米开朗基罗星际酒店</v>
          </cell>
          <cell r="C1884" t="str">
            <v>2268612</v>
          </cell>
          <cell r="D1884" t="str">
            <v>103172612</v>
          </cell>
          <cell r="E1884" t="str">
            <v/>
          </cell>
          <cell r="F1884" t="str">
            <v>1020.89</v>
          </cell>
          <cell r="G1884" t="str">
            <v>RMB</v>
          </cell>
          <cell r="H1884" t="str">
            <v>1</v>
          </cell>
          <cell r="I1884">
            <v>1195</v>
          </cell>
        </row>
        <row r="1885">
          <cell r="A1885">
            <v>1342962</v>
          </cell>
          <cell r="B1885" t="str">
            <v>巴赛利亚酒店</v>
          </cell>
          <cell r="C1885" t="str">
            <v>2292540</v>
          </cell>
          <cell r="D1885" t="str">
            <v/>
          </cell>
          <cell r="E1885" t="str">
            <v/>
          </cell>
          <cell r="F1885" t="str">
            <v>4517.94</v>
          </cell>
          <cell r="G1885" t="str">
            <v>RMB</v>
          </cell>
          <cell r="H1885" t="str">
            <v>1</v>
          </cell>
          <cell r="I1885">
            <v>5208</v>
          </cell>
        </row>
        <row r="1886">
          <cell r="A1886">
            <v>1313642</v>
          </cell>
          <cell r="B1886" t="str">
            <v>力士酒店</v>
          </cell>
          <cell r="C1886" t="str">
            <v>2169310</v>
          </cell>
          <cell r="D1886" t="str">
            <v/>
          </cell>
          <cell r="E1886" t="str">
            <v/>
          </cell>
          <cell r="F1886" t="str">
            <v>1335.47</v>
          </cell>
          <cell r="G1886" t="str">
            <v>RMB</v>
          </cell>
          <cell r="H1886" t="str">
            <v>1</v>
          </cell>
          <cell r="I1886">
            <v>1634</v>
          </cell>
        </row>
        <row r="1887">
          <cell r="A1887">
            <v>1339506</v>
          </cell>
          <cell r="B1887" t="str">
            <v>力士酒店</v>
          </cell>
          <cell r="C1887" t="str">
            <v>2278141</v>
          </cell>
          <cell r="D1887" t="str">
            <v/>
          </cell>
          <cell r="E1887" t="str">
            <v/>
          </cell>
          <cell r="F1887" t="str">
            <v>1785.68</v>
          </cell>
          <cell r="G1887" t="str">
            <v>RMB</v>
          </cell>
          <cell r="H1887" t="str">
            <v>1</v>
          </cell>
          <cell r="I1887">
            <v>2067</v>
          </cell>
        </row>
        <row r="1888">
          <cell r="A1888">
            <v>1336348</v>
          </cell>
          <cell r="B1888" t="str">
            <v>斯泰达尔酒店</v>
          </cell>
          <cell r="C1888" t="str">
            <v>2263524</v>
          </cell>
          <cell r="D1888" t="str">
            <v/>
          </cell>
          <cell r="E1888" t="str">
            <v/>
          </cell>
          <cell r="F1888" t="str">
            <v>3418.91</v>
          </cell>
          <cell r="G1888" t="str">
            <v>RMB</v>
          </cell>
          <cell r="H1888" t="str">
            <v>1</v>
          </cell>
          <cell r="I1888">
            <v>4002</v>
          </cell>
        </row>
        <row r="1889">
          <cell r="A1889">
            <v>1337426</v>
          </cell>
          <cell r="B1889" t="str">
            <v>罗马梅第奇公园喜来登酒店</v>
          </cell>
          <cell r="C1889" t="str">
            <v>2268576</v>
          </cell>
          <cell r="D1889" t="str">
            <v>669035553</v>
          </cell>
          <cell r="E1889" t="str">
            <v/>
          </cell>
          <cell r="F1889" t="str">
            <v>743.24</v>
          </cell>
          <cell r="G1889" t="str">
            <v>RMB</v>
          </cell>
          <cell r="H1889" t="str">
            <v>1</v>
          </cell>
          <cell r="I1889">
            <v>870</v>
          </cell>
        </row>
        <row r="1890">
          <cell r="A1890">
            <v>1334397</v>
          </cell>
          <cell r="B1890" t="str">
            <v>罗马米达斯酒店</v>
          </cell>
          <cell r="C1890" t="str">
            <v>2253752</v>
          </cell>
          <cell r="D1890" t="str">
            <v/>
          </cell>
          <cell r="E1890" t="str">
            <v/>
          </cell>
          <cell r="F1890" t="str">
            <v>794.58</v>
          </cell>
          <cell r="G1890" t="str">
            <v>RMB</v>
          </cell>
          <cell r="H1890" t="str">
            <v>1</v>
          </cell>
          <cell r="I1890">
            <v>938</v>
          </cell>
        </row>
        <row r="1891">
          <cell r="A1891">
            <v>1307551</v>
          </cell>
          <cell r="B1891" t="str">
            <v>哥伦布酒店</v>
          </cell>
          <cell r="C1891" t="str">
            <v>2145122</v>
          </cell>
          <cell r="D1891" t="str">
            <v>80019753</v>
          </cell>
          <cell r="E1891" t="str">
            <v/>
          </cell>
          <cell r="F1891" t="str">
            <v>538.79</v>
          </cell>
          <cell r="G1891" t="str">
            <v>RMB</v>
          </cell>
          <cell r="H1891" t="str">
            <v>1</v>
          </cell>
          <cell r="I1891">
            <v>666</v>
          </cell>
        </row>
        <row r="1892">
          <cell r="A1892">
            <v>1339150</v>
          </cell>
          <cell r="B1892" t="str">
            <v>布达佩斯幻影梅迪奇酒店</v>
          </cell>
          <cell r="C1892" t="str">
            <v>2276819</v>
          </cell>
          <cell r="D1892" t="str">
            <v>10840</v>
          </cell>
          <cell r="E1892" t="str">
            <v/>
          </cell>
          <cell r="F1892" t="str">
            <v>3765.33</v>
          </cell>
          <cell r="G1892" t="str">
            <v>RMB</v>
          </cell>
          <cell r="H1892" t="str">
            <v>1</v>
          </cell>
          <cell r="I1892">
            <v>4356</v>
          </cell>
        </row>
        <row r="1893">
          <cell r="A1893">
            <v>1338030</v>
          </cell>
          <cell r="B1893" t="str">
            <v>布达佩斯幻影梅迪奇酒店</v>
          </cell>
          <cell r="C1893" t="str">
            <v>2271442</v>
          </cell>
          <cell r="D1893" t="str">
            <v>10795</v>
          </cell>
          <cell r="E1893" t="str">
            <v/>
          </cell>
          <cell r="F1893" t="str">
            <v>632.95</v>
          </cell>
          <cell r="G1893" t="str">
            <v>RMB</v>
          </cell>
          <cell r="H1893" t="str">
            <v>1</v>
          </cell>
          <cell r="I1893">
            <v>739</v>
          </cell>
        </row>
        <row r="1894">
          <cell r="A1894">
            <v>1340554</v>
          </cell>
          <cell r="B1894" t="str">
            <v>佛罗伦萨HHB酒店</v>
          </cell>
          <cell r="C1894" t="str">
            <v>2282533</v>
          </cell>
          <cell r="D1894" t="str">
            <v/>
          </cell>
          <cell r="E1894" t="str">
            <v/>
          </cell>
          <cell r="F1894" t="str">
            <v>1211.73</v>
          </cell>
          <cell r="G1894" t="str">
            <v>RMB</v>
          </cell>
          <cell r="H1894" t="str">
            <v>1</v>
          </cell>
          <cell r="I1894">
            <v>1396</v>
          </cell>
        </row>
        <row r="1895">
          <cell r="A1895">
            <v>1316216</v>
          </cell>
          <cell r="B1895" t="str">
            <v>佛罗伦萨HHB酒店</v>
          </cell>
          <cell r="C1895" t="str">
            <v>2179725</v>
          </cell>
          <cell r="D1895" t="str">
            <v/>
          </cell>
          <cell r="E1895" t="str">
            <v/>
          </cell>
          <cell r="F1895" t="str">
            <v>1101.95</v>
          </cell>
          <cell r="G1895" t="str">
            <v>RMB</v>
          </cell>
          <cell r="H1895" t="str">
            <v>1</v>
          </cell>
          <cell r="I1895">
            <v>1344</v>
          </cell>
        </row>
        <row r="1896">
          <cell r="A1896">
            <v>1326284</v>
          </cell>
          <cell r="B1896" t="str">
            <v>清迈兰纳之家宾馆</v>
          </cell>
          <cell r="C1896" t="str">
            <v>2219775</v>
          </cell>
          <cell r="D1896" t="str">
            <v>041/2219775</v>
          </cell>
          <cell r="E1896" t="str">
            <v/>
          </cell>
          <cell r="F1896" t="str">
            <v>318.89</v>
          </cell>
          <cell r="G1896" t="str">
            <v>RMB</v>
          </cell>
          <cell r="H1896" t="str">
            <v>1</v>
          </cell>
          <cell r="I1896">
            <v>382</v>
          </cell>
        </row>
        <row r="1897">
          <cell r="A1897">
            <v>1341557</v>
          </cell>
          <cell r="B1897" t="str">
            <v>首尔南山民宿</v>
          </cell>
          <cell r="C1897" t="str">
            <v>2287062</v>
          </cell>
          <cell r="D1897" t="str">
            <v>A1514</v>
          </cell>
          <cell r="E1897" t="str">
            <v/>
          </cell>
          <cell r="F1897" t="str">
            <v>2506.5</v>
          </cell>
          <cell r="G1897" t="str">
            <v>RMB</v>
          </cell>
          <cell r="H1897" t="str">
            <v>1</v>
          </cell>
          <cell r="I1897">
            <v>2890</v>
          </cell>
        </row>
        <row r="1898">
          <cell r="A1898">
            <v>1344252</v>
          </cell>
          <cell r="B1898" t="str">
            <v>首尔南山民宿</v>
          </cell>
          <cell r="C1898" t="str">
            <v>2298096</v>
          </cell>
          <cell r="D1898" t="str">
            <v>A1574</v>
          </cell>
          <cell r="E1898" t="str">
            <v/>
          </cell>
          <cell r="F1898" t="str">
            <v>347.88</v>
          </cell>
          <cell r="G1898" t="str">
            <v>RMB</v>
          </cell>
          <cell r="H1898" t="str">
            <v>1</v>
          </cell>
          <cell r="I1898">
            <v>400</v>
          </cell>
        </row>
        <row r="1899">
          <cell r="A1899">
            <v>1331710</v>
          </cell>
          <cell r="B1899" t="str">
            <v>首尔南山民宿</v>
          </cell>
          <cell r="C1899" t="str">
            <v>2243081</v>
          </cell>
          <cell r="D1899" t="str">
            <v/>
          </cell>
          <cell r="E1899" t="str">
            <v/>
          </cell>
          <cell r="F1899" t="str">
            <v>213.54</v>
          </cell>
          <cell r="G1899" t="str">
            <v>RMB</v>
          </cell>
          <cell r="H1899" t="str">
            <v>1</v>
          </cell>
          <cell r="I1899">
            <v>252</v>
          </cell>
        </row>
        <row r="1900">
          <cell r="A1900">
            <v>1330684</v>
          </cell>
          <cell r="B1900" t="str">
            <v>苏梅岛檀香豪华别墅度假酒店</v>
          </cell>
          <cell r="C1900" t="str">
            <v>2239568</v>
          </cell>
          <cell r="D1900" t="str">
            <v/>
          </cell>
          <cell r="E1900" t="str">
            <v/>
          </cell>
          <cell r="F1900" t="str">
            <v>7383.69</v>
          </cell>
          <cell r="G1900" t="str">
            <v>RMB</v>
          </cell>
          <cell r="H1900" t="str">
            <v>1</v>
          </cell>
          <cell r="I1900">
            <v>8700</v>
          </cell>
        </row>
        <row r="1901">
          <cell r="A1901">
            <v>1322555</v>
          </cell>
          <cell r="B1901" t="str">
            <v>苏梅岛檀香豪华别墅度假酒店</v>
          </cell>
          <cell r="C1901" t="str">
            <v>2202006</v>
          </cell>
          <cell r="D1901" t="str">
            <v/>
          </cell>
          <cell r="E1901" t="str">
            <v/>
          </cell>
          <cell r="F1901" t="str">
            <v>1734.61</v>
          </cell>
          <cell r="G1901" t="str">
            <v>RMB</v>
          </cell>
          <cell r="H1901" t="str">
            <v>1</v>
          </cell>
          <cell r="I1901">
            <v>2111</v>
          </cell>
        </row>
        <row r="1902">
          <cell r="A1902">
            <v>1331714</v>
          </cell>
          <cell r="B1902" t="str">
            <v>曼谷福恩那空阳台房与咖啡馆酒店</v>
          </cell>
          <cell r="C1902" t="str">
            <v>2243094</v>
          </cell>
          <cell r="D1902" t="str">
            <v>407</v>
          </cell>
          <cell r="E1902" t="str">
            <v/>
          </cell>
          <cell r="F1902" t="str">
            <v>1008.41</v>
          </cell>
          <cell r="G1902" t="str">
            <v>RMB</v>
          </cell>
          <cell r="H1902" t="str">
            <v>1</v>
          </cell>
          <cell r="I1902">
            <v>1190</v>
          </cell>
        </row>
        <row r="1903">
          <cell r="A1903">
            <v>1269041</v>
          </cell>
          <cell r="B1903" t="str">
            <v>曼谷当丹之家精品酒店</v>
          </cell>
          <cell r="C1903" t="str">
            <v>1897130</v>
          </cell>
          <cell r="D1903" t="str">
            <v>9198017</v>
          </cell>
          <cell r="E1903" t="str">
            <v/>
          </cell>
          <cell r="F1903" t="str">
            <v>338.47</v>
          </cell>
          <cell r="G1903" t="str">
            <v>RMB</v>
          </cell>
          <cell r="H1903" t="str">
            <v>1</v>
          </cell>
          <cell r="I1903">
            <v>415</v>
          </cell>
        </row>
        <row r="1904">
          <cell r="A1904">
            <v>1312264</v>
          </cell>
          <cell r="B1904" t="str">
            <v>胡志明金皇大酒店</v>
          </cell>
          <cell r="C1904" t="str">
            <v>2164171</v>
          </cell>
          <cell r="D1904" t="str">
            <v>18071314001</v>
          </cell>
          <cell r="E1904" t="str">
            <v/>
          </cell>
          <cell r="F1904" t="str">
            <v>169.83</v>
          </cell>
          <cell r="G1904" t="str">
            <v>RMB</v>
          </cell>
          <cell r="H1904" t="str">
            <v>1</v>
          </cell>
          <cell r="I1904">
            <v>208</v>
          </cell>
        </row>
        <row r="1905">
          <cell r="A1905">
            <v>1219146</v>
          </cell>
          <cell r="B1905" t="str">
            <v>曼谷普姆之家</v>
          </cell>
          <cell r="C1905" t="str">
            <v>1553901</v>
          </cell>
          <cell r="D1905" t="str">
            <v>02563216</v>
          </cell>
          <cell r="E1905" t="str">
            <v/>
          </cell>
          <cell r="F1905" t="str">
            <v>140</v>
          </cell>
          <cell r="G1905" t="str">
            <v>RMB</v>
          </cell>
          <cell r="H1905" t="str">
            <v>1</v>
          </cell>
          <cell r="I1905">
            <v>140</v>
          </cell>
        </row>
        <row r="1906">
          <cell r="A1906">
            <v>1334222</v>
          </cell>
          <cell r="B1906" t="str">
            <v>苏梅岛萨博伊别墅度假酒店</v>
          </cell>
          <cell r="C1906" t="str">
            <v>2252970</v>
          </cell>
          <cell r="D1906" t="str">
            <v>180710su123</v>
          </cell>
          <cell r="E1906" t="str">
            <v/>
          </cell>
          <cell r="F1906" t="str">
            <v>1071.8</v>
          </cell>
          <cell r="G1906" t="str">
            <v>RMB</v>
          </cell>
          <cell r="H1906" t="str">
            <v>1</v>
          </cell>
          <cell r="I1906">
            <v>1269</v>
          </cell>
        </row>
        <row r="1907">
          <cell r="A1907">
            <v>1318289</v>
          </cell>
          <cell r="B1907" t="str">
            <v>苏梅岛萨博伊别墅度假酒店</v>
          </cell>
          <cell r="C1907" t="str">
            <v>2186132</v>
          </cell>
          <cell r="D1907" t="str">
            <v>180724su19</v>
          </cell>
          <cell r="E1907" t="str">
            <v/>
          </cell>
          <cell r="F1907" t="str">
            <v>446.24</v>
          </cell>
          <cell r="G1907" t="str">
            <v>RMB</v>
          </cell>
          <cell r="H1907" t="str">
            <v>1</v>
          </cell>
          <cell r="I1907">
            <v>547</v>
          </cell>
        </row>
        <row r="1908">
          <cell r="A1908">
            <v>1320405</v>
          </cell>
          <cell r="B1908" t="str">
            <v>曼谷泳池之家服务公寓</v>
          </cell>
          <cell r="C1908" t="str">
            <v>2194010</v>
          </cell>
          <cell r="D1908" t="str">
            <v>G-041/2194010</v>
          </cell>
          <cell r="E1908" t="str">
            <v/>
          </cell>
          <cell r="F1908" t="str">
            <v>142.26</v>
          </cell>
          <cell r="G1908" t="str">
            <v>RMB</v>
          </cell>
          <cell r="H1908" t="str">
            <v>1</v>
          </cell>
          <cell r="I1908">
            <v>174</v>
          </cell>
        </row>
        <row r="1909">
          <cell r="A1909">
            <v>1341504</v>
          </cell>
          <cell r="B1909" t="str">
            <v>曼谷泳池之家服务公寓</v>
          </cell>
          <cell r="C1909" t="str">
            <v>2286877</v>
          </cell>
          <cell r="D1909" t="str">
            <v>G-041/2286877</v>
          </cell>
          <cell r="E1909" t="str">
            <v/>
          </cell>
          <cell r="F1909" t="str">
            <v>144.84</v>
          </cell>
          <cell r="G1909" t="str">
            <v>RMB</v>
          </cell>
          <cell r="H1909" t="str">
            <v>1</v>
          </cell>
          <cell r="I1909">
            <v>167</v>
          </cell>
        </row>
        <row r="1910">
          <cell r="A1910">
            <v>1335856</v>
          </cell>
          <cell r="B1910" t="str">
            <v>曼谷泳池之家服务公寓</v>
          </cell>
          <cell r="C1910" t="str">
            <v>2261150</v>
          </cell>
          <cell r="D1910" t="str">
            <v>g_041/2261150</v>
          </cell>
          <cell r="E1910" t="str">
            <v/>
          </cell>
          <cell r="F1910" t="str">
            <v>142.98</v>
          </cell>
          <cell r="G1910" t="str">
            <v>RMB</v>
          </cell>
          <cell r="H1910" t="str">
            <v>1</v>
          </cell>
          <cell r="I1910">
            <v>168</v>
          </cell>
        </row>
        <row r="1911">
          <cell r="A1911">
            <v>1345862</v>
          </cell>
          <cell r="B1911" t="str">
            <v>曼谷泳池之家服务公寓</v>
          </cell>
          <cell r="C1911" t="str">
            <v>2305461</v>
          </cell>
          <cell r="D1911" t="str">
            <v/>
          </cell>
          <cell r="E1911" t="str">
            <v/>
          </cell>
          <cell r="F1911" t="str">
            <v>148.07</v>
          </cell>
          <cell r="G1911" t="str">
            <v>RMB</v>
          </cell>
          <cell r="H1911" t="str">
            <v>1</v>
          </cell>
          <cell r="I1911">
            <v>170</v>
          </cell>
        </row>
        <row r="1912">
          <cell r="A1912">
            <v>1345769</v>
          </cell>
          <cell r="B1912" t="str">
            <v>曼谷泳池之家服务公寓</v>
          </cell>
          <cell r="C1912" t="str">
            <v>2305082</v>
          </cell>
          <cell r="D1912" t="str">
            <v/>
          </cell>
          <cell r="E1912" t="str">
            <v/>
          </cell>
          <cell r="F1912" t="str">
            <v>148.07</v>
          </cell>
          <cell r="G1912" t="str">
            <v>RMB</v>
          </cell>
          <cell r="H1912" t="str">
            <v>1</v>
          </cell>
          <cell r="I1912">
            <v>170</v>
          </cell>
        </row>
        <row r="1913">
          <cell r="A1913">
            <v>1329926</v>
          </cell>
          <cell r="B1913" t="str">
            <v>曼谷泳池之家服务公寓</v>
          </cell>
          <cell r="C1913" t="str">
            <v>2236646</v>
          </cell>
          <cell r="D1913" t="str">
            <v>G-041/2236646</v>
          </cell>
          <cell r="E1913" t="str">
            <v/>
          </cell>
          <cell r="F1913" t="str">
            <v>145.62</v>
          </cell>
          <cell r="G1913" t="str">
            <v>RMB</v>
          </cell>
          <cell r="H1913" t="str">
            <v>1</v>
          </cell>
          <cell r="I1913">
            <v>171</v>
          </cell>
        </row>
        <row r="1914">
          <cell r="A1914">
            <v>1318320</v>
          </cell>
          <cell r="B1914" t="str">
            <v>曼谷泳池之家服务公寓</v>
          </cell>
          <cell r="C1914" t="str">
            <v>2186379</v>
          </cell>
          <cell r="D1914" t="str">
            <v>G-041/2186379</v>
          </cell>
          <cell r="E1914" t="str">
            <v/>
          </cell>
          <cell r="F1914" t="str">
            <v>144.54</v>
          </cell>
          <cell r="G1914" t="str">
            <v>RMB</v>
          </cell>
          <cell r="H1914" t="str">
            <v>1</v>
          </cell>
          <cell r="I1914">
            <v>177</v>
          </cell>
        </row>
        <row r="1915">
          <cell r="A1915">
            <v>1329258</v>
          </cell>
          <cell r="B1915" t="str">
            <v>曼谷莫诺梅旅馆</v>
          </cell>
          <cell r="C1915" t="str">
            <v>2233531</v>
          </cell>
          <cell r="D1915" t="str">
            <v>041/2233531</v>
          </cell>
          <cell r="E1915" t="str">
            <v/>
          </cell>
          <cell r="F1915" t="str">
            <v>212.2</v>
          </cell>
          <cell r="G1915" t="str">
            <v>RMB</v>
          </cell>
          <cell r="H1915" t="str">
            <v>1</v>
          </cell>
          <cell r="I1915">
            <v>251</v>
          </cell>
        </row>
        <row r="1916">
          <cell r="A1916">
            <v>1345901</v>
          </cell>
          <cell r="B1916" t="str">
            <v>胡志明市自由酒店南区新城店</v>
          </cell>
          <cell r="C1916" t="str">
            <v>2305647</v>
          </cell>
          <cell r="D1916" t="str">
            <v/>
          </cell>
          <cell r="E1916" t="str">
            <v/>
          </cell>
          <cell r="F1916" t="str">
            <v>2045.98</v>
          </cell>
          <cell r="G1916" t="str">
            <v>RMB</v>
          </cell>
          <cell r="H1916" t="str">
            <v>1</v>
          </cell>
          <cell r="I1916">
            <v>2349</v>
          </cell>
        </row>
        <row r="1917">
          <cell r="A1917">
            <v>1343973</v>
          </cell>
          <cell r="B1917" t="str">
            <v>胡志明市自由酒店南区新城店</v>
          </cell>
          <cell r="C1917" t="str">
            <v>2296819</v>
          </cell>
          <cell r="D1917" t="str">
            <v>1000006000/ 1000006001</v>
          </cell>
          <cell r="E1917" t="str">
            <v/>
          </cell>
          <cell r="F1917" t="str">
            <v>457.46</v>
          </cell>
          <cell r="G1917" t="str">
            <v>RMB</v>
          </cell>
          <cell r="H1917" t="str">
            <v>1</v>
          </cell>
          <cell r="I1917">
            <v>526</v>
          </cell>
        </row>
        <row r="1918">
          <cell r="A1918">
            <v>1328557</v>
          </cell>
          <cell r="B1918" t="str">
            <v>胡志明市自由酒店南区新城店</v>
          </cell>
          <cell r="C1918" t="str">
            <v>2230487</v>
          </cell>
          <cell r="D1918" t="str">
            <v>1000005653</v>
          </cell>
          <cell r="E1918" t="str">
            <v/>
          </cell>
          <cell r="F1918" t="str">
            <v>334.78</v>
          </cell>
          <cell r="G1918" t="str">
            <v>RMB</v>
          </cell>
          <cell r="H1918" t="str">
            <v>1</v>
          </cell>
          <cell r="I1918">
            <v>396</v>
          </cell>
        </row>
        <row r="1919">
          <cell r="A1919">
            <v>1334733</v>
          </cell>
          <cell r="B1919" t="str">
            <v>胡志明市自由酒店南区新城店</v>
          </cell>
          <cell r="C1919" t="str">
            <v>2255113</v>
          </cell>
          <cell r="D1919" t="str">
            <v/>
          </cell>
          <cell r="E1919" t="str">
            <v/>
          </cell>
          <cell r="F1919" t="str">
            <v>445.57</v>
          </cell>
          <cell r="G1919" t="str">
            <v>RMB</v>
          </cell>
          <cell r="H1919" t="str">
            <v>1</v>
          </cell>
          <cell r="I1919">
            <v>526</v>
          </cell>
        </row>
        <row r="1920">
          <cell r="A1920">
            <v>1334334</v>
          </cell>
          <cell r="B1920" t="str">
            <v>胡志明市自由酒店南区新城店</v>
          </cell>
          <cell r="C1920" t="str">
            <v>2253458</v>
          </cell>
          <cell r="D1920" t="str">
            <v>1000005722</v>
          </cell>
          <cell r="E1920" t="str">
            <v/>
          </cell>
          <cell r="F1920" t="str">
            <v>444.26</v>
          </cell>
          <cell r="G1920" t="str">
            <v>RMB</v>
          </cell>
          <cell r="H1920" t="str">
            <v>1</v>
          </cell>
          <cell r="I1920">
            <v>526</v>
          </cell>
        </row>
        <row r="1921">
          <cell r="A1921">
            <v>1327267</v>
          </cell>
          <cell r="B1921" t="str">
            <v>曼谷奥邦旅馆</v>
          </cell>
          <cell r="C1921" t="str">
            <v>2224584</v>
          </cell>
          <cell r="D1921" t="str">
            <v/>
          </cell>
          <cell r="E1921" t="str">
            <v/>
          </cell>
          <cell r="F1921" t="str">
            <v>752.64</v>
          </cell>
          <cell r="G1921" t="str">
            <v>RMB</v>
          </cell>
          <cell r="H1921" t="str">
            <v>1</v>
          </cell>
          <cell r="I1921">
            <v>896</v>
          </cell>
        </row>
        <row r="1922">
          <cell r="A1922">
            <v>1330268</v>
          </cell>
          <cell r="B1922" t="str">
            <v>曼谷暹罗象酒店</v>
          </cell>
          <cell r="C1922" t="str">
            <v>2238057</v>
          </cell>
          <cell r="D1922" t="str">
            <v>13848</v>
          </cell>
          <cell r="E1922" t="str">
            <v/>
          </cell>
          <cell r="F1922" t="str">
            <v>179.69</v>
          </cell>
          <cell r="G1922" t="str">
            <v>RMB</v>
          </cell>
          <cell r="H1922" t="str">
            <v>1</v>
          </cell>
          <cell r="I1922">
            <v>211</v>
          </cell>
        </row>
        <row r="1923">
          <cell r="A1923">
            <v>1328405</v>
          </cell>
          <cell r="B1923" t="str">
            <v>曼谷暹罗象酒店</v>
          </cell>
          <cell r="C1923" t="str">
            <v>2230000</v>
          </cell>
          <cell r="D1923" t="str">
            <v/>
          </cell>
          <cell r="E1923" t="str">
            <v/>
          </cell>
          <cell r="F1923" t="str">
            <v>176.69</v>
          </cell>
          <cell r="G1923" t="str">
            <v>RMB</v>
          </cell>
          <cell r="H1923" t="str">
            <v>1</v>
          </cell>
          <cell r="I1923">
            <v>209</v>
          </cell>
        </row>
        <row r="1924">
          <cell r="A1924">
            <v>1329259</v>
          </cell>
          <cell r="B1924" t="str">
            <v>曼谷美丽华酒店</v>
          </cell>
          <cell r="C1924" t="str">
            <v>2233535</v>
          </cell>
          <cell r="D1924" t="str">
            <v>286450</v>
          </cell>
          <cell r="E1924" t="str">
            <v/>
          </cell>
          <cell r="F1924" t="str">
            <v>202.05</v>
          </cell>
          <cell r="G1924" t="str">
            <v>RMB</v>
          </cell>
          <cell r="H1924" t="str">
            <v>1</v>
          </cell>
          <cell r="I1924">
            <v>239</v>
          </cell>
        </row>
        <row r="1925">
          <cell r="A1925">
            <v>1324405</v>
          </cell>
          <cell r="B1925" t="str">
            <v>曼谷美丽华酒店</v>
          </cell>
          <cell r="C1925" t="str">
            <v>2211084</v>
          </cell>
          <cell r="D1925" t="str">
            <v>285670</v>
          </cell>
          <cell r="E1925" t="str">
            <v/>
          </cell>
          <cell r="F1925" t="str">
            <v>200.04</v>
          </cell>
          <cell r="G1925" t="str">
            <v>RMB</v>
          </cell>
          <cell r="H1925" t="str">
            <v>1</v>
          </cell>
          <cell r="I1925">
            <v>242</v>
          </cell>
        </row>
        <row r="1926">
          <cell r="A1926">
            <v>1345158</v>
          </cell>
          <cell r="B1926" t="str">
            <v>雅诗顿威基基日落酒店</v>
          </cell>
          <cell r="C1926" t="str">
            <v>2302189</v>
          </cell>
          <cell r="D1926" t="str">
            <v>2287350</v>
          </cell>
          <cell r="E1926" t="str">
            <v/>
          </cell>
          <cell r="F1926" t="str">
            <v>2117.58</v>
          </cell>
          <cell r="G1926" t="str">
            <v>RMB</v>
          </cell>
          <cell r="H1926" t="str">
            <v>1</v>
          </cell>
          <cell r="I1926">
            <v>2434</v>
          </cell>
        </row>
        <row r="1927">
          <cell r="A1927">
            <v>1339107</v>
          </cell>
          <cell r="B1927" t="str">
            <v>布纳维斯塔湖迪士尼斯普林?度假区温德姆花园酒店</v>
          </cell>
          <cell r="C1927" t="str">
            <v>2276545</v>
          </cell>
          <cell r="D1927" t="str">
            <v>21807303</v>
          </cell>
          <cell r="E1927" t="str">
            <v/>
          </cell>
          <cell r="F1927" t="str">
            <v>828.1</v>
          </cell>
          <cell r="G1927" t="str">
            <v>RMB</v>
          </cell>
          <cell r="H1927" t="str">
            <v>1</v>
          </cell>
          <cell r="I1927">
            <v>958</v>
          </cell>
        </row>
        <row r="1928">
          <cell r="A1928">
            <v>1339994</v>
          </cell>
          <cell r="B1928" t="str">
            <v>凯洛格会议酒店  </v>
          </cell>
          <cell r="C1928" t="str">
            <v>2280111</v>
          </cell>
          <cell r="D1928" t="str">
            <v>R399608571</v>
          </cell>
          <cell r="E1928" t="str">
            <v/>
          </cell>
          <cell r="F1928" t="str">
            <v>2017.21</v>
          </cell>
          <cell r="G1928" t="str">
            <v>RMB</v>
          </cell>
          <cell r="H1928" t="str">
            <v>1</v>
          </cell>
          <cell r="I1928">
            <v>2335</v>
          </cell>
        </row>
        <row r="1929">
          <cell r="A1929">
            <v>1326134</v>
          </cell>
          <cell r="B1929" t="str">
            <v>西德斯凯恩斯酒店</v>
          </cell>
          <cell r="C1929" t="str">
            <v>2219010</v>
          </cell>
          <cell r="D1929" t="str">
            <v>254576</v>
          </cell>
          <cell r="E1929" t="str">
            <v/>
          </cell>
          <cell r="F1929" t="str">
            <v>1437.46</v>
          </cell>
          <cell r="G1929" t="str">
            <v>RMB</v>
          </cell>
          <cell r="H1929" t="str">
            <v>1</v>
          </cell>
          <cell r="I1929">
            <v>1730</v>
          </cell>
        </row>
        <row r="1930">
          <cell r="A1930">
            <v>1309827</v>
          </cell>
          <cell r="B1930" t="str">
            <v>西德斯凯恩斯酒店</v>
          </cell>
          <cell r="C1930" t="str">
            <v>2154309</v>
          </cell>
          <cell r="D1930" t="str">
            <v>1000205</v>
          </cell>
          <cell r="E1930" t="str">
            <v/>
          </cell>
          <cell r="F1930" t="str">
            <v>446.78</v>
          </cell>
          <cell r="G1930" t="str">
            <v>RMB</v>
          </cell>
          <cell r="H1930" t="str">
            <v>1</v>
          </cell>
          <cell r="I1930">
            <v>549</v>
          </cell>
        </row>
        <row r="1931">
          <cell r="A1931">
            <v>1328469</v>
          </cell>
          <cell r="B1931" t="str">
            <v>凯恩斯皇家棕榈酒店</v>
          </cell>
          <cell r="C1931" t="str">
            <v>2230214</v>
          </cell>
          <cell r="D1931" t="str">
            <v>4218575</v>
          </cell>
          <cell r="E1931" t="str">
            <v/>
          </cell>
          <cell r="F1931" t="str">
            <v>1599.5</v>
          </cell>
          <cell r="G1931" t="str">
            <v>RMB</v>
          </cell>
          <cell r="H1931" t="str">
            <v>1</v>
          </cell>
          <cell r="I1931">
            <v>1892</v>
          </cell>
        </row>
        <row r="1932">
          <cell r="A1932">
            <v>1331570</v>
          </cell>
          <cell r="B1932" t="str">
            <v>黄金海岸明星酒店</v>
          </cell>
          <cell r="C1932" t="str">
            <v>2242449</v>
          </cell>
          <cell r="D1932" t="str">
            <v>4887904</v>
          </cell>
          <cell r="E1932" t="str">
            <v/>
          </cell>
          <cell r="F1932" t="str">
            <v>2759.13</v>
          </cell>
          <cell r="G1932" t="str">
            <v>RMB</v>
          </cell>
          <cell r="H1932" t="str">
            <v>1</v>
          </cell>
          <cell r="I1932">
            <v>3256</v>
          </cell>
        </row>
        <row r="1933">
          <cell r="A1933">
            <v>1335200</v>
          </cell>
          <cell r="B1933" t="str">
            <v>黄金海岸海岛度假村</v>
          </cell>
          <cell r="C1933" t="str">
            <v>2257508</v>
          </cell>
          <cell r="D1933" t="str">
            <v>3015977</v>
          </cell>
          <cell r="E1933" t="str">
            <v/>
          </cell>
          <cell r="F1933" t="str">
            <v>1158.41</v>
          </cell>
          <cell r="G1933" t="str">
            <v>RMB</v>
          </cell>
          <cell r="H1933" t="str">
            <v>1</v>
          </cell>
          <cell r="I1933">
            <v>1359</v>
          </cell>
        </row>
        <row r="1934">
          <cell r="A1934">
            <v>1328153</v>
          </cell>
          <cell r="B1934" t="str">
            <v>曼谷欧姆尼高塔酒店</v>
          </cell>
          <cell r="C1934" t="str">
            <v>2228793</v>
          </cell>
          <cell r="D1934" t="str">
            <v/>
          </cell>
          <cell r="E1934" t="str">
            <v/>
          </cell>
          <cell r="F1934" t="str">
            <v>226.75</v>
          </cell>
          <cell r="G1934" t="str">
            <v>RMB</v>
          </cell>
          <cell r="H1934" t="str">
            <v>1</v>
          </cell>
          <cell r="I1934">
            <v>268</v>
          </cell>
        </row>
        <row r="1935">
          <cell r="A1935">
            <v>1330670</v>
          </cell>
          <cell r="B1935" t="str">
            <v>西贡河内酒店</v>
          </cell>
          <cell r="C1935" t="str">
            <v>2239501</v>
          </cell>
          <cell r="D1935" t="str">
            <v>1000008894</v>
          </cell>
          <cell r="E1935" t="str">
            <v/>
          </cell>
          <cell r="F1935" t="str">
            <v>292.8</v>
          </cell>
          <cell r="G1935" t="str">
            <v>RMB</v>
          </cell>
          <cell r="H1935" t="str">
            <v>1</v>
          </cell>
          <cell r="I1935">
            <v>345</v>
          </cell>
        </row>
        <row r="1936">
          <cell r="A1936">
            <v>1303747</v>
          </cell>
          <cell r="B1936" t="str">
            <v>贝斯特韦斯特亚马逊酒店</v>
          </cell>
          <cell r="C1936" t="str">
            <v>2127185</v>
          </cell>
          <cell r="D1936" t="str">
            <v/>
          </cell>
          <cell r="E1936" t="str">
            <v/>
          </cell>
          <cell r="F1936" t="str">
            <v>906.89</v>
          </cell>
          <cell r="G1936" t="str">
            <v>RMB</v>
          </cell>
          <cell r="H1936" t="str">
            <v>1</v>
          </cell>
          <cell r="I1936">
            <v>1117</v>
          </cell>
        </row>
        <row r="1937">
          <cell r="A1937">
            <v>1315203</v>
          </cell>
          <cell r="B1937" t="str">
            <v>泰坦尼亚酒店</v>
          </cell>
          <cell r="C1937" t="str">
            <v>2175626</v>
          </cell>
          <cell r="D1937" t="str">
            <v/>
          </cell>
          <cell r="E1937" t="str">
            <v/>
          </cell>
          <cell r="F1937" t="str">
            <v>981.42</v>
          </cell>
          <cell r="G1937" t="str">
            <v>RMB</v>
          </cell>
          <cell r="H1937" t="str">
            <v>1</v>
          </cell>
          <cell r="I1937">
            <v>1197</v>
          </cell>
        </row>
        <row r="1938">
          <cell r="A1938">
            <v>1332821</v>
          </cell>
          <cell r="B1938" t="str">
            <v>泰坦尼亚酒店</v>
          </cell>
          <cell r="C1938" t="str">
            <v>2247198</v>
          </cell>
          <cell r="D1938" t="str">
            <v/>
          </cell>
          <cell r="E1938" t="str">
            <v/>
          </cell>
          <cell r="F1938" t="str">
            <v>978.59</v>
          </cell>
          <cell r="G1938" t="str">
            <v>RMB</v>
          </cell>
          <cell r="H1938" t="str">
            <v>1</v>
          </cell>
          <cell r="I1938">
            <v>1154</v>
          </cell>
        </row>
        <row r="1939">
          <cell r="A1939">
            <v>1321539</v>
          </cell>
          <cell r="B1939" t="str">
            <v>塔克西姆康纳克酒店</v>
          </cell>
          <cell r="C1939" t="str">
            <v>2198678</v>
          </cell>
          <cell r="D1939" t="str">
            <v>1122698</v>
          </cell>
          <cell r="E1939" t="str">
            <v/>
          </cell>
          <cell r="F1939" t="str">
            <v>4040.07</v>
          </cell>
          <cell r="G1939" t="str">
            <v>RMB</v>
          </cell>
          <cell r="H1939" t="str">
            <v>1</v>
          </cell>
          <cell r="I1939">
            <v>4945</v>
          </cell>
        </row>
        <row r="1940">
          <cell r="A1940">
            <v>1320087</v>
          </cell>
          <cell r="B1940" t="str">
            <v>霍巴特机场旅客之家酒店</v>
          </cell>
          <cell r="C1940" t="str">
            <v>2192872</v>
          </cell>
          <cell r="D1940" t="str">
            <v>24264791</v>
          </cell>
          <cell r="E1940" t="str">
            <v/>
          </cell>
          <cell r="F1940" t="str">
            <v>458.67</v>
          </cell>
          <cell r="G1940" t="str">
            <v>RMB</v>
          </cell>
          <cell r="H1940" t="str">
            <v>1</v>
          </cell>
          <cell r="I1940">
            <v>561</v>
          </cell>
        </row>
        <row r="1941">
          <cell r="A1941">
            <v>1305508</v>
          </cell>
          <cell r="B1941" t="str">
            <v>凯恩斯热带遗存酒店</v>
          </cell>
          <cell r="C1941" t="str">
            <v>2135573</v>
          </cell>
          <cell r="D1941" t="str">
            <v>4920</v>
          </cell>
          <cell r="E1941" t="str">
            <v/>
          </cell>
          <cell r="F1941" t="str">
            <v>952.71</v>
          </cell>
          <cell r="G1941" t="str">
            <v>RMB</v>
          </cell>
          <cell r="H1941" t="str">
            <v>1</v>
          </cell>
          <cell r="I1941">
            <v>1173</v>
          </cell>
        </row>
        <row r="1942">
          <cell r="A1942">
            <v>1337415</v>
          </cell>
          <cell r="B1942" t="str">
            <v>墨尔本皇冠大都市酒店</v>
          </cell>
          <cell r="C1942" t="str">
            <v>2268812</v>
          </cell>
          <cell r="D1942" t="str">
            <v>9115959</v>
          </cell>
          <cell r="E1942" t="str">
            <v/>
          </cell>
          <cell r="F1942" t="str">
            <v>2216.05</v>
          </cell>
          <cell r="G1942" t="str">
            <v>RMB</v>
          </cell>
          <cell r="H1942" t="str">
            <v>1</v>
          </cell>
          <cell r="I1942">
            <v>2594</v>
          </cell>
        </row>
        <row r="1943">
          <cell r="A1943">
            <v>1332934</v>
          </cell>
          <cell r="B1943" t="str">
            <v>马尼拉索菲特广场酒店</v>
          </cell>
          <cell r="C1943" t="str">
            <v>2247695</v>
          </cell>
          <cell r="D1943" t="str">
            <v>167256</v>
          </cell>
          <cell r="E1943" t="str">
            <v/>
          </cell>
          <cell r="F1943" t="str">
            <v>886.16</v>
          </cell>
          <cell r="G1943" t="str">
            <v>RMB</v>
          </cell>
          <cell r="H1943" t="str">
            <v>1</v>
          </cell>
          <cell r="I1943">
            <v>1045</v>
          </cell>
        </row>
        <row r="1944">
          <cell r="A1944">
            <v>1332105</v>
          </cell>
          <cell r="B1944" t="str">
            <v>马尼拉索菲特广场酒店</v>
          </cell>
          <cell r="C1944" t="str">
            <v>2244644</v>
          </cell>
          <cell r="D1944" t="str">
            <v>1671084</v>
          </cell>
          <cell r="E1944" t="str">
            <v/>
          </cell>
          <cell r="F1944" t="str">
            <v>3546.36</v>
          </cell>
          <cell r="G1944" t="str">
            <v>RMB</v>
          </cell>
          <cell r="H1944" t="str">
            <v>1</v>
          </cell>
          <cell r="I1944">
            <v>4184</v>
          </cell>
        </row>
        <row r="1945">
          <cell r="A1945">
            <v>1340219</v>
          </cell>
          <cell r="B1945" t="str">
            <v>马尼拉索菲特广场酒店</v>
          </cell>
          <cell r="C1945" t="str">
            <v>2281091</v>
          </cell>
          <cell r="D1945" t="str">
            <v>1688652</v>
          </cell>
          <cell r="E1945" t="str">
            <v/>
          </cell>
          <cell r="F1945" t="str">
            <v>1807.28</v>
          </cell>
          <cell r="G1945" t="str">
            <v>RMB</v>
          </cell>
          <cell r="H1945" t="str">
            <v>1</v>
          </cell>
          <cell r="I1945">
            <v>2092</v>
          </cell>
        </row>
        <row r="1946">
          <cell r="A1946">
            <v>1335067</v>
          </cell>
          <cell r="B1946" t="str">
            <v>马尼拉索菲特广场酒店</v>
          </cell>
          <cell r="C1946" t="str">
            <v>2256831</v>
          </cell>
          <cell r="D1946" t="str">
            <v>1677791</v>
          </cell>
          <cell r="E1946" t="str">
            <v/>
          </cell>
          <cell r="F1946" t="str">
            <v>890.76</v>
          </cell>
          <cell r="G1946" t="str">
            <v>RMB</v>
          </cell>
          <cell r="H1946" t="str">
            <v>1</v>
          </cell>
          <cell r="I1946">
            <v>1045</v>
          </cell>
        </row>
        <row r="1947">
          <cell r="A1947">
            <v>1334163</v>
          </cell>
          <cell r="B1947" t="str">
            <v>马尼拉索菲特广场酒店</v>
          </cell>
          <cell r="C1947" t="str">
            <v>2252713</v>
          </cell>
          <cell r="D1947" t="str">
            <v/>
          </cell>
          <cell r="E1947" t="str">
            <v/>
          </cell>
          <cell r="F1947" t="str">
            <v>2047.31</v>
          </cell>
          <cell r="G1947" t="str">
            <v>RMB</v>
          </cell>
          <cell r="H1947" t="str">
            <v>1</v>
          </cell>
          <cell r="I1947">
            <v>2424</v>
          </cell>
        </row>
        <row r="1948">
          <cell r="A1948">
            <v>1334545</v>
          </cell>
          <cell r="B1948" t="str">
            <v>马尼拉索菲特广场酒店</v>
          </cell>
          <cell r="C1948" t="str">
            <v>2254147</v>
          </cell>
          <cell r="D1948" t="str">
            <v>1676554</v>
          </cell>
          <cell r="E1948" t="str">
            <v/>
          </cell>
          <cell r="F1948" t="str">
            <v>886.91</v>
          </cell>
          <cell r="G1948" t="str">
            <v>RMB</v>
          </cell>
          <cell r="H1948" t="str">
            <v>1</v>
          </cell>
          <cell r="I1948">
            <v>1047</v>
          </cell>
        </row>
        <row r="1949">
          <cell r="A1949">
            <v>1342141</v>
          </cell>
          <cell r="B1949" t="str">
            <v>马尼拉索菲特广场酒店</v>
          </cell>
          <cell r="C1949" t="str">
            <v>2289166</v>
          </cell>
          <cell r="D1949" t="str">
            <v>1692846,1692873</v>
          </cell>
          <cell r="E1949" t="str">
            <v/>
          </cell>
          <cell r="F1949" t="str">
            <v>1759</v>
          </cell>
          <cell r="G1949" t="str">
            <v>RMB</v>
          </cell>
          <cell r="H1949" t="str">
            <v>1</v>
          </cell>
          <cell r="I1949">
            <v>2034</v>
          </cell>
        </row>
        <row r="1950">
          <cell r="A1950">
            <v>1334025</v>
          </cell>
          <cell r="B1950" t="str">
            <v>马尼拉索菲特广场酒店</v>
          </cell>
          <cell r="C1950" t="str">
            <v>2252242</v>
          </cell>
          <cell r="D1950" t="str">
            <v>1675916</v>
          </cell>
          <cell r="E1950" t="str">
            <v/>
          </cell>
          <cell r="F1950" t="str">
            <v>883.45</v>
          </cell>
          <cell r="G1950" t="str">
            <v>RMB</v>
          </cell>
          <cell r="H1950" t="str">
            <v>1</v>
          </cell>
          <cell r="I1950">
            <v>1046</v>
          </cell>
        </row>
        <row r="1951">
          <cell r="A1951">
            <v>1330455</v>
          </cell>
          <cell r="B1951" t="str">
            <v>马尼拉索菲特广场酒店</v>
          </cell>
          <cell r="C1951" t="str">
            <v>2238731</v>
          </cell>
          <cell r="D1951" t="str">
            <v>1669055</v>
          </cell>
          <cell r="E1951" t="str">
            <v/>
          </cell>
          <cell r="F1951" t="str">
            <v>1775.48</v>
          </cell>
          <cell r="G1951" t="str">
            <v>RMB</v>
          </cell>
          <cell r="H1951" t="str">
            <v>1</v>
          </cell>
          <cell r="I1951">
            <v>2092</v>
          </cell>
        </row>
        <row r="1952">
          <cell r="A1952">
            <v>1330315</v>
          </cell>
          <cell r="B1952" t="str">
            <v>马尼拉索菲特广场酒店</v>
          </cell>
          <cell r="C1952" t="str">
            <v>2238220</v>
          </cell>
          <cell r="D1952" t="str">
            <v>1668802</v>
          </cell>
          <cell r="E1952" t="str">
            <v/>
          </cell>
          <cell r="F1952" t="str">
            <v>889.92</v>
          </cell>
          <cell r="G1952" t="str">
            <v>RMB</v>
          </cell>
          <cell r="H1952" t="str">
            <v>1</v>
          </cell>
          <cell r="I1952">
            <v>1045</v>
          </cell>
        </row>
        <row r="1953">
          <cell r="A1953">
            <v>1328559</v>
          </cell>
          <cell r="B1953" t="str">
            <v>马尼拉索菲特广场酒店</v>
          </cell>
          <cell r="C1953" t="str">
            <v>2230491</v>
          </cell>
          <cell r="D1953" t="str">
            <v>1666406</v>
          </cell>
          <cell r="E1953" t="str">
            <v/>
          </cell>
          <cell r="F1953" t="str">
            <v>4408.76</v>
          </cell>
          <cell r="G1953" t="str">
            <v>RMB</v>
          </cell>
          <cell r="H1953" t="str">
            <v>1</v>
          </cell>
          <cell r="I1953">
            <v>5215</v>
          </cell>
        </row>
        <row r="1954">
          <cell r="A1954">
            <v>1340627</v>
          </cell>
          <cell r="B1954" t="str">
            <v>马尼拉索菲特广场酒店</v>
          </cell>
          <cell r="C1954" t="str">
            <v>2282889</v>
          </cell>
          <cell r="D1954" t="str">
            <v>1689067</v>
          </cell>
          <cell r="E1954" t="str">
            <v/>
          </cell>
          <cell r="F1954" t="str">
            <v>908.8</v>
          </cell>
          <cell r="G1954" t="str">
            <v>RMB</v>
          </cell>
          <cell r="H1954" t="str">
            <v>1</v>
          </cell>
          <cell r="I1954">
            <v>1047</v>
          </cell>
        </row>
        <row r="1955">
          <cell r="A1955">
            <v>1340624</v>
          </cell>
          <cell r="B1955" t="str">
            <v>马尼拉索菲特广场酒店</v>
          </cell>
          <cell r="C1955" t="str">
            <v>2282845</v>
          </cell>
          <cell r="D1955" t="str">
            <v>1689059</v>
          </cell>
          <cell r="E1955" t="str">
            <v/>
          </cell>
          <cell r="F1955" t="str">
            <v>2726.39</v>
          </cell>
          <cell r="G1955" t="str">
            <v>RMB</v>
          </cell>
          <cell r="H1955" t="str">
            <v>1</v>
          </cell>
          <cell r="I1955">
            <v>3141</v>
          </cell>
        </row>
        <row r="1956">
          <cell r="A1956">
            <v>1335213</v>
          </cell>
          <cell r="B1956" t="str">
            <v>马尼拉索菲特广场酒店</v>
          </cell>
          <cell r="C1956" t="str">
            <v>2257557</v>
          </cell>
          <cell r="D1956" t="str">
            <v>1878822,1878823</v>
          </cell>
          <cell r="E1956" t="str">
            <v/>
          </cell>
          <cell r="F1956" t="str">
            <v>1781.52</v>
          </cell>
          <cell r="G1956" t="str">
            <v>RMB</v>
          </cell>
          <cell r="H1956" t="str">
            <v>1</v>
          </cell>
          <cell r="I1956">
            <v>2090</v>
          </cell>
        </row>
        <row r="1957">
          <cell r="A1957">
            <v>1342558</v>
          </cell>
          <cell r="B1957" t="str">
            <v>马尼拉索菲特广场酒店</v>
          </cell>
          <cell r="C1957" t="str">
            <v>2290859</v>
          </cell>
          <cell r="D1957" t="str">
            <v>1692824</v>
          </cell>
          <cell r="E1957" t="str">
            <v/>
          </cell>
          <cell r="F1957" t="str">
            <v>908.27</v>
          </cell>
          <cell r="G1957" t="str">
            <v>RMB</v>
          </cell>
          <cell r="H1957" t="str">
            <v>1</v>
          </cell>
          <cell r="I1957">
            <v>1047</v>
          </cell>
        </row>
        <row r="1958">
          <cell r="A1958">
            <v>1342923</v>
          </cell>
          <cell r="B1958" t="str">
            <v>马尼拉索菲特广场酒店</v>
          </cell>
          <cell r="C1958" t="str">
            <v>2292328</v>
          </cell>
          <cell r="D1958" t="str">
            <v>1693855</v>
          </cell>
          <cell r="E1958" t="str">
            <v/>
          </cell>
          <cell r="F1958" t="str">
            <v>1813.08</v>
          </cell>
          <cell r="G1958" t="str">
            <v>RMB</v>
          </cell>
          <cell r="H1958" t="str">
            <v>1</v>
          </cell>
          <cell r="I1958">
            <v>2090</v>
          </cell>
        </row>
        <row r="1959">
          <cell r="A1959">
            <v>1336807</v>
          </cell>
          <cell r="B1959" t="str">
            <v>马尼拉索菲特广场酒店</v>
          </cell>
          <cell r="C1959" t="str">
            <v>2265601</v>
          </cell>
          <cell r="D1959" t="str">
            <v>1682425</v>
          </cell>
          <cell r="E1959" t="str">
            <v/>
          </cell>
          <cell r="F1959" t="str">
            <v>891.03</v>
          </cell>
          <cell r="G1959" t="str">
            <v>RMB</v>
          </cell>
          <cell r="H1959" t="str">
            <v>1</v>
          </cell>
          <cell r="I1959">
            <v>1043</v>
          </cell>
        </row>
        <row r="1960">
          <cell r="A1960">
            <v>1329280</v>
          </cell>
          <cell r="B1960" t="str">
            <v>马尼拉索菲特广场酒店</v>
          </cell>
          <cell r="C1960" t="str">
            <v>2233615</v>
          </cell>
          <cell r="D1960" t="str">
            <v>1667947</v>
          </cell>
          <cell r="E1960" t="str">
            <v/>
          </cell>
          <cell r="F1960" t="str">
            <v>881.75</v>
          </cell>
          <cell r="G1960" t="str">
            <v>RMB</v>
          </cell>
          <cell r="H1960" t="str">
            <v>1</v>
          </cell>
          <cell r="I1960">
            <v>1043</v>
          </cell>
        </row>
        <row r="1961">
          <cell r="A1961">
            <v>1328433</v>
          </cell>
          <cell r="B1961" t="str">
            <v>马尼拉索菲特广场酒店</v>
          </cell>
          <cell r="C1961" t="str">
            <v>2230087</v>
          </cell>
          <cell r="D1961" t="str">
            <v>1666356,1666357</v>
          </cell>
          <cell r="E1961" t="str">
            <v/>
          </cell>
          <cell r="F1961" t="str">
            <v>1763.5</v>
          </cell>
          <cell r="G1961" t="str">
            <v>RMB</v>
          </cell>
          <cell r="H1961" t="str">
            <v>1</v>
          </cell>
          <cell r="I1961">
            <v>2086</v>
          </cell>
        </row>
        <row r="1962">
          <cell r="A1962">
            <v>1332668</v>
          </cell>
          <cell r="B1962" t="str">
            <v>金边爱默德酒店</v>
          </cell>
          <cell r="C1962" t="str">
            <v>2246693</v>
          </cell>
          <cell r="D1962" t="str">
            <v>023220822</v>
          </cell>
          <cell r="E1962" t="str">
            <v/>
          </cell>
          <cell r="F1962" t="str">
            <v>412.13</v>
          </cell>
          <cell r="G1962" t="str">
            <v>RMB</v>
          </cell>
          <cell r="H1962" t="str">
            <v>1</v>
          </cell>
          <cell r="I1962">
            <v>486</v>
          </cell>
        </row>
        <row r="1963">
          <cell r="A1963">
            <v>1342191</v>
          </cell>
          <cell r="B1963" t="str">
            <v>吉隆坡皇家宾堂酒店</v>
          </cell>
          <cell r="C1963" t="str">
            <v>2289374</v>
          </cell>
          <cell r="D1963" t="str">
            <v>491527</v>
          </cell>
          <cell r="E1963" t="str">
            <v/>
          </cell>
          <cell r="F1963" t="str">
            <v>660.71</v>
          </cell>
          <cell r="G1963" t="str">
            <v>RMB</v>
          </cell>
          <cell r="H1963" t="str">
            <v>1</v>
          </cell>
          <cell r="I1963">
            <v>764</v>
          </cell>
        </row>
        <row r="1964">
          <cell r="A1964">
            <v>1331043</v>
          </cell>
          <cell r="B1964" t="str">
            <v>吉隆坡皇家宾堂酒店</v>
          </cell>
          <cell r="C1964" t="str">
            <v>2240670</v>
          </cell>
          <cell r="D1964" t="str">
            <v>486293</v>
          </cell>
          <cell r="E1964" t="str">
            <v/>
          </cell>
          <cell r="F1964" t="str">
            <v>438.11</v>
          </cell>
          <cell r="G1964" t="str">
            <v>RMB</v>
          </cell>
          <cell r="H1964" t="str">
            <v>1</v>
          </cell>
          <cell r="I1964">
            <v>517</v>
          </cell>
        </row>
        <row r="1965">
          <cell r="A1965">
            <v>1339607</v>
          </cell>
          <cell r="B1965" t="str">
            <v>吉隆坡皇家宾堂酒店</v>
          </cell>
          <cell r="C1965" t="str">
            <v>2278547</v>
          </cell>
          <cell r="D1965" t="str">
            <v>490580</v>
          </cell>
          <cell r="E1965" t="str">
            <v/>
          </cell>
          <cell r="F1965" t="str">
            <v>304.09</v>
          </cell>
          <cell r="G1965" t="str">
            <v>RMB</v>
          </cell>
          <cell r="H1965" t="str">
            <v>1</v>
          </cell>
          <cell r="I1965">
            <v>352</v>
          </cell>
        </row>
        <row r="1966">
          <cell r="A1966">
            <v>1329168</v>
          </cell>
          <cell r="B1966" t="str">
            <v>吉隆坡WP酒店</v>
          </cell>
          <cell r="C1966" t="str">
            <v>2233183</v>
          </cell>
          <cell r="D1966" t="str">
            <v>041/2233183</v>
          </cell>
          <cell r="E1966" t="str">
            <v/>
          </cell>
          <cell r="F1966" t="str">
            <v>624.74</v>
          </cell>
          <cell r="G1966" t="str">
            <v>RMB</v>
          </cell>
          <cell r="H1966" t="str">
            <v>1</v>
          </cell>
          <cell r="I1966">
            <v>738.99</v>
          </cell>
        </row>
        <row r="1967">
          <cell r="A1967">
            <v>1318976</v>
          </cell>
          <cell r="B1967" t="str">
            <v>吉隆坡WP酒店</v>
          </cell>
          <cell r="C1967" t="str">
            <v>2188574</v>
          </cell>
          <cell r="D1967" t="str">
            <v>107069</v>
          </cell>
          <cell r="E1967" t="str">
            <v/>
          </cell>
          <cell r="F1967" t="str">
            <v>1079.89</v>
          </cell>
          <cell r="G1967" t="str">
            <v>RMB</v>
          </cell>
          <cell r="H1967" t="str">
            <v>1</v>
          </cell>
          <cell r="I1967">
            <v>1320</v>
          </cell>
        </row>
        <row r="1968">
          <cell r="A1968">
            <v>1305851</v>
          </cell>
          <cell r="B1968" t="str">
            <v>吉隆坡WP酒店</v>
          </cell>
          <cell r="C1968" t="str">
            <v>2137210</v>
          </cell>
          <cell r="D1968" t="str">
            <v>103026</v>
          </cell>
          <cell r="E1968" t="str">
            <v/>
          </cell>
          <cell r="F1968" t="str">
            <v>868.32</v>
          </cell>
          <cell r="G1968" t="str">
            <v>RMB</v>
          </cell>
          <cell r="H1968" t="str">
            <v>1</v>
          </cell>
          <cell r="I1968">
            <v>1072</v>
          </cell>
        </row>
        <row r="1969">
          <cell r="A1969">
            <v>1334372</v>
          </cell>
          <cell r="B1969" t="str">
            <v>吉隆坡城市便捷酒店</v>
          </cell>
          <cell r="C1969" t="str">
            <v>2253671</v>
          </cell>
          <cell r="D1969" t="str">
            <v>r1x0711005</v>
          </cell>
          <cell r="E1969" t="str">
            <v/>
          </cell>
          <cell r="F1969" t="str">
            <v>640.21</v>
          </cell>
          <cell r="G1969" t="str">
            <v>RMB</v>
          </cell>
          <cell r="H1969" t="str">
            <v>1</v>
          </cell>
          <cell r="I1969">
            <v>758</v>
          </cell>
        </row>
        <row r="1970">
          <cell r="A1970">
            <v>1334930</v>
          </cell>
          <cell r="B1970" t="str">
            <v>吉隆坡城市便捷酒店</v>
          </cell>
          <cell r="C1970" t="str">
            <v>2256184</v>
          </cell>
          <cell r="D1970" t="str">
            <v>R180712002</v>
          </cell>
          <cell r="E1970" t="str">
            <v/>
          </cell>
          <cell r="F1970" t="str">
            <v>487.93</v>
          </cell>
          <cell r="G1970" t="str">
            <v>RMB</v>
          </cell>
          <cell r="H1970" t="str">
            <v>1</v>
          </cell>
          <cell r="I1970">
            <v>576</v>
          </cell>
        </row>
        <row r="1971">
          <cell r="A1971">
            <v>1333962</v>
          </cell>
          <cell r="B1971" t="str">
            <v>吉隆坡城市便捷酒店</v>
          </cell>
          <cell r="C1971" t="str">
            <v>2251971</v>
          </cell>
          <cell r="D1971" t="str">
            <v>R180710013</v>
          </cell>
          <cell r="E1971" t="str">
            <v/>
          </cell>
          <cell r="F1971" t="str">
            <v>481.42</v>
          </cell>
          <cell r="G1971" t="str">
            <v>RMB</v>
          </cell>
          <cell r="H1971" t="str">
            <v>1</v>
          </cell>
          <cell r="I1971">
            <v>570</v>
          </cell>
        </row>
        <row r="1972">
          <cell r="A1972">
            <v>1329893</v>
          </cell>
          <cell r="B1972" t="str">
            <v>吉隆坡城市便捷酒店</v>
          </cell>
          <cell r="C1972" t="str">
            <v>2236503</v>
          </cell>
          <cell r="D1972" t="str">
            <v/>
          </cell>
          <cell r="E1972" t="str">
            <v/>
          </cell>
          <cell r="F1972" t="str">
            <v>731.52</v>
          </cell>
          <cell r="G1972" t="str">
            <v>RMB</v>
          </cell>
          <cell r="H1972" t="str">
            <v>1</v>
          </cell>
          <cell r="I1972">
            <v>858.99</v>
          </cell>
        </row>
        <row r="1973">
          <cell r="A1973">
            <v>1329434</v>
          </cell>
          <cell r="B1973" t="str">
            <v>吉隆坡城市便捷酒店</v>
          </cell>
          <cell r="C1973" t="str">
            <v>2234229</v>
          </cell>
          <cell r="D1973" t="str">
            <v>R180702013</v>
          </cell>
          <cell r="E1973" t="str">
            <v/>
          </cell>
          <cell r="F1973" t="str">
            <v>202.05</v>
          </cell>
          <cell r="G1973" t="str">
            <v>RMB</v>
          </cell>
          <cell r="H1973" t="str">
            <v>1</v>
          </cell>
          <cell r="I1973">
            <v>239</v>
          </cell>
        </row>
        <row r="1974">
          <cell r="A1974">
            <v>1329431</v>
          </cell>
          <cell r="B1974" t="str">
            <v>吉隆坡城市便捷酒店</v>
          </cell>
          <cell r="C1974" t="str">
            <v>2234221</v>
          </cell>
          <cell r="D1974" t="str">
            <v>R180702012</v>
          </cell>
          <cell r="E1974" t="str">
            <v/>
          </cell>
          <cell r="F1974" t="str">
            <v>202.05</v>
          </cell>
          <cell r="G1974" t="str">
            <v>RMB</v>
          </cell>
          <cell r="H1974" t="str">
            <v>1</v>
          </cell>
          <cell r="I1974">
            <v>239</v>
          </cell>
        </row>
        <row r="1975">
          <cell r="A1975">
            <v>1329860</v>
          </cell>
          <cell r="B1975" t="str">
            <v>吉隆坡城市便捷酒店</v>
          </cell>
          <cell r="C1975" t="str">
            <v>2236355</v>
          </cell>
          <cell r="D1975" t="str">
            <v>R180703013</v>
          </cell>
          <cell r="E1975" t="str">
            <v/>
          </cell>
          <cell r="F1975" t="str">
            <v>203.53</v>
          </cell>
          <cell r="G1975" t="str">
            <v>RMB</v>
          </cell>
          <cell r="H1975" t="str">
            <v>1</v>
          </cell>
          <cell r="I1975">
            <v>239</v>
          </cell>
        </row>
        <row r="1976">
          <cell r="A1976">
            <v>1335521</v>
          </cell>
          <cell r="B1976" t="str">
            <v>吉隆坡城市便捷酒店</v>
          </cell>
          <cell r="C1976" t="str">
            <v>2259519</v>
          </cell>
          <cell r="D1976" t="str">
            <v>R180713018</v>
          </cell>
          <cell r="E1976" t="str">
            <v/>
          </cell>
          <cell r="F1976" t="str">
            <v>246.82</v>
          </cell>
          <cell r="G1976" t="str">
            <v>RMB</v>
          </cell>
          <cell r="H1976" t="str">
            <v>1</v>
          </cell>
          <cell r="I1976">
            <v>290</v>
          </cell>
        </row>
        <row r="1977">
          <cell r="A1977">
            <v>1335744</v>
          </cell>
          <cell r="B1977" t="str">
            <v>吉隆坡城市便捷酒店</v>
          </cell>
          <cell r="C1977" t="str">
            <v>2260790</v>
          </cell>
          <cell r="D1977" t="str">
            <v>r180713043</v>
          </cell>
          <cell r="E1977" t="str">
            <v/>
          </cell>
          <cell r="F1977" t="str">
            <v>251.93</v>
          </cell>
          <cell r="G1977" t="str">
            <v>RMB</v>
          </cell>
          <cell r="H1977" t="str">
            <v>1</v>
          </cell>
          <cell r="I1977">
            <v>296</v>
          </cell>
        </row>
        <row r="1978">
          <cell r="A1978">
            <v>1333965</v>
          </cell>
          <cell r="B1978" t="str">
            <v>吉隆坡城市便捷酒店</v>
          </cell>
          <cell r="C1978" t="str">
            <v>2251987</v>
          </cell>
          <cell r="D1978" t="str">
            <v>R180710013</v>
          </cell>
          <cell r="E1978" t="str">
            <v/>
          </cell>
          <cell r="F1978" t="str">
            <v>407.1</v>
          </cell>
          <cell r="G1978" t="str">
            <v>RMB</v>
          </cell>
          <cell r="H1978" t="str">
            <v>1</v>
          </cell>
          <cell r="I1978">
            <v>482</v>
          </cell>
        </row>
        <row r="1979">
          <cell r="A1979">
            <v>1329863</v>
          </cell>
          <cell r="B1979" t="str">
            <v>吉隆坡城市便捷酒店</v>
          </cell>
          <cell r="C1979" t="str">
            <v>2236365</v>
          </cell>
          <cell r="D1979" t="str">
            <v>R180703014</v>
          </cell>
          <cell r="E1979" t="str">
            <v/>
          </cell>
          <cell r="F1979" t="str">
            <v>203.53</v>
          </cell>
          <cell r="G1979" t="str">
            <v>RMB</v>
          </cell>
          <cell r="H1979" t="str">
            <v>1</v>
          </cell>
          <cell r="I1979">
            <v>239</v>
          </cell>
        </row>
        <row r="1980">
          <cell r="A1980">
            <v>1332745</v>
          </cell>
          <cell r="B1980" t="str">
            <v>吉隆坡圣吉尔斯花园大酒店</v>
          </cell>
          <cell r="C1980" t="str">
            <v>2246950</v>
          </cell>
          <cell r="D1980" t="str">
            <v>22082902</v>
          </cell>
          <cell r="E1980" t="str">
            <v/>
          </cell>
          <cell r="F1980" t="str">
            <v>686.03</v>
          </cell>
          <cell r="G1980" t="str">
            <v>RMB</v>
          </cell>
          <cell r="H1980" t="str">
            <v>1</v>
          </cell>
          <cell r="I1980">
            <v>809</v>
          </cell>
        </row>
        <row r="1981">
          <cell r="A1981">
            <v>1330764</v>
          </cell>
          <cell r="B1981" t="str">
            <v>吉隆坡圣吉尔斯花园大酒店</v>
          </cell>
          <cell r="C1981" t="str">
            <v>2239808</v>
          </cell>
          <cell r="D1981" t="str">
            <v>22000653</v>
          </cell>
          <cell r="E1981" t="str">
            <v/>
          </cell>
          <cell r="F1981" t="str">
            <v>2087.8</v>
          </cell>
          <cell r="G1981" t="str">
            <v>RMB</v>
          </cell>
          <cell r="H1981" t="str">
            <v>1</v>
          </cell>
          <cell r="I1981">
            <v>2460</v>
          </cell>
        </row>
        <row r="1982">
          <cell r="A1982">
            <v>1337207</v>
          </cell>
          <cell r="B1982" t="str">
            <v>吉隆坡圣吉尔斯花园大酒店</v>
          </cell>
          <cell r="C1982" t="str">
            <v>2267380</v>
          </cell>
          <cell r="D1982" t="str">
            <v>22290652</v>
          </cell>
          <cell r="E1982" t="str">
            <v/>
          </cell>
          <cell r="F1982" t="str">
            <v>638.16</v>
          </cell>
          <cell r="G1982" t="str">
            <v>RMB</v>
          </cell>
          <cell r="H1982" t="str">
            <v>1</v>
          </cell>
          <cell r="I1982">
            <v>747</v>
          </cell>
        </row>
        <row r="1983">
          <cell r="A1983">
            <v>1336297</v>
          </cell>
          <cell r="B1983" t="str">
            <v>吉隆坡圣吉尔斯花园大酒店</v>
          </cell>
          <cell r="C1983" t="str">
            <v>2263350</v>
          </cell>
          <cell r="D1983" t="str">
            <v>22245152,22245153</v>
          </cell>
          <cell r="E1983" t="str">
            <v/>
          </cell>
          <cell r="F1983" t="str">
            <v>1278.03</v>
          </cell>
          <cell r="G1983" t="str">
            <v>RMB</v>
          </cell>
          <cell r="H1983" t="str">
            <v>1</v>
          </cell>
          <cell r="I1983">
            <v>1496</v>
          </cell>
        </row>
        <row r="1984">
          <cell r="A1984">
            <v>1336042</v>
          </cell>
          <cell r="B1984" t="str">
            <v>吉隆坡圣吉尔斯花园大酒店</v>
          </cell>
          <cell r="C1984" t="str">
            <v>2262037</v>
          </cell>
          <cell r="D1984" t="str">
            <v>22235902, 22235903</v>
          </cell>
          <cell r="E1984" t="str">
            <v/>
          </cell>
          <cell r="F1984" t="str">
            <v>1278.03</v>
          </cell>
          <cell r="G1984" t="str">
            <v>RMB</v>
          </cell>
          <cell r="H1984" t="str">
            <v>1</v>
          </cell>
          <cell r="I1984">
            <v>1496</v>
          </cell>
        </row>
        <row r="1985">
          <cell r="A1985">
            <v>1334239</v>
          </cell>
          <cell r="B1985" t="str">
            <v>吉隆坡国际机场萨玛萨玛酒店</v>
          </cell>
          <cell r="C1985" t="str">
            <v>2253031</v>
          </cell>
          <cell r="D1985" t="str">
            <v>26782488</v>
          </cell>
          <cell r="E1985" t="str">
            <v/>
          </cell>
          <cell r="F1985" t="str">
            <v>708.62</v>
          </cell>
          <cell r="G1985" t="str">
            <v>RMB</v>
          </cell>
          <cell r="H1985" t="str">
            <v>1</v>
          </cell>
          <cell r="I1985">
            <v>839</v>
          </cell>
        </row>
        <row r="1986">
          <cell r="A1986">
            <v>1304195</v>
          </cell>
          <cell r="B1986" t="str">
            <v>吉隆坡国际机场萨玛萨玛酒店</v>
          </cell>
          <cell r="C1986" t="str">
            <v>2129357</v>
          </cell>
          <cell r="D1986" t="str">
            <v>26725222</v>
          </cell>
          <cell r="E1986" t="str">
            <v/>
          </cell>
          <cell r="F1986" t="str">
            <v>750.2</v>
          </cell>
          <cell r="G1986" t="str">
            <v>RMB</v>
          </cell>
          <cell r="H1986" t="str">
            <v>1</v>
          </cell>
          <cell r="I1986">
            <v>924</v>
          </cell>
        </row>
        <row r="1987">
          <cell r="A1987">
            <v>1306911</v>
          </cell>
          <cell r="B1987" t="str">
            <v>拉斯维加斯金银岛大酒店和赌场</v>
          </cell>
          <cell r="C1987" t="str">
            <v>2142382</v>
          </cell>
          <cell r="D1987" t="str">
            <v>041/2142382</v>
          </cell>
          <cell r="E1987" t="str">
            <v/>
          </cell>
          <cell r="F1987" t="str">
            <v>523.91</v>
          </cell>
          <cell r="G1987" t="str">
            <v>RMB</v>
          </cell>
          <cell r="H1987" t="str">
            <v>1</v>
          </cell>
          <cell r="I1987">
            <v>648</v>
          </cell>
        </row>
        <row r="1988">
          <cell r="A1988">
            <v>1306912</v>
          </cell>
          <cell r="B1988" t="str">
            <v>拉斯维加斯金银岛大酒店和赌场</v>
          </cell>
          <cell r="C1988" t="str">
            <v>2142390</v>
          </cell>
          <cell r="D1988" t="str">
            <v>041/2142390</v>
          </cell>
          <cell r="E1988" t="str">
            <v/>
          </cell>
          <cell r="F1988" t="str">
            <v>650.84</v>
          </cell>
          <cell r="G1988" t="str">
            <v>RMB</v>
          </cell>
          <cell r="H1988" t="str">
            <v>1</v>
          </cell>
          <cell r="I1988">
            <v>805</v>
          </cell>
        </row>
        <row r="1989">
          <cell r="A1989">
            <v>1306913</v>
          </cell>
          <cell r="B1989" t="str">
            <v>拉斯维加斯金银岛大酒店和赌场</v>
          </cell>
          <cell r="C1989" t="str">
            <v>2142396</v>
          </cell>
          <cell r="D1989" t="str">
            <v>041/2142396</v>
          </cell>
          <cell r="E1989" t="str">
            <v/>
          </cell>
          <cell r="F1989" t="str">
            <v>777.78</v>
          </cell>
          <cell r="G1989" t="str">
            <v>RMB</v>
          </cell>
          <cell r="H1989" t="str">
            <v>1</v>
          </cell>
          <cell r="I1989">
            <v>962</v>
          </cell>
        </row>
        <row r="1990">
          <cell r="A1990">
            <v>1294511</v>
          </cell>
          <cell r="B1990" t="str">
            <v>拉斯维加斯金银岛大酒店和赌场</v>
          </cell>
          <cell r="C1990" t="str">
            <v>2082091</v>
          </cell>
          <cell r="D1990" t="str">
            <v>btmg2</v>
          </cell>
          <cell r="E1990" t="str">
            <v/>
          </cell>
          <cell r="F1990" t="str">
            <v>1086.81</v>
          </cell>
          <cell r="G1990" t="str">
            <v>RMB</v>
          </cell>
          <cell r="H1990" t="str">
            <v>1</v>
          </cell>
          <cell r="I1990">
            <v>1358</v>
          </cell>
        </row>
        <row r="1991">
          <cell r="A1991">
            <v>1340990</v>
          </cell>
          <cell r="B1991" t="str">
            <v>大峡谷智选假日酒店</v>
          </cell>
          <cell r="C1991" t="str">
            <v>2284569</v>
          </cell>
          <cell r="D1991" t="str">
            <v/>
          </cell>
          <cell r="E1991" t="str">
            <v/>
          </cell>
          <cell r="F1991" t="str">
            <v>1651.8</v>
          </cell>
          <cell r="G1991" t="str">
            <v>RMB</v>
          </cell>
          <cell r="H1991" t="str">
            <v>1</v>
          </cell>
          <cell r="I1991">
            <v>1903</v>
          </cell>
        </row>
        <row r="1992">
          <cell r="A1992">
            <v>1333199</v>
          </cell>
          <cell r="B1992" t="str">
            <v>大峡谷智选假日酒店</v>
          </cell>
          <cell r="C1992" t="str">
            <v>2248567</v>
          </cell>
          <cell r="D1992" t="str">
            <v>63451275</v>
          </cell>
          <cell r="E1992" t="str">
            <v/>
          </cell>
          <cell r="F1992" t="str">
            <v>3216.46</v>
          </cell>
          <cell r="G1992" t="str">
            <v>RMB</v>
          </cell>
          <cell r="H1992" t="str">
            <v>1</v>
          </cell>
          <cell r="I1992">
            <v>3793</v>
          </cell>
        </row>
        <row r="1993">
          <cell r="A1993">
            <v>1295720</v>
          </cell>
          <cell r="B1993" t="str">
            <v>大峡谷智选假日酒店</v>
          </cell>
          <cell r="C1993" t="str">
            <v>2087891</v>
          </cell>
          <cell r="D1993" t="str">
            <v>63659033</v>
          </cell>
          <cell r="E1993" t="str">
            <v/>
          </cell>
          <cell r="F1993" t="str">
            <v>3410.01</v>
          </cell>
          <cell r="G1993" t="str">
            <v>RMB</v>
          </cell>
          <cell r="H1993" t="str">
            <v>1</v>
          </cell>
          <cell r="I1993">
            <v>4254</v>
          </cell>
        </row>
        <row r="1994">
          <cell r="A1994">
            <v>1319174</v>
          </cell>
          <cell r="B1994" t="str">
            <v>洛杉矶福朋喜来登酒店</v>
          </cell>
          <cell r="C1994" t="str">
            <v>2189286</v>
          </cell>
          <cell r="D1994" t="str">
            <v>2393154</v>
          </cell>
          <cell r="E1994" t="str">
            <v/>
          </cell>
          <cell r="F1994" t="str">
            <v>1020.99</v>
          </cell>
          <cell r="G1994" t="str">
            <v>RMB</v>
          </cell>
          <cell r="H1994" t="str">
            <v>1</v>
          </cell>
          <cell r="I1994">
            <v>1248</v>
          </cell>
        </row>
        <row r="1995">
          <cell r="A1995">
            <v>1319175</v>
          </cell>
          <cell r="B1995" t="str">
            <v>洛杉矶福朋喜来登酒店</v>
          </cell>
          <cell r="C1995" t="str">
            <v>2189292</v>
          </cell>
          <cell r="D1995" t="str">
            <v>2400453</v>
          </cell>
          <cell r="E1995" t="str">
            <v/>
          </cell>
          <cell r="F1995" t="str">
            <v>2041.98</v>
          </cell>
          <cell r="G1995" t="str">
            <v>RMB</v>
          </cell>
          <cell r="H1995" t="str">
            <v>1</v>
          </cell>
          <cell r="I1995">
            <v>2496</v>
          </cell>
        </row>
        <row r="1996">
          <cell r="A1996">
            <v>1315858</v>
          </cell>
          <cell r="B1996" t="str">
            <v>洛杉矶福朋喜来登酒店</v>
          </cell>
          <cell r="C1996" t="str">
            <v>2178287</v>
          </cell>
          <cell r="D1996" t="str">
            <v>2390388</v>
          </cell>
          <cell r="E1996" t="str">
            <v/>
          </cell>
          <cell r="F1996" t="str">
            <v>1022.42</v>
          </cell>
          <cell r="G1996" t="str">
            <v>RMB</v>
          </cell>
          <cell r="H1996" t="str">
            <v>1</v>
          </cell>
          <cell r="I1996">
            <v>1247</v>
          </cell>
        </row>
        <row r="1997">
          <cell r="A1997">
            <v>1321274</v>
          </cell>
          <cell r="B1997" t="str">
            <v>洛杉矶福朋喜来登酒店</v>
          </cell>
          <cell r="C1997" t="str">
            <v>2197578</v>
          </cell>
          <cell r="D1997" t="str">
            <v>2401454</v>
          </cell>
          <cell r="E1997" t="str">
            <v/>
          </cell>
          <cell r="F1997" t="str">
            <v>914.22</v>
          </cell>
          <cell r="G1997" t="str">
            <v>RMB</v>
          </cell>
          <cell r="H1997" t="str">
            <v>1</v>
          </cell>
          <cell r="I1997">
            <v>1119</v>
          </cell>
        </row>
        <row r="1998">
          <cell r="A1998">
            <v>1332602</v>
          </cell>
          <cell r="B1998" t="str">
            <v>洛杉矶福朋喜来登酒店</v>
          </cell>
          <cell r="C1998" t="str">
            <v>2246489</v>
          </cell>
          <cell r="D1998" t="str">
            <v>2407844</v>
          </cell>
          <cell r="E1998" t="str">
            <v/>
          </cell>
          <cell r="F1998" t="str">
            <v>1043.89</v>
          </cell>
          <cell r="G1998" t="str">
            <v>RMB</v>
          </cell>
          <cell r="H1998" t="str">
            <v>1</v>
          </cell>
          <cell r="I1998">
            <v>1231</v>
          </cell>
        </row>
        <row r="1999">
          <cell r="A1999">
            <v>1342088</v>
          </cell>
          <cell r="B1999" t="str">
            <v>洛杉矶福朋喜来登酒店</v>
          </cell>
          <cell r="C1999" t="str">
            <v>2288953</v>
          </cell>
          <cell r="D1999" t="str">
            <v/>
          </cell>
          <cell r="E1999" t="str">
            <v/>
          </cell>
          <cell r="F1999" t="str">
            <v>722.97</v>
          </cell>
          <cell r="G1999" t="str">
            <v>RMB</v>
          </cell>
          <cell r="H1999" t="str">
            <v>1</v>
          </cell>
          <cell r="I1999">
            <v>836</v>
          </cell>
        </row>
        <row r="2000">
          <cell r="A2000">
            <v>1345530</v>
          </cell>
          <cell r="B2000" t="str">
            <v>洛杉矶福朋喜来登酒店</v>
          </cell>
          <cell r="C2000" t="str">
            <v>2303820</v>
          </cell>
          <cell r="D2000" t="str">
            <v/>
          </cell>
          <cell r="E2000" t="str">
            <v/>
          </cell>
          <cell r="F2000" t="str">
            <v>716.88</v>
          </cell>
          <cell r="G2000" t="str">
            <v>RMB</v>
          </cell>
          <cell r="H2000" t="str">
            <v>1</v>
          </cell>
          <cell r="I2000">
            <v>824</v>
          </cell>
        </row>
        <row r="2001">
          <cell r="A2001">
            <v>1345022</v>
          </cell>
          <cell r="B2001" t="str">
            <v>洛杉矶福朋喜来登酒店</v>
          </cell>
          <cell r="C2001" t="str">
            <v>2301488</v>
          </cell>
          <cell r="D2001" t="str">
            <v/>
          </cell>
          <cell r="E2001" t="str">
            <v/>
          </cell>
          <cell r="F2001" t="str">
            <v>734.87</v>
          </cell>
          <cell r="G2001" t="str">
            <v>RMB</v>
          </cell>
          <cell r="H2001" t="str">
            <v>1</v>
          </cell>
          <cell r="I2001">
            <v>844</v>
          </cell>
        </row>
        <row r="2002">
          <cell r="A2002">
            <v>1338226</v>
          </cell>
          <cell r="B2002" t="str">
            <v>洛杉矶福朋喜来登酒店</v>
          </cell>
          <cell r="C2002" t="str">
            <v>2272264</v>
          </cell>
          <cell r="D2002" t="str">
            <v>2411067</v>
          </cell>
          <cell r="E2002" t="str">
            <v/>
          </cell>
          <cell r="F2002" t="str">
            <v>925.24</v>
          </cell>
          <cell r="G2002" t="str">
            <v>RMB</v>
          </cell>
          <cell r="H2002" t="str">
            <v>1</v>
          </cell>
          <cell r="I2002">
            <v>1079</v>
          </cell>
        </row>
        <row r="2003">
          <cell r="A2003">
            <v>1339408</v>
          </cell>
          <cell r="B2003" t="str">
            <v>洛杉矶福朋喜来登酒店</v>
          </cell>
          <cell r="C2003" t="str">
            <v>2277787</v>
          </cell>
          <cell r="D2003" t="str">
            <v>518829186</v>
          </cell>
          <cell r="E2003" t="str">
            <v/>
          </cell>
          <cell r="F2003" t="str">
            <v>1064.32</v>
          </cell>
          <cell r="G2003" t="str">
            <v>RMB</v>
          </cell>
          <cell r="H2003" t="str">
            <v>1</v>
          </cell>
          <cell r="I2003">
            <v>1232</v>
          </cell>
        </row>
        <row r="2004">
          <cell r="A2004">
            <v>1339631</v>
          </cell>
          <cell r="B2004" t="str">
            <v>洛杉矶福朋喜来登酒店</v>
          </cell>
          <cell r="C2004" t="str">
            <v>2278731</v>
          </cell>
          <cell r="D2004" t="str">
            <v/>
          </cell>
          <cell r="E2004" t="str">
            <v/>
          </cell>
          <cell r="F2004" t="str">
            <v>895</v>
          </cell>
          <cell r="G2004" t="str">
            <v>RMB</v>
          </cell>
          <cell r="H2004" t="str">
            <v>1</v>
          </cell>
          <cell r="I2004">
            <v>1036</v>
          </cell>
        </row>
        <row r="2005">
          <cell r="A2005">
            <v>1339941</v>
          </cell>
          <cell r="B2005" t="str">
            <v>洛杉矶福朋喜来登酒店</v>
          </cell>
          <cell r="C2005" t="str">
            <v>2279940</v>
          </cell>
          <cell r="D2005" t="str">
            <v/>
          </cell>
          <cell r="E2005" t="str">
            <v/>
          </cell>
          <cell r="F2005" t="str">
            <v>722.22</v>
          </cell>
          <cell r="G2005" t="str">
            <v>RMB</v>
          </cell>
          <cell r="H2005" t="str">
            <v>1</v>
          </cell>
          <cell r="I2005">
            <v>836</v>
          </cell>
        </row>
        <row r="2006">
          <cell r="A2006">
            <v>1340517</v>
          </cell>
          <cell r="B2006" t="str">
            <v>洛杉矶福朋喜来登酒店</v>
          </cell>
          <cell r="C2006" t="str">
            <v>2282359</v>
          </cell>
          <cell r="D2006" t="str">
            <v>2412837</v>
          </cell>
          <cell r="E2006" t="str">
            <v/>
          </cell>
          <cell r="F2006" t="str">
            <v>1064.32</v>
          </cell>
          <cell r="G2006" t="str">
            <v>RMB</v>
          </cell>
          <cell r="H2006" t="str">
            <v>1</v>
          </cell>
          <cell r="I2006">
            <v>1232</v>
          </cell>
        </row>
        <row r="2007">
          <cell r="A2007">
            <v>1340018</v>
          </cell>
          <cell r="B2007" t="str">
            <v>洛杉矶福朋喜来登酒店</v>
          </cell>
          <cell r="C2007" t="str">
            <v>2280223</v>
          </cell>
          <cell r="D2007" t="str">
            <v>2412831</v>
          </cell>
          <cell r="E2007" t="str">
            <v/>
          </cell>
          <cell r="F2007" t="str">
            <v>1064.32</v>
          </cell>
          <cell r="G2007" t="str">
            <v>RMB</v>
          </cell>
          <cell r="H2007" t="str">
            <v>1</v>
          </cell>
          <cell r="I2007">
            <v>1232</v>
          </cell>
        </row>
        <row r="2008">
          <cell r="A2008">
            <v>1340133</v>
          </cell>
          <cell r="B2008" t="str">
            <v>洛杉矶福朋喜来登酒店</v>
          </cell>
          <cell r="C2008" t="str">
            <v>2280754</v>
          </cell>
          <cell r="D2008" t="str">
            <v>2413289</v>
          </cell>
          <cell r="E2008" t="str">
            <v/>
          </cell>
          <cell r="F2008" t="str">
            <v>1078.15</v>
          </cell>
          <cell r="G2008" t="str">
            <v>RMB</v>
          </cell>
          <cell r="H2008" t="str">
            <v>1</v>
          </cell>
          <cell r="I2008">
            <v>1248</v>
          </cell>
        </row>
        <row r="2009">
          <cell r="A2009">
            <v>1334593</v>
          </cell>
          <cell r="B2009" t="str">
            <v>洛杉矶福朋喜来登酒店</v>
          </cell>
          <cell r="C2009" t="str">
            <v>2254436</v>
          </cell>
          <cell r="D2009" t="str">
            <v>2407839</v>
          </cell>
          <cell r="E2009" t="str">
            <v/>
          </cell>
          <cell r="F2009" t="str">
            <v>914.02</v>
          </cell>
          <cell r="G2009" t="str">
            <v>RMB</v>
          </cell>
          <cell r="H2009" t="str">
            <v>1</v>
          </cell>
          <cell r="I2009">
            <v>1079</v>
          </cell>
        </row>
        <row r="2010">
          <cell r="A2010">
            <v>1307620</v>
          </cell>
          <cell r="B2010" t="str">
            <v>洛杉矶福朋喜来登酒店</v>
          </cell>
          <cell r="C2010" t="str">
            <v>2145519</v>
          </cell>
          <cell r="D2010" t="str">
            <v>2381283</v>
          </cell>
          <cell r="E2010" t="str">
            <v/>
          </cell>
          <cell r="F2010" t="str">
            <v>805.05</v>
          </cell>
          <cell r="G2010" t="str">
            <v>RMB</v>
          </cell>
          <cell r="H2010" t="str">
            <v>1</v>
          </cell>
          <cell r="I2010">
            <v>989</v>
          </cell>
        </row>
        <row r="2011">
          <cell r="A2011">
            <v>1312598</v>
          </cell>
          <cell r="B2011" t="str">
            <v>洛杉矶福朋喜来登酒店</v>
          </cell>
          <cell r="C2011" t="str">
            <v>2165505</v>
          </cell>
          <cell r="D2011" t="str">
            <v>2386732</v>
          </cell>
          <cell r="E2011" t="str">
            <v/>
          </cell>
          <cell r="F2011" t="str">
            <v>890.91</v>
          </cell>
          <cell r="G2011" t="str">
            <v>RMB</v>
          </cell>
          <cell r="H2011" t="str">
            <v>1</v>
          </cell>
          <cell r="I2011">
            <v>1091</v>
          </cell>
        </row>
        <row r="2012">
          <cell r="A2012">
            <v>1309191</v>
          </cell>
          <cell r="B2012" t="str">
            <v>洛杉矶福朋喜来登酒店</v>
          </cell>
          <cell r="C2012" t="str">
            <v>2151774</v>
          </cell>
          <cell r="D2012" t="str">
            <v>2382472</v>
          </cell>
          <cell r="E2012" t="str">
            <v/>
          </cell>
          <cell r="F2012" t="str">
            <v>1002.6</v>
          </cell>
          <cell r="G2012" t="str">
            <v>RMB</v>
          </cell>
          <cell r="H2012" t="str">
            <v>1</v>
          </cell>
          <cell r="I2012">
            <v>1232</v>
          </cell>
        </row>
        <row r="2013">
          <cell r="A2013">
            <v>1318859</v>
          </cell>
          <cell r="B2013" t="str">
            <v>洛杉矶福朋喜来登酒店</v>
          </cell>
          <cell r="C2013" t="str">
            <v>2188291</v>
          </cell>
          <cell r="D2013" t="str">
            <v>2401453</v>
          </cell>
          <cell r="E2013" t="str">
            <v/>
          </cell>
          <cell r="F2013" t="str">
            <v>915.45</v>
          </cell>
          <cell r="G2013" t="str">
            <v>RMB</v>
          </cell>
          <cell r="H2013" t="str">
            <v>1</v>
          </cell>
          <cell r="I2013">
            <v>1119</v>
          </cell>
        </row>
        <row r="2014">
          <cell r="A2014">
            <v>1315781</v>
          </cell>
          <cell r="B2014" t="str">
            <v>洛杉矶福朋喜来登酒店</v>
          </cell>
          <cell r="C2014" t="str">
            <v>2177924</v>
          </cell>
          <cell r="D2014" t="str">
            <v>2390386</v>
          </cell>
          <cell r="E2014" t="str">
            <v/>
          </cell>
          <cell r="F2014" t="str">
            <v>1022.42</v>
          </cell>
          <cell r="G2014" t="str">
            <v>RMB</v>
          </cell>
          <cell r="H2014" t="str">
            <v>1</v>
          </cell>
          <cell r="I2014">
            <v>1247</v>
          </cell>
        </row>
        <row r="2015">
          <cell r="A2015">
            <v>1320740</v>
          </cell>
          <cell r="B2015" t="str">
            <v>洛杉矶福朋喜来登酒店</v>
          </cell>
          <cell r="C2015" t="str">
            <v>2195390</v>
          </cell>
          <cell r="D2015" t="str">
            <v>2400456</v>
          </cell>
          <cell r="E2015" t="str">
            <v/>
          </cell>
          <cell r="F2015" t="str">
            <v>1019.67</v>
          </cell>
          <cell r="G2015" t="str">
            <v>RMB</v>
          </cell>
          <cell r="H2015" t="str">
            <v>1</v>
          </cell>
          <cell r="I2015">
            <v>1247</v>
          </cell>
        </row>
        <row r="2016">
          <cell r="A2016">
            <v>1323605</v>
          </cell>
          <cell r="B2016" t="str">
            <v>洛杉矶福朋喜来登酒店</v>
          </cell>
          <cell r="C2016" t="str">
            <v>2207212</v>
          </cell>
          <cell r="D2016" t="str">
            <v>2413190</v>
          </cell>
          <cell r="E2016" t="str">
            <v/>
          </cell>
          <cell r="F2016" t="str">
            <v>1852.62</v>
          </cell>
          <cell r="G2016" t="str">
            <v>RMB</v>
          </cell>
          <cell r="H2016" t="str">
            <v>1</v>
          </cell>
          <cell r="I2016">
            <v>2238</v>
          </cell>
        </row>
        <row r="2017">
          <cell r="A2017">
            <v>1334366</v>
          </cell>
          <cell r="B2017" t="str">
            <v>洛杉矶福朋喜来登酒店</v>
          </cell>
          <cell r="C2017" t="str">
            <v>2253627</v>
          </cell>
          <cell r="D2017" t="str">
            <v>2407837</v>
          </cell>
          <cell r="E2017" t="str">
            <v/>
          </cell>
          <cell r="F2017" t="str">
            <v>911.32</v>
          </cell>
          <cell r="G2017" t="str">
            <v>RMB</v>
          </cell>
          <cell r="H2017" t="str">
            <v>1</v>
          </cell>
          <cell r="I2017">
            <v>1079</v>
          </cell>
        </row>
        <row r="2018">
          <cell r="A2018">
            <v>1335393</v>
          </cell>
          <cell r="B2018" t="str">
            <v>洛杉矶福朋喜来登酒店</v>
          </cell>
          <cell r="C2018" t="str">
            <v>2258594</v>
          </cell>
          <cell r="D2018" t="str">
            <v>2413221</v>
          </cell>
          <cell r="E2018" t="str">
            <v/>
          </cell>
          <cell r="F2018" t="str">
            <v>863.48</v>
          </cell>
          <cell r="G2018" t="str">
            <v>RMB</v>
          </cell>
          <cell r="H2018" t="str">
            <v>1</v>
          </cell>
          <cell r="I2018">
            <v>1013</v>
          </cell>
        </row>
        <row r="2019">
          <cell r="A2019">
            <v>1325259</v>
          </cell>
          <cell r="B2019" t="str">
            <v>洛杉矶福朋喜来登酒店</v>
          </cell>
          <cell r="C2019" t="str">
            <v>2214806</v>
          </cell>
          <cell r="D2019" t="str">
            <v>2403165</v>
          </cell>
          <cell r="E2019" t="str">
            <v/>
          </cell>
          <cell r="F2019" t="str">
            <v>928.95</v>
          </cell>
          <cell r="G2019" t="str">
            <v>RMB</v>
          </cell>
          <cell r="H2019" t="str">
            <v>1</v>
          </cell>
          <cell r="I2019">
            <v>1118</v>
          </cell>
        </row>
        <row r="2020">
          <cell r="A2020">
            <v>1325343</v>
          </cell>
          <cell r="B2020" t="str">
            <v>洛杉矶福朋喜来登酒店</v>
          </cell>
          <cell r="C2020" t="str">
            <v>2215274</v>
          </cell>
          <cell r="D2020" t="str">
            <v>2413551</v>
          </cell>
          <cell r="E2020" t="str">
            <v/>
          </cell>
          <cell r="F2020" t="str">
            <v>889.89</v>
          </cell>
          <cell r="G2020" t="str">
            <v>RMB</v>
          </cell>
          <cell r="H2020" t="str">
            <v>1</v>
          </cell>
          <cell r="I2020">
            <v>1071</v>
          </cell>
        </row>
        <row r="2021">
          <cell r="A2021">
            <v>1339104</v>
          </cell>
          <cell r="B2021" t="str">
            <v>洛杉矶福朋喜来登酒店</v>
          </cell>
          <cell r="C2021" t="str">
            <v>2276539</v>
          </cell>
          <cell r="D2021" t="str">
            <v/>
          </cell>
          <cell r="E2021" t="str">
            <v/>
          </cell>
          <cell r="F2021" t="str">
            <v>675.1</v>
          </cell>
          <cell r="G2021" t="str">
            <v>RMB</v>
          </cell>
          <cell r="H2021" t="str">
            <v>1</v>
          </cell>
          <cell r="I2021">
            <v>781</v>
          </cell>
        </row>
        <row r="2022">
          <cell r="A2022">
            <v>1339071</v>
          </cell>
          <cell r="B2022" t="str">
            <v>洛杉矶福朋喜来登酒店</v>
          </cell>
          <cell r="C2022" t="str">
            <v>2276451</v>
          </cell>
          <cell r="D2022" t="str">
            <v/>
          </cell>
          <cell r="E2022" t="str">
            <v/>
          </cell>
          <cell r="F2022" t="str">
            <v>661.27</v>
          </cell>
          <cell r="G2022" t="str">
            <v>RMB</v>
          </cell>
          <cell r="H2022" t="str">
            <v>1</v>
          </cell>
          <cell r="I2022">
            <v>765</v>
          </cell>
        </row>
        <row r="2023">
          <cell r="A2023">
            <v>1339488</v>
          </cell>
          <cell r="B2023" t="str">
            <v>洛杉矶福朋喜来登酒店</v>
          </cell>
          <cell r="C2023" t="str">
            <v>2278072</v>
          </cell>
          <cell r="D2023" t="str">
            <v>2413483</v>
          </cell>
          <cell r="E2023" t="str">
            <v/>
          </cell>
          <cell r="F2023" t="str">
            <v>736.04</v>
          </cell>
          <cell r="G2023" t="str">
            <v>RMB</v>
          </cell>
          <cell r="H2023" t="str">
            <v>1</v>
          </cell>
          <cell r="I2023">
            <v>852</v>
          </cell>
        </row>
        <row r="2024">
          <cell r="A2024">
            <v>1343769</v>
          </cell>
          <cell r="B2024" t="str">
            <v>洛杉矶福朋喜来登酒店</v>
          </cell>
          <cell r="C2024" t="str">
            <v>2295956</v>
          </cell>
          <cell r="D2024" t="str">
            <v/>
          </cell>
          <cell r="E2024" t="str">
            <v/>
          </cell>
          <cell r="F2024" t="str">
            <v>1392.39</v>
          </cell>
          <cell r="G2024" t="str">
            <v>RMB</v>
          </cell>
          <cell r="H2024" t="str">
            <v>1</v>
          </cell>
          <cell r="I2024">
            <v>1601</v>
          </cell>
        </row>
        <row r="2025">
          <cell r="A2025">
            <v>1343006</v>
          </cell>
          <cell r="B2025" t="str">
            <v>洛杉矶福朋喜来登酒店</v>
          </cell>
          <cell r="C2025" t="str">
            <v>2292824</v>
          </cell>
          <cell r="D2025" t="str">
            <v>2415129</v>
          </cell>
          <cell r="E2025" t="str">
            <v/>
          </cell>
          <cell r="F2025" t="str">
            <v>829.69</v>
          </cell>
          <cell r="G2025" t="str">
            <v>RMB</v>
          </cell>
          <cell r="H2025" t="str">
            <v>1</v>
          </cell>
          <cell r="I2025">
            <v>954</v>
          </cell>
        </row>
        <row r="2026">
          <cell r="A2026">
            <v>1345072</v>
          </cell>
          <cell r="B2026" t="str">
            <v>洛杉矶福朋喜来登酒店</v>
          </cell>
          <cell r="C2026" t="str">
            <v>2301775</v>
          </cell>
          <cell r="D2026" t="str">
            <v/>
          </cell>
          <cell r="E2026" t="str">
            <v/>
          </cell>
          <cell r="F2026" t="str">
            <v>1089.24</v>
          </cell>
          <cell r="G2026" t="str">
            <v>RMB</v>
          </cell>
          <cell r="H2026" t="str">
            <v>1</v>
          </cell>
          <cell r="I2026">
            <v>1252</v>
          </cell>
        </row>
        <row r="2027">
          <cell r="A2027">
            <v>1344697</v>
          </cell>
          <cell r="B2027" t="str">
            <v>洛杉矶福朋喜来登酒店</v>
          </cell>
          <cell r="C2027" t="str">
            <v>2300169</v>
          </cell>
          <cell r="D2027" t="str">
            <v/>
          </cell>
          <cell r="E2027" t="str">
            <v/>
          </cell>
          <cell r="F2027" t="str">
            <v>727.91</v>
          </cell>
          <cell r="G2027" t="str">
            <v>RMB</v>
          </cell>
          <cell r="H2027" t="str">
            <v>1</v>
          </cell>
          <cell r="I2027">
            <v>836</v>
          </cell>
        </row>
        <row r="2028">
          <cell r="A2028">
            <v>1333053</v>
          </cell>
          <cell r="B2028" t="str">
            <v>洛杉矶福朋喜来登酒店</v>
          </cell>
          <cell r="C2028" t="str">
            <v>2248069</v>
          </cell>
          <cell r="D2028" t="str">
            <v>2407904/905</v>
          </cell>
          <cell r="E2028" t="str">
            <v/>
          </cell>
          <cell r="F2028" t="str">
            <v>1829.98</v>
          </cell>
          <cell r="G2028" t="str">
            <v>RMB</v>
          </cell>
          <cell r="H2028" t="str">
            <v>1</v>
          </cell>
          <cell r="I2028">
            <v>2158</v>
          </cell>
        </row>
        <row r="2029">
          <cell r="A2029">
            <v>1330212</v>
          </cell>
          <cell r="B2029" t="str">
            <v>洛杉矶福朋喜来登酒店</v>
          </cell>
          <cell r="C2029" t="str">
            <v>2237829</v>
          </cell>
          <cell r="D2029" t="str">
            <v/>
          </cell>
          <cell r="E2029" t="str">
            <v/>
          </cell>
          <cell r="F2029" t="str">
            <v>665.1</v>
          </cell>
          <cell r="G2029" t="str">
            <v>RMB</v>
          </cell>
          <cell r="H2029" t="str">
            <v>1</v>
          </cell>
          <cell r="I2029">
            <v>781</v>
          </cell>
        </row>
        <row r="2030">
          <cell r="A2030">
            <v>1330226</v>
          </cell>
          <cell r="B2030" t="str">
            <v>洛杉矶福朋喜来登酒店</v>
          </cell>
          <cell r="C2030" t="str">
            <v>2237878</v>
          </cell>
          <cell r="D2030" t="str">
            <v/>
          </cell>
          <cell r="E2030" t="str">
            <v/>
          </cell>
          <cell r="F2030" t="str">
            <v>665.1</v>
          </cell>
          <cell r="G2030" t="str">
            <v>RMB</v>
          </cell>
          <cell r="H2030" t="str">
            <v>1</v>
          </cell>
          <cell r="I2030">
            <v>781</v>
          </cell>
        </row>
        <row r="2031">
          <cell r="A2031">
            <v>1330228</v>
          </cell>
          <cell r="B2031" t="str">
            <v>洛杉矶福朋喜来登酒店</v>
          </cell>
          <cell r="C2031" t="str">
            <v>2237886</v>
          </cell>
          <cell r="D2031" t="str">
            <v/>
          </cell>
          <cell r="E2031" t="str">
            <v/>
          </cell>
          <cell r="F2031" t="str">
            <v>665.1</v>
          </cell>
          <cell r="G2031" t="str">
            <v>RMB</v>
          </cell>
          <cell r="H2031" t="str">
            <v>1</v>
          </cell>
          <cell r="I2031">
            <v>781</v>
          </cell>
        </row>
        <row r="2032">
          <cell r="A2032">
            <v>1328079</v>
          </cell>
          <cell r="B2032" t="str">
            <v>洛杉矶福朋喜来登酒店</v>
          </cell>
          <cell r="C2032" t="str">
            <v>2228333</v>
          </cell>
          <cell r="D2032" t="str">
            <v>2413465</v>
          </cell>
          <cell r="E2032" t="str">
            <v/>
          </cell>
          <cell r="F2032" t="str">
            <v>714.11</v>
          </cell>
          <cell r="G2032" t="str">
            <v>RMB</v>
          </cell>
          <cell r="H2032" t="str">
            <v>1</v>
          </cell>
          <cell r="I2032">
            <v>844</v>
          </cell>
        </row>
        <row r="2033">
          <cell r="A2033">
            <v>1342854</v>
          </cell>
          <cell r="B2033" t="str">
            <v>洛杉矶福朋喜来登酒店</v>
          </cell>
          <cell r="C2033" t="str">
            <v>2292034</v>
          </cell>
          <cell r="D2033" t="str">
            <v/>
          </cell>
          <cell r="E2033" t="str">
            <v/>
          </cell>
          <cell r="F2033" t="str">
            <v>725.23</v>
          </cell>
          <cell r="G2033" t="str">
            <v>RMB</v>
          </cell>
          <cell r="H2033" t="str">
            <v>1</v>
          </cell>
          <cell r="I2033">
            <v>836</v>
          </cell>
        </row>
        <row r="2034">
          <cell r="A2034">
            <v>1343386</v>
          </cell>
          <cell r="B2034" t="str">
            <v>洛杉矶福朋喜来登酒店</v>
          </cell>
          <cell r="C2034" t="str">
            <v>2294537</v>
          </cell>
          <cell r="D2034" t="str">
            <v/>
          </cell>
          <cell r="E2034" t="str">
            <v/>
          </cell>
          <cell r="F2034" t="str">
            <v>716.63</v>
          </cell>
          <cell r="G2034" t="str">
            <v>RMB</v>
          </cell>
          <cell r="H2034" t="str">
            <v>1</v>
          </cell>
          <cell r="I2034">
            <v>824</v>
          </cell>
        </row>
        <row r="2035">
          <cell r="A2035">
            <v>1344281</v>
          </cell>
          <cell r="B2035" t="str">
            <v>洛杉矶福朋喜来登酒店</v>
          </cell>
          <cell r="C2035" t="str">
            <v>2298265</v>
          </cell>
          <cell r="D2035" t="str">
            <v>2416078</v>
          </cell>
          <cell r="E2035" t="str">
            <v/>
          </cell>
          <cell r="F2035" t="str">
            <v>921.01</v>
          </cell>
          <cell r="G2035" t="str">
            <v>RMB</v>
          </cell>
          <cell r="H2035" t="str">
            <v>1</v>
          </cell>
          <cell r="I2035">
            <v>1059</v>
          </cell>
        </row>
        <row r="2036">
          <cell r="A2036">
            <v>1339695</v>
          </cell>
          <cell r="B2036" t="str">
            <v>洛杉矶福朋喜来登酒店</v>
          </cell>
          <cell r="C2036" t="str">
            <v>2278985</v>
          </cell>
          <cell r="D2036" t="str">
            <v>2413380</v>
          </cell>
          <cell r="E2036" t="str">
            <v/>
          </cell>
          <cell r="F2036" t="str">
            <v>722.22</v>
          </cell>
          <cell r="G2036" t="str">
            <v>RMB</v>
          </cell>
          <cell r="H2036" t="str">
            <v>1</v>
          </cell>
          <cell r="I2036">
            <v>836</v>
          </cell>
        </row>
        <row r="2037">
          <cell r="A2037">
            <v>1339952</v>
          </cell>
          <cell r="B2037" t="str">
            <v>洛杉矶福朋喜来登酒店</v>
          </cell>
          <cell r="C2037" t="str">
            <v>2279967</v>
          </cell>
          <cell r="D2037" t="str">
            <v>2413450</v>
          </cell>
          <cell r="E2037" t="str">
            <v/>
          </cell>
          <cell r="F2037" t="str">
            <v>736.04</v>
          </cell>
          <cell r="G2037" t="str">
            <v>RMB</v>
          </cell>
          <cell r="H2037" t="str">
            <v>1</v>
          </cell>
          <cell r="I2037">
            <v>852</v>
          </cell>
        </row>
        <row r="2038">
          <cell r="A2038">
            <v>1336393</v>
          </cell>
          <cell r="B2038" t="str">
            <v>洛杉矶福朋喜来登酒店</v>
          </cell>
          <cell r="C2038" t="str">
            <v>2263701</v>
          </cell>
          <cell r="D2038" t="str">
            <v>2409675</v>
          </cell>
          <cell r="E2038" t="str">
            <v/>
          </cell>
          <cell r="F2038" t="str">
            <v>1052.5</v>
          </cell>
          <cell r="G2038" t="str">
            <v>RMB</v>
          </cell>
          <cell r="H2038" t="str">
            <v>1</v>
          </cell>
          <cell r="I2038">
            <v>1232</v>
          </cell>
        </row>
        <row r="2039">
          <cell r="A2039">
            <v>1336610</v>
          </cell>
          <cell r="B2039" t="str">
            <v>洛杉矶福朋喜来登酒店</v>
          </cell>
          <cell r="C2039" t="str">
            <v>2264636</v>
          </cell>
          <cell r="D2039" t="str">
            <v>2409678</v>
          </cell>
          <cell r="E2039" t="str">
            <v/>
          </cell>
          <cell r="F2039" t="str">
            <v>1052.5</v>
          </cell>
          <cell r="G2039" t="str">
            <v>RMB</v>
          </cell>
          <cell r="H2039" t="str">
            <v>1</v>
          </cell>
          <cell r="I2039">
            <v>1232</v>
          </cell>
        </row>
        <row r="2040">
          <cell r="A2040">
            <v>1307214</v>
          </cell>
          <cell r="B2040" t="str">
            <v>洛杉矶福朋喜来登酒店</v>
          </cell>
          <cell r="C2040" t="str">
            <v>2143784</v>
          </cell>
          <cell r="D2040" t="str">
            <v>2380245</v>
          </cell>
          <cell r="E2040" t="str">
            <v/>
          </cell>
          <cell r="F2040" t="str">
            <v>882.62</v>
          </cell>
          <cell r="G2040" t="str">
            <v>RMB</v>
          </cell>
          <cell r="H2040" t="str">
            <v>1</v>
          </cell>
          <cell r="I2040">
            <v>1091</v>
          </cell>
        </row>
        <row r="2041">
          <cell r="A2041">
            <v>1306536</v>
          </cell>
          <cell r="B2041" t="str">
            <v>洛杉矶福朋喜来登酒店</v>
          </cell>
          <cell r="C2041" t="str">
            <v>2140479</v>
          </cell>
          <cell r="D2041" t="str">
            <v>2380243</v>
          </cell>
          <cell r="E2041" t="str">
            <v/>
          </cell>
          <cell r="F2041" t="str">
            <v>882.07</v>
          </cell>
          <cell r="G2041" t="str">
            <v>RMB</v>
          </cell>
          <cell r="H2041" t="str">
            <v>1</v>
          </cell>
          <cell r="I2041">
            <v>1091</v>
          </cell>
        </row>
        <row r="2042">
          <cell r="A2042">
            <v>1332850</v>
          </cell>
          <cell r="B2042" t="str">
            <v>洛杉矶福朋喜来登酒店</v>
          </cell>
          <cell r="C2042" t="str">
            <v>2247753</v>
          </cell>
          <cell r="D2042" t="str">
            <v>2407862</v>
          </cell>
          <cell r="E2042" t="str">
            <v/>
          </cell>
          <cell r="F2042" t="str">
            <v>925.17</v>
          </cell>
          <cell r="G2042" t="str">
            <v>RMB</v>
          </cell>
          <cell r="H2042" t="str">
            <v>1</v>
          </cell>
          <cell r="I2042">
            <v>1091</v>
          </cell>
        </row>
        <row r="2043">
          <cell r="A2043">
            <v>1338047</v>
          </cell>
          <cell r="B2043" t="str">
            <v>洛杉矶福朋喜来登酒店</v>
          </cell>
          <cell r="C2043" t="str">
            <v>2271538</v>
          </cell>
          <cell r="D2043" t="str">
            <v/>
          </cell>
          <cell r="E2043" t="str">
            <v/>
          </cell>
          <cell r="F2043" t="str">
            <v>716.03</v>
          </cell>
          <cell r="G2043" t="str">
            <v>RMB</v>
          </cell>
          <cell r="H2043" t="str">
            <v>1</v>
          </cell>
          <cell r="I2043">
            <v>836</v>
          </cell>
        </row>
        <row r="2044">
          <cell r="A2044">
            <v>1344006</v>
          </cell>
          <cell r="B2044" t="str">
            <v>洛杉矶福朋喜来登酒店</v>
          </cell>
          <cell r="C2044" t="str">
            <v>2296970</v>
          </cell>
          <cell r="D2044" t="str">
            <v/>
          </cell>
          <cell r="E2044" t="str">
            <v/>
          </cell>
          <cell r="F2044" t="str">
            <v>901.01</v>
          </cell>
          <cell r="G2044" t="str">
            <v>RMB</v>
          </cell>
          <cell r="H2044" t="str">
            <v>1</v>
          </cell>
          <cell r="I2044">
            <v>1036</v>
          </cell>
        </row>
        <row r="2045">
          <cell r="A2045">
            <v>1299348</v>
          </cell>
          <cell r="B2045" t="str">
            <v>洛杉矶国际机场凯悦酒店</v>
          </cell>
          <cell r="C2045" t="str">
            <v>2106021</v>
          </cell>
          <cell r="D2045" t="str">
            <v>1872308</v>
          </cell>
          <cell r="E2045" t="str">
            <v/>
          </cell>
          <cell r="F2045" t="str">
            <v>1791.32</v>
          </cell>
          <cell r="G2045" t="str">
            <v>RMB</v>
          </cell>
          <cell r="H2045" t="str">
            <v>1</v>
          </cell>
          <cell r="I2045">
            <v>2220</v>
          </cell>
        </row>
        <row r="2046">
          <cell r="A2046">
            <v>1328509</v>
          </cell>
          <cell r="B2046" t="str">
            <v>大韦利亚华尔道夫度假酒店</v>
          </cell>
          <cell r="C2046" t="str">
            <v>2230344</v>
          </cell>
          <cell r="D2046" t="str">
            <v>3468445919</v>
          </cell>
          <cell r="E2046" t="str">
            <v/>
          </cell>
          <cell r="F2046" t="str">
            <v>12044.41</v>
          </cell>
          <cell r="G2046" t="str">
            <v>RMB</v>
          </cell>
          <cell r="H2046" t="str">
            <v>1</v>
          </cell>
          <cell r="I2046">
            <v>14247</v>
          </cell>
        </row>
        <row r="2047">
          <cell r="A2047">
            <v>1328786</v>
          </cell>
          <cell r="B2047" t="str">
            <v>纽约巴克莱洲际大酒店</v>
          </cell>
          <cell r="C2047" t="str">
            <v>2231581</v>
          </cell>
          <cell r="D2047" t="str">
            <v>61301125</v>
          </cell>
          <cell r="E2047" t="str">
            <v/>
          </cell>
          <cell r="F2047" t="str">
            <v>2955.52</v>
          </cell>
          <cell r="G2047" t="str">
            <v>RMB</v>
          </cell>
          <cell r="H2047" t="str">
            <v>1</v>
          </cell>
          <cell r="I2047">
            <v>3496</v>
          </cell>
        </row>
        <row r="2048">
          <cell r="A2048">
            <v>1332511</v>
          </cell>
          <cell r="B2048" t="str">
            <v>纽约巴克莱洲际大酒店</v>
          </cell>
          <cell r="C2048" t="str">
            <v>2246206</v>
          </cell>
          <cell r="D2048" t="str">
            <v>63082046</v>
          </cell>
          <cell r="E2048" t="str">
            <v/>
          </cell>
          <cell r="F2048" t="str">
            <v>5554.4</v>
          </cell>
          <cell r="G2048" t="str">
            <v>RMB</v>
          </cell>
          <cell r="H2048" t="str">
            <v>1</v>
          </cell>
          <cell r="I2048">
            <v>6550</v>
          </cell>
        </row>
        <row r="2049">
          <cell r="A2049">
            <v>1320820</v>
          </cell>
          <cell r="B2049" t="str">
            <v>纽约巴克莱洲际大酒店</v>
          </cell>
          <cell r="C2049" t="str">
            <v>2195695</v>
          </cell>
          <cell r="D2049" t="str">
            <v>66061926</v>
          </cell>
          <cell r="E2049" t="str">
            <v/>
          </cell>
          <cell r="F2049" t="str">
            <v>1776.86</v>
          </cell>
          <cell r="G2049" t="str">
            <v>RMB</v>
          </cell>
          <cell r="H2049" t="str">
            <v>1</v>
          </cell>
          <cell r="I2049">
            <v>2173</v>
          </cell>
        </row>
        <row r="2050">
          <cell r="A2050">
            <v>1325986</v>
          </cell>
          <cell r="B2050" t="str">
            <v>纽约巴克莱洲际大酒店</v>
          </cell>
          <cell r="C2050" t="str">
            <v>2218193</v>
          </cell>
          <cell r="D2050" t="str">
            <v>68391232</v>
          </cell>
          <cell r="E2050" t="str">
            <v/>
          </cell>
          <cell r="F2050" t="str">
            <v>7311.92</v>
          </cell>
          <cell r="G2050" t="str">
            <v>RMB</v>
          </cell>
          <cell r="H2050" t="str">
            <v>1</v>
          </cell>
          <cell r="I2050">
            <v>8800</v>
          </cell>
        </row>
        <row r="2051">
          <cell r="A2051">
            <v>1326503</v>
          </cell>
          <cell r="B2051" t="str">
            <v>纽约巴克莱洲际大酒店</v>
          </cell>
          <cell r="C2051" t="str">
            <v>2220816</v>
          </cell>
          <cell r="D2051" t="str">
            <v>60420161</v>
          </cell>
          <cell r="E2051" t="str">
            <v/>
          </cell>
          <cell r="F2051" t="str">
            <v>8917.33</v>
          </cell>
          <cell r="G2051" t="str">
            <v>RMB</v>
          </cell>
          <cell r="H2051" t="str">
            <v>1</v>
          </cell>
          <cell r="I2051">
            <v>10682</v>
          </cell>
        </row>
        <row r="2052">
          <cell r="A2052">
            <v>1319903</v>
          </cell>
          <cell r="B2052" t="str">
            <v>纽约巴克莱洲际大酒店</v>
          </cell>
          <cell r="C2052" t="str">
            <v>2192038</v>
          </cell>
          <cell r="D2052" t="str">
            <v>65168783</v>
          </cell>
          <cell r="E2052" t="str">
            <v/>
          </cell>
          <cell r="F2052" t="str">
            <v>5382.28</v>
          </cell>
          <cell r="G2052" t="str">
            <v>RMB</v>
          </cell>
          <cell r="H2052" t="str">
            <v>1</v>
          </cell>
          <cell r="I2052">
            <v>6579</v>
          </cell>
        </row>
        <row r="2053">
          <cell r="A2053">
            <v>1325980</v>
          </cell>
          <cell r="B2053" t="str">
            <v>纽约巴克莱洲际大酒店</v>
          </cell>
          <cell r="C2053" t="str">
            <v>2218178</v>
          </cell>
          <cell r="D2053" t="str">
            <v>66402622</v>
          </cell>
          <cell r="E2053" t="str">
            <v/>
          </cell>
          <cell r="F2053" t="str">
            <v>11875.22</v>
          </cell>
          <cell r="G2053" t="str">
            <v>RMB</v>
          </cell>
          <cell r="H2053" t="str">
            <v>1</v>
          </cell>
          <cell r="I2053">
            <v>14292</v>
          </cell>
        </row>
        <row r="2054">
          <cell r="A2054">
            <v>1330509</v>
          </cell>
          <cell r="B2054" t="str">
            <v>纽约巴克莱洲际大酒店</v>
          </cell>
          <cell r="C2054" t="str">
            <v>2238877</v>
          </cell>
          <cell r="D2054" t="str">
            <v>61425304</v>
          </cell>
          <cell r="E2054" t="str">
            <v/>
          </cell>
          <cell r="F2054" t="str">
            <v>11216.42</v>
          </cell>
          <cell r="G2054" t="str">
            <v>RMB</v>
          </cell>
          <cell r="H2054" t="str">
            <v>1</v>
          </cell>
          <cell r="I2054">
            <v>13216</v>
          </cell>
        </row>
        <row r="2055">
          <cell r="A2055">
            <v>1329222</v>
          </cell>
          <cell r="B2055" t="str">
            <v>纽约巴克莱洲际大酒店</v>
          </cell>
          <cell r="C2055" t="str">
            <v>2233436</v>
          </cell>
          <cell r="D2055" t="str">
            <v>61383304</v>
          </cell>
          <cell r="E2055" t="str">
            <v/>
          </cell>
          <cell r="F2055" t="str">
            <v>12958.27</v>
          </cell>
          <cell r="G2055" t="str">
            <v>RMB</v>
          </cell>
          <cell r="H2055" t="str">
            <v>1</v>
          </cell>
          <cell r="I2055">
            <v>15327.97</v>
          </cell>
        </row>
        <row r="2056">
          <cell r="A2056">
            <v>1323535</v>
          </cell>
          <cell r="B2056" t="str">
            <v>纽约巴克莱洲际大酒店</v>
          </cell>
          <cell r="C2056" t="str">
            <v>2206822</v>
          </cell>
          <cell r="D2056" t="str">
            <v>64659528</v>
          </cell>
          <cell r="E2056" t="str">
            <v/>
          </cell>
          <cell r="F2056" t="str">
            <v>3014.85</v>
          </cell>
          <cell r="G2056" t="str">
            <v>RMB</v>
          </cell>
          <cell r="H2056" t="str">
            <v>1</v>
          </cell>
          <cell r="I2056">
            <v>3642</v>
          </cell>
        </row>
        <row r="2057">
          <cell r="A2057">
            <v>1324202</v>
          </cell>
          <cell r="B2057" t="str">
            <v>纽约巴克莱洲际大酒店</v>
          </cell>
          <cell r="C2057" t="str">
            <v>2210241</v>
          </cell>
          <cell r="D2057" t="str">
            <v>65591106</v>
          </cell>
          <cell r="E2057" t="str">
            <v/>
          </cell>
          <cell r="F2057" t="str">
            <v>3594.06</v>
          </cell>
          <cell r="G2057" t="str">
            <v>RMB</v>
          </cell>
          <cell r="H2057" t="str">
            <v>1</v>
          </cell>
          <cell r="I2057">
            <v>4348</v>
          </cell>
        </row>
        <row r="2058">
          <cell r="A2058">
            <v>1324361</v>
          </cell>
          <cell r="B2058" t="str">
            <v>纽约巴克莱洲际大酒店</v>
          </cell>
          <cell r="C2058" t="str">
            <v>2210907</v>
          </cell>
          <cell r="D2058" t="str">
            <v>65599214</v>
          </cell>
          <cell r="E2058" t="str">
            <v/>
          </cell>
          <cell r="F2058" t="str">
            <v>6708.69</v>
          </cell>
          <cell r="G2058" t="str">
            <v>RMB</v>
          </cell>
          <cell r="H2058" t="str">
            <v>1</v>
          </cell>
          <cell r="I2058">
            <v>8116</v>
          </cell>
        </row>
        <row r="2059">
          <cell r="A2059">
            <v>1328187</v>
          </cell>
          <cell r="B2059" t="str">
            <v>纽约巴克莱洲际大酒店</v>
          </cell>
          <cell r="C2059" t="str">
            <v>2228919</v>
          </cell>
          <cell r="D2059" t="str">
            <v>60541561</v>
          </cell>
          <cell r="E2059" t="str">
            <v/>
          </cell>
          <cell r="F2059" t="str">
            <v>1823.35</v>
          </cell>
          <cell r="G2059" t="str">
            <v>RMB</v>
          </cell>
          <cell r="H2059" t="str">
            <v>1</v>
          </cell>
          <cell r="I2059">
            <v>2155</v>
          </cell>
        </row>
        <row r="2060">
          <cell r="A2060">
            <v>1328288</v>
          </cell>
          <cell r="B2060" t="str">
            <v>纽约巴克莱洲际大酒店</v>
          </cell>
          <cell r="C2060" t="str">
            <v>2229444</v>
          </cell>
          <cell r="D2060" t="str">
            <v>60810571</v>
          </cell>
          <cell r="E2060" t="str">
            <v/>
          </cell>
          <cell r="F2060" t="str">
            <v>7611.52</v>
          </cell>
          <cell r="G2060" t="str">
            <v>RMB</v>
          </cell>
          <cell r="H2060" t="str">
            <v>1</v>
          </cell>
          <cell r="I2060">
            <v>8996</v>
          </cell>
        </row>
        <row r="2061">
          <cell r="A2061">
            <v>1325890</v>
          </cell>
          <cell r="B2061" t="str">
            <v>纽约巴克莱洲际大酒店</v>
          </cell>
          <cell r="C2061" t="str">
            <v>2217687</v>
          </cell>
          <cell r="D2061" t="str">
            <v>66382805</v>
          </cell>
          <cell r="E2061" t="str">
            <v/>
          </cell>
          <cell r="F2061" t="str">
            <v>2994.56</v>
          </cell>
          <cell r="G2061" t="str">
            <v>RMB</v>
          </cell>
          <cell r="H2061" t="str">
            <v>1</v>
          </cell>
          <cell r="I2061">
            <v>3604</v>
          </cell>
        </row>
        <row r="2062">
          <cell r="A2062">
            <v>1333300</v>
          </cell>
          <cell r="B2062" t="str">
            <v>纽约巴克莱洲际大酒店</v>
          </cell>
          <cell r="C2062" t="str">
            <v>2248865</v>
          </cell>
          <cell r="D2062" t="str">
            <v>041/2248865</v>
          </cell>
          <cell r="E2062" t="str">
            <v/>
          </cell>
          <cell r="F2062" t="str">
            <v>7374.21</v>
          </cell>
          <cell r="G2062" t="str">
            <v>RMB</v>
          </cell>
          <cell r="H2062" t="str">
            <v>1</v>
          </cell>
          <cell r="I2062">
            <v>8696</v>
          </cell>
        </row>
        <row r="2063">
          <cell r="A2063">
            <v>1331280</v>
          </cell>
          <cell r="B2063" t="str">
            <v>纽约巴克莱洲际大酒店</v>
          </cell>
          <cell r="C2063" t="str">
            <v>2241398</v>
          </cell>
          <cell r="D2063" t="str">
            <v>61959804</v>
          </cell>
          <cell r="E2063" t="str">
            <v/>
          </cell>
          <cell r="F2063" t="str">
            <v>9090.91</v>
          </cell>
          <cell r="G2063" t="str">
            <v>RMB</v>
          </cell>
          <cell r="H2063" t="str">
            <v>1</v>
          </cell>
          <cell r="I2063">
            <v>10728</v>
          </cell>
        </row>
        <row r="2064">
          <cell r="A2064">
            <v>1324367</v>
          </cell>
          <cell r="B2064" t="str">
            <v>纽约巴克莱洲际大酒店</v>
          </cell>
          <cell r="C2064" t="str">
            <v>2210935</v>
          </cell>
          <cell r="D2064" t="str">
            <v>61464940</v>
          </cell>
          <cell r="E2064" t="str">
            <v/>
          </cell>
          <cell r="F2064" t="str">
            <v>4552.09</v>
          </cell>
          <cell r="G2064" t="str">
            <v>RMB</v>
          </cell>
          <cell r="H2064" t="str">
            <v>1</v>
          </cell>
          <cell r="I2064">
            <v>5507</v>
          </cell>
        </row>
        <row r="2065">
          <cell r="A2065">
            <v>1320132</v>
          </cell>
          <cell r="B2065" t="str">
            <v>纽约巴克莱洲际大酒店</v>
          </cell>
          <cell r="C2065" t="str">
            <v>2192983</v>
          </cell>
          <cell r="D2065" t="str">
            <v>66976365</v>
          </cell>
          <cell r="E2065" t="str">
            <v/>
          </cell>
          <cell r="F2065" t="str">
            <v>8897.94</v>
          </cell>
          <cell r="G2065" t="str">
            <v>RMB</v>
          </cell>
          <cell r="H2065" t="str">
            <v>1</v>
          </cell>
          <cell r="I2065">
            <v>10883</v>
          </cell>
        </row>
        <row r="2066">
          <cell r="A2066">
            <v>1334464</v>
          </cell>
          <cell r="B2066" t="str">
            <v>纽约巴克莱洲际大酒店</v>
          </cell>
          <cell r="C2066" t="str">
            <v>2254059</v>
          </cell>
          <cell r="D2066" t="str">
            <v>64360383</v>
          </cell>
          <cell r="E2066" t="str">
            <v/>
          </cell>
          <cell r="F2066" t="str">
            <v>11568</v>
          </cell>
          <cell r="G2066" t="str">
            <v>RMB</v>
          </cell>
          <cell r="H2066" t="str">
            <v>1</v>
          </cell>
          <cell r="I2066">
            <v>13656</v>
          </cell>
        </row>
        <row r="2067">
          <cell r="A2067">
            <v>1340336</v>
          </cell>
          <cell r="B2067" t="str">
            <v>纽约第五大道朗汉广场酒店</v>
          </cell>
          <cell r="C2067" t="str">
            <v>2281590</v>
          </cell>
          <cell r="D2067" t="str">
            <v>3177968</v>
          </cell>
          <cell r="E2067" t="str">
            <v/>
          </cell>
          <cell r="F2067" t="str">
            <v>3218.03</v>
          </cell>
          <cell r="G2067" t="str">
            <v>RMB</v>
          </cell>
          <cell r="H2067" t="str">
            <v>1</v>
          </cell>
          <cell r="I2067">
            <v>3725</v>
          </cell>
        </row>
        <row r="2068">
          <cell r="A2068">
            <v>1332363</v>
          </cell>
          <cell r="B2068" t="str">
            <v>纽约第五大道朗汉广场酒店</v>
          </cell>
          <cell r="C2068" t="str">
            <v>2245647</v>
          </cell>
          <cell r="D2068" t="str">
            <v>3175964</v>
          </cell>
          <cell r="E2068" t="str">
            <v/>
          </cell>
          <cell r="F2068" t="str">
            <v>2836.56</v>
          </cell>
          <cell r="G2068" t="str">
            <v>RMB</v>
          </cell>
          <cell r="H2068" t="str">
            <v>1</v>
          </cell>
          <cell r="I2068">
            <v>3345</v>
          </cell>
        </row>
        <row r="2069">
          <cell r="A2069">
            <v>1342450</v>
          </cell>
          <cell r="B2069" t="str">
            <v>纽约时代广场西侧希尔顿逸林酒店</v>
          </cell>
          <cell r="C2069" t="str">
            <v>2290425</v>
          </cell>
          <cell r="D2069" t="str">
            <v>87840587</v>
          </cell>
          <cell r="E2069" t="str">
            <v/>
          </cell>
          <cell r="F2069" t="str">
            <v>4596.02</v>
          </cell>
          <cell r="G2069" t="str">
            <v>RMB</v>
          </cell>
          <cell r="H2069" t="str">
            <v>1</v>
          </cell>
          <cell r="I2069">
            <v>5298</v>
          </cell>
        </row>
        <row r="2070">
          <cell r="A2070">
            <v>1330185</v>
          </cell>
          <cell r="B2070" t="str">
            <v>纽约市大都市逸林酒店</v>
          </cell>
          <cell r="C2070" t="str">
            <v>2237718</v>
          </cell>
          <cell r="D2070" t="str">
            <v>97063052</v>
          </cell>
          <cell r="E2070" t="str">
            <v/>
          </cell>
          <cell r="F2070" t="str">
            <v>7432.76</v>
          </cell>
          <cell r="G2070" t="str">
            <v>RMB</v>
          </cell>
          <cell r="H2070" t="str">
            <v>1</v>
          </cell>
          <cell r="I2070">
            <v>8728</v>
          </cell>
        </row>
        <row r="2071">
          <cell r="A2071">
            <v>1343667</v>
          </cell>
          <cell r="B2071" t="str">
            <v>纽约市大都市逸林酒店</v>
          </cell>
          <cell r="C2071" t="str">
            <v>2295628</v>
          </cell>
          <cell r="D2071" t="str">
            <v>84416751</v>
          </cell>
          <cell r="E2071" t="str">
            <v/>
          </cell>
          <cell r="F2071" t="str">
            <v>1231.5</v>
          </cell>
          <cell r="G2071" t="str">
            <v>RMB</v>
          </cell>
          <cell r="H2071" t="str">
            <v>1</v>
          </cell>
          <cell r="I2071">
            <v>1416</v>
          </cell>
        </row>
        <row r="2072">
          <cell r="A2072">
            <v>1343117</v>
          </cell>
          <cell r="B2072" t="str">
            <v>圣地亚哥海洋世界快捷假日酒店</v>
          </cell>
          <cell r="C2072" t="str">
            <v>2293398</v>
          </cell>
          <cell r="D2072" t="str">
            <v/>
          </cell>
          <cell r="E2072" t="str">
            <v/>
          </cell>
          <cell r="F2072" t="str">
            <v>3311.82</v>
          </cell>
          <cell r="G2072" t="str">
            <v>RMB</v>
          </cell>
          <cell r="H2072" t="str">
            <v>1</v>
          </cell>
          <cell r="I2072">
            <v>3808</v>
          </cell>
        </row>
        <row r="2073">
          <cell r="A2073">
            <v>1333692</v>
          </cell>
          <cell r="B2073" t="str">
            <v>圣何塞品质酒店/硅谷</v>
          </cell>
          <cell r="C2073" t="str">
            <v>2250654</v>
          </cell>
          <cell r="D2073" t="str">
            <v>598529570</v>
          </cell>
          <cell r="E2073" t="str">
            <v/>
          </cell>
          <cell r="F2073" t="str">
            <v>1463.65</v>
          </cell>
          <cell r="G2073" t="str">
            <v>RMB</v>
          </cell>
          <cell r="H2073" t="str">
            <v>1</v>
          </cell>
          <cell r="I2073">
            <v>1726</v>
          </cell>
        </row>
        <row r="2074">
          <cell r="A2074">
            <v>1307793</v>
          </cell>
          <cell r="B2074" t="str">
            <v>圣何塞品质酒店/硅谷</v>
          </cell>
          <cell r="C2074" t="str">
            <v>2146104</v>
          </cell>
          <cell r="D2074" t="str">
            <v>588473066</v>
          </cell>
          <cell r="E2074" t="str">
            <v/>
          </cell>
          <cell r="F2074" t="str">
            <v>954.82</v>
          </cell>
          <cell r="G2074" t="str">
            <v>RMB</v>
          </cell>
          <cell r="H2074" t="str">
            <v>1</v>
          </cell>
          <cell r="I2074">
            <v>1173</v>
          </cell>
        </row>
        <row r="2075">
          <cell r="A2075">
            <v>1303691</v>
          </cell>
          <cell r="B2075" t="str">
            <v>西黄石布兰丁艾伦酒店</v>
          </cell>
          <cell r="C2075" t="str">
            <v>2126929</v>
          </cell>
          <cell r="D2075" t="str">
            <v>181837</v>
          </cell>
          <cell r="E2075" t="str">
            <v/>
          </cell>
          <cell r="F2075" t="str">
            <v>1484.97</v>
          </cell>
          <cell r="G2075" t="str">
            <v>RMB</v>
          </cell>
          <cell r="H2075" t="str">
            <v>1</v>
          </cell>
          <cell r="I2075">
            <v>1829</v>
          </cell>
        </row>
        <row r="2076">
          <cell r="A2076">
            <v>1315801</v>
          </cell>
          <cell r="B2076" t="str">
            <v>西黄石布兰丁艾伦酒店</v>
          </cell>
          <cell r="C2076" t="str">
            <v>2177976</v>
          </cell>
          <cell r="D2076" t="str">
            <v>183378</v>
          </cell>
          <cell r="E2076" t="str">
            <v/>
          </cell>
          <cell r="F2076" t="str">
            <v>1543.05</v>
          </cell>
          <cell r="G2076" t="str">
            <v>RMB</v>
          </cell>
          <cell r="H2076" t="str">
            <v>1</v>
          </cell>
          <cell r="I2076">
            <v>1882</v>
          </cell>
        </row>
        <row r="2077">
          <cell r="A2077">
            <v>1301646</v>
          </cell>
          <cell r="B2077" t="str">
            <v>西黄石布兰丁艾伦酒店</v>
          </cell>
          <cell r="C2077" t="str">
            <v>2116835</v>
          </cell>
          <cell r="D2077" t="str">
            <v>180829</v>
          </cell>
          <cell r="E2077" t="str">
            <v/>
          </cell>
          <cell r="F2077" t="str">
            <v>1476.84</v>
          </cell>
          <cell r="G2077" t="str">
            <v>RMB</v>
          </cell>
          <cell r="H2077" t="str">
            <v>1</v>
          </cell>
          <cell r="I2077">
            <v>1828</v>
          </cell>
        </row>
        <row r="2078">
          <cell r="A2078">
            <v>1304293</v>
          </cell>
          <cell r="B2078" t="str">
            <v>西黄石布兰丁艾伦酒店</v>
          </cell>
          <cell r="C2078" t="str">
            <v>2129714</v>
          </cell>
          <cell r="D2078" t="str">
            <v>181885</v>
          </cell>
          <cell r="E2078" t="str">
            <v/>
          </cell>
          <cell r="F2078" t="str">
            <v>1462.23</v>
          </cell>
          <cell r="G2078" t="str">
            <v>RMB</v>
          </cell>
          <cell r="H2078" t="str">
            <v>1</v>
          </cell>
          <cell r="I2078">
            <v>1801</v>
          </cell>
        </row>
        <row r="2079">
          <cell r="A2079">
            <v>1305504</v>
          </cell>
          <cell r="B2079" t="str">
            <v>西黄石布兰丁艾伦酒店</v>
          </cell>
          <cell r="C2079" t="str">
            <v>2135557</v>
          </cell>
          <cell r="D2079" t="str">
            <v>182698</v>
          </cell>
          <cell r="E2079" t="str">
            <v/>
          </cell>
          <cell r="F2079" t="str">
            <v>1485.51</v>
          </cell>
          <cell r="G2079" t="str">
            <v>RMB</v>
          </cell>
          <cell r="H2079" t="str">
            <v>1</v>
          </cell>
          <cell r="I2079">
            <v>1829</v>
          </cell>
        </row>
        <row r="2080">
          <cell r="A2080">
            <v>1315571</v>
          </cell>
          <cell r="B2080" t="str">
            <v>西黄石布兰丁艾伦酒店</v>
          </cell>
          <cell r="C2080" t="str">
            <v>2177156</v>
          </cell>
          <cell r="D2080" t="str">
            <v>183368</v>
          </cell>
          <cell r="E2080" t="str">
            <v/>
          </cell>
          <cell r="F2080" t="str">
            <v>1572.57</v>
          </cell>
          <cell r="G2080" t="str">
            <v>RMB</v>
          </cell>
          <cell r="H2080" t="str">
            <v>1</v>
          </cell>
          <cell r="I2080">
            <v>1918</v>
          </cell>
        </row>
        <row r="2081">
          <cell r="A2081">
            <v>1304976</v>
          </cell>
          <cell r="B2081" t="str">
            <v>西黄石布兰丁艾伦酒店</v>
          </cell>
          <cell r="C2081" t="str">
            <v>2133084</v>
          </cell>
          <cell r="D2081" t="str">
            <v>182022</v>
          </cell>
          <cell r="E2081" t="str">
            <v/>
          </cell>
          <cell r="F2081" t="str">
            <v>1496.55</v>
          </cell>
          <cell r="G2081" t="str">
            <v>RMB</v>
          </cell>
          <cell r="H2081" t="str">
            <v>1</v>
          </cell>
          <cell r="I2081">
            <v>1841</v>
          </cell>
        </row>
        <row r="2082">
          <cell r="A2082">
            <v>1342906</v>
          </cell>
          <cell r="B2082" t="str">
            <v>汤姆森惠值酒店</v>
          </cell>
          <cell r="C2082" t="str">
            <v>2292232</v>
          </cell>
          <cell r="D2082" t="str">
            <v>212513279</v>
          </cell>
          <cell r="E2082" t="str">
            <v/>
          </cell>
          <cell r="F2082" t="str">
            <v>566.48</v>
          </cell>
          <cell r="G2082" t="str">
            <v>RMB</v>
          </cell>
          <cell r="H2082" t="str">
            <v>1</v>
          </cell>
          <cell r="I2082">
            <v>653</v>
          </cell>
        </row>
        <row r="2083">
          <cell r="A2083">
            <v>1344989</v>
          </cell>
          <cell r="B2083" t="str">
            <v>新加坡史丹福瑞士酒店</v>
          </cell>
          <cell r="C2083" t="str">
            <v>2301312</v>
          </cell>
          <cell r="D2083" t="str">
            <v/>
          </cell>
          <cell r="E2083" t="str">
            <v/>
          </cell>
          <cell r="F2083" t="str">
            <v>1602.09</v>
          </cell>
          <cell r="G2083" t="str">
            <v>RMB</v>
          </cell>
          <cell r="H2083" t="str">
            <v>1</v>
          </cell>
          <cell r="I2083">
            <v>1840</v>
          </cell>
        </row>
        <row r="2084">
          <cell r="A2084">
            <v>1344990</v>
          </cell>
          <cell r="B2084" t="str">
            <v>新加坡史丹福瑞士酒店</v>
          </cell>
          <cell r="C2084" t="str">
            <v>2301318</v>
          </cell>
          <cell r="D2084" t="str">
            <v/>
          </cell>
          <cell r="E2084" t="str">
            <v/>
          </cell>
          <cell r="F2084" t="str">
            <v>1602.09</v>
          </cell>
          <cell r="G2084" t="str">
            <v>RMB</v>
          </cell>
          <cell r="H2084" t="str">
            <v>1</v>
          </cell>
          <cell r="I2084">
            <v>1840</v>
          </cell>
        </row>
        <row r="2085">
          <cell r="A2085">
            <v>1342394</v>
          </cell>
          <cell r="B2085" t="str">
            <v>新加坡史丹福瑞士酒店</v>
          </cell>
          <cell r="C2085" t="str">
            <v>2290247</v>
          </cell>
          <cell r="D2085" t="str">
            <v>40524660</v>
          </cell>
          <cell r="E2085" t="str">
            <v/>
          </cell>
          <cell r="F2085" t="str">
            <v>7943.19</v>
          </cell>
          <cell r="G2085" t="str">
            <v>RMB</v>
          </cell>
          <cell r="H2085" t="str">
            <v>1</v>
          </cell>
          <cell r="I2085">
            <v>9185</v>
          </cell>
        </row>
        <row r="2086">
          <cell r="A2086">
            <v>1342410</v>
          </cell>
          <cell r="B2086" t="str">
            <v>新加坡史丹福瑞士酒店</v>
          </cell>
          <cell r="C2086" t="str">
            <v>2290306</v>
          </cell>
          <cell r="D2086" t="str">
            <v>0412290306</v>
          </cell>
          <cell r="E2086" t="str">
            <v/>
          </cell>
          <cell r="F2086" t="str">
            <v>1571.34</v>
          </cell>
          <cell r="G2086" t="str">
            <v>RMB</v>
          </cell>
          <cell r="H2086" t="str">
            <v>1</v>
          </cell>
          <cell r="I2086">
            <v>1817</v>
          </cell>
        </row>
        <row r="2087">
          <cell r="A2087">
            <v>1344984</v>
          </cell>
          <cell r="B2087" t="str">
            <v>新加坡史丹福瑞士酒店</v>
          </cell>
          <cell r="C2087" t="str">
            <v>2301286</v>
          </cell>
          <cell r="D2087" t="str">
            <v/>
          </cell>
          <cell r="E2087" t="str">
            <v/>
          </cell>
          <cell r="F2087" t="str">
            <v>1602.09</v>
          </cell>
          <cell r="G2087" t="str">
            <v>RMB</v>
          </cell>
          <cell r="H2087" t="str">
            <v>1</v>
          </cell>
          <cell r="I2087">
            <v>1840</v>
          </cell>
        </row>
        <row r="2088">
          <cell r="A2088">
            <v>1344985</v>
          </cell>
          <cell r="B2088" t="str">
            <v>新加坡史丹福瑞士酒店</v>
          </cell>
          <cell r="C2088" t="str">
            <v>2301298</v>
          </cell>
          <cell r="D2088" t="str">
            <v/>
          </cell>
          <cell r="E2088" t="str">
            <v/>
          </cell>
          <cell r="F2088" t="str">
            <v>1602.09</v>
          </cell>
          <cell r="G2088" t="str">
            <v>RMB</v>
          </cell>
          <cell r="H2088" t="str">
            <v>1</v>
          </cell>
          <cell r="I2088">
            <v>1840</v>
          </cell>
        </row>
        <row r="2089">
          <cell r="A2089">
            <v>1342945</v>
          </cell>
          <cell r="B2089" t="str">
            <v>新加坡史丹福瑞士酒店</v>
          </cell>
          <cell r="C2089" t="str">
            <v>2292467</v>
          </cell>
          <cell r="D2089" t="str">
            <v>40526639</v>
          </cell>
          <cell r="E2089" t="str">
            <v/>
          </cell>
          <cell r="F2089" t="str">
            <v>6176.6</v>
          </cell>
          <cell r="G2089" t="str">
            <v>RMB</v>
          </cell>
          <cell r="H2089" t="str">
            <v>1</v>
          </cell>
          <cell r="I2089">
            <v>7120</v>
          </cell>
        </row>
        <row r="2090">
          <cell r="A2090">
            <v>1341683</v>
          </cell>
          <cell r="B2090" t="str">
            <v>新加坡史丹福瑞士酒店</v>
          </cell>
          <cell r="C2090" t="str">
            <v>2287474</v>
          </cell>
          <cell r="D2090" t="str">
            <v>40523151</v>
          </cell>
          <cell r="E2090" t="str">
            <v/>
          </cell>
          <cell r="F2090" t="str">
            <v>11162.84</v>
          </cell>
          <cell r="G2090" t="str">
            <v>RMB</v>
          </cell>
          <cell r="H2090" t="str">
            <v>1</v>
          </cell>
          <cell r="I2090">
            <v>12908</v>
          </cell>
        </row>
        <row r="2091">
          <cell r="A2091">
            <v>1342360</v>
          </cell>
          <cell r="B2091" t="str">
            <v>新加坡香格里拉东陵今旅酒店</v>
          </cell>
          <cell r="C2091" t="str">
            <v>2290060</v>
          </cell>
          <cell r="D2091" t="str">
            <v>16007970</v>
          </cell>
          <cell r="E2091" t="str">
            <v/>
          </cell>
          <cell r="F2091" t="str">
            <v>1457.19</v>
          </cell>
          <cell r="G2091" t="str">
            <v>RMB</v>
          </cell>
          <cell r="H2091" t="str">
            <v>1</v>
          </cell>
          <cell r="I2091">
            <v>1685</v>
          </cell>
        </row>
        <row r="2092">
          <cell r="A2092">
            <v>1336553</v>
          </cell>
          <cell r="B2092" t="str">
            <v>新加坡香格里拉东陵今旅酒店</v>
          </cell>
          <cell r="C2092" t="str">
            <v>2264353</v>
          </cell>
          <cell r="D2092" t="str">
            <v>17239693</v>
          </cell>
          <cell r="E2092" t="str">
            <v/>
          </cell>
          <cell r="F2092" t="str">
            <v>1849.56</v>
          </cell>
          <cell r="G2092" t="str">
            <v>RMB</v>
          </cell>
          <cell r="H2092" t="str">
            <v>1</v>
          </cell>
          <cell r="I2092">
            <v>2165</v>
          </cell>
        </row>
        <row r="2093">
          <cell r="A2093">
            <v>1335866</v>
          </cell>
          <cell r="B2093" t="str">
            <v>新加坡香格里拉东陵今旅酒店</v>
          </cell>
          <cell r="C2093" t="str">
            <v>2261199</v>
          </cell>
          <cell r="D2093" t="str">
            <v>16000179</v>
          </cell>
          <cell r="E2093" t="str">
            <v/>
          </cell>
          <cell r="F2093" t="str">
            <v>1512.11</v>
          </cell>
          <cell r="G2093" t="str">
            <v>RMB</v>
          </cell>
          <cell r="H2093" t="str">
            <v>1</v>
          </cell>
          <cell r="I2093">
            <v>1770</v>
          </cell>
        </row>
        <row r="2094">
          <cell r="A2094">
            <v>1339980</v>
          </cell>
          <cell r="B2094" t="str">
            <v>新加坡香格里拉东陵今旅酒店</v>
          </cell>
          <cell r="C2094" t="str">
            <v>2280050</v>
          </cell>
          <cell r="D2094" t="str">
            <v>16004761</v>
          </cell>
          <cell r="E2094" t="str">
            <v/>
          </cell>
          <cell r="F2094" t="str">
            <v>1176.63</v>
          </cell>
          <cell r="G2094" t="str">
            <v>RMB</v>
          </cell>
          <cell r="H2094" t="str">
            <v>1</v>
          </cell>
          <cell r="I2094">
            <v>1362</v>
          </cell>
        </row>
        <row r="2095">
          <cell r="A2095">
            <v>1329941</v>
          </cell>
          <cell r="B2095" t="str">
            <v>新加坡香格里拉东陵今旅酒店</v>
          </cell>
          <cell r="C2095" t="str">
            <v>2236738</v>
          </cell>
          <cell r="D2095" t="str">
            <v>15991630</v>
          </cell>
          <cell r="E2095" t="str">
            <v/>
          </cell>
          <cell r="F2095" t="str">
            <v>1306.35</v>
          </cell>
          <cell r="G2095" t="str">
            <v>RMB</v>
          </cell>
          <cell r="H2095" t="str">
            <v>1</v>
          </cell>
          <cell r="I2095">
            <v>1534</v>
          </cell>
        </row>
        <row r="2096">
          <cell r="A2096">
            <v>1327728</v>
          </cell>
          <cell r="B2096" t="str">
            <v>新加坡香格里拉东陵今旅酒店</v>
          </cell>
          <cell r="C2096" t="str">
            <v>2226747</v>
          </cell>
          <cell r="D2096" t="str">
            <v/>
          </cell>
          <cell r="E2096" t="str">
            <v/>
          </cell>
          <cell r="F2096" t="str">
            <v>1154.18</v>
          </cell>
          <cell r="G2096" t="str">
            <v>RMB</v>
          </cell>
          <cell r="H2096" t="str">
            <v>1</v>
          </cell>
          <cell r="I2096">
            <v>1368</v>
          </cell>
        </row>
        <row r="2097">
          <cell r="A2097">
            <v>1342408</v>
          </cell>
          <cell r="B2097" t="str">
            <v>新加坡香格里拉东陵今旅酒店</v>
          </cell>
          <cell r="C2097" t="str">
            <v>2290298</v>
          </cell>
          <cell r="D2097" t="str">
            <v>16007986</v>
          </cell>
          <cell r="E2097" t="str">
            <v/>
          </cell>
          <cell r="F2097" t="str">
            <v>4093.1</v>
          </cell>
          <cell r="G2097" t="str">
            <v>RMB</v>
          </cell>
          <cell r="H2097" t="str">
            <v>1</v>
          </cell>
          <cell r="I2097">
            <v>4733</v>
          </cell>
        </row>
        <row r="2098">
          <cell r="A2098">
            <v>1335853</v>
          </cell>
          <cell r="B2098" t="str">
            <v>新加坡香格里拉东陵今旅酒店</v>
          </cell>
          <cell r="C2098" t="str">
            <v>2261129</v>
          </cell>
          <cell r="D2098" t="str">
            <v>16000038</v>
          </cell>
          <cell r="E2098" t="str">
            <v/>
          </cell>
          <cell r="F2098" t="str">
            <v>1749.01</v>
          </cell>
          <cell r="G2098" t="str">
            <v>RMB</v>
          </cell>
          <cell r="H2098" t="str">
            <v>1</v>
          </cell>
          <cell r="I2098">
            <v>2055</v>
          </cell>
        </row>
        <row r="2099">
          <cell r="A2099">
            <v>1335854</v>
          </cell>
          <cell r="B2099" t="str">
            <v>新加坡香格里拉东陵今旅酒店</v>
          </cell>
          <cell r="C2099" t="str">
            <v>2261131</v>
          </cell>
          <cell r="D2099" t="str">
            <v>16000182</v>
          </cell>
          <cell r="E2099" t="str">
            <v/>
          </cell>
          <cell r="F2099" t="str">
            <v>1506.45</v>
          </cell>
          <cell r="G2099" t="str">
            <v>RMB</v>
          </cell>
          <cell r="H2099" t="str">
            <v>1</v>
          </cell>
          <cell r="I2099">
            <v>1770</v>
          </cell>
        </row>
        <row r="2100">
          <cell r="A2100">
            <v>1335865</v>
          </cell>
          <cell r="B2100" t="str">
            <v>新加坡香格里拉东陵今旅酒店</v>
          </cell>
          <cell r="C2100" t="str">
            <v>2261196</v>
          </cell>
          <cell r="D2100" t="str">
            <v>16000037</v>
          </cell>
          <cell r="E2100" t="str">
            <v/>
          </cell>
          <cell r="F2100" t="str">
            <v>3465.04</v>
          </cell>
          <cell r="G2100" t="str">
            <v>RMB</v>
          </cell>
          <cell r="H2100" t="str">
            <v>1</v>
          </cell>
          <cell r="I2100">
            <v>4056</v>
          </cell>
        </row>
        <row r="2101">
          <cell r="A2101">
            <v>1338663</v>
          </cell>
          <cell r="B2101" t="str">
            <v>新加坡香格里拉东陵今旅酒店</v>
          </cell>
          <cell r="C2101" t="str">
            <v>2274277</v>
          </cell>
          <cell r="D2101" t="str">
            <v>16002794</v>
          </cell>
          <cell r="E2101" t="str">
            <v/>
          </cell>
          <cell r="F2101" t="str">
            <v>1073.59</v>
          </cell>
          <cell r="G2101" t="str">
            <v>RMB</v>
          </cell>
          <cell r="H2101" t="str">
            <v>1</v>
          </cell>
          <cell r="I2101">
            <v>1252</v>
          </cell>
        </row>
        <row r="2102">
          <cell r="A2102">
            <v>1342331</v>
          </cell>
          <cell r="B2102" t="str">
            <v>新加坡香格里拉东陵今旅酒店</v>
          </cell>
          <cell r="C2102" t="str">
            <v>2289920</v>
          </cell>
          <cell r="D2102" t="str">
            <v>16007982</v>
          </cell>
          <cell r="E2102" t="str">
            <v/>
          </cell>
          <cell r="F2102" t="str">
            <v>1355.14</v>
          </cell>
          <cell r="G2102" t="str">
            <v>RMB</v>
          </cell>
          <cell r="H2102" t="str">
            <v>1</v>
          </cell>
          <cell r="I2102">
            <v>1567</v>
          </cell>
        </row>
        <row r="2103">
          <cell r="A2103">
            <v>1336766</v>
          </cell>
          <cell r="B2103" t="str">
            <v>新加坡香格里拉东陵今旅酒店</v>
          </cell>
          <cell r="C2103" t="str">
            <v>2265412</v>
          </cell>
          <cell r="D2103" t="str">
            <v>144041438</v>
          </cell>
          <cell r="E2103" t="str">
            <v/>
          </cell>
          <cell r="F2103" t="str">
            <v>1606.08</v>
          </cell>
          <cell r="G2103" t="str">
            <v>RMB</v>
          </cell>
          <cell r="H2103" t="str">
            <v>1</v>
          </cell>
          <cell r="I2103">
            <v>1880</v>
          </cell>
        </row>
        <row r="2104">
          <cell r="A2104">
            <v>1341941</v>
          </cell>
          <cell r="B2104" t="str">
            <v>新加坡安国酒店</v>
          </cell>
          <cell r="C2104" t="str">
            <v>2288709</v>
          </cell>
          <cell r="D2104" t="str">
            <v>74176673-1</v>
          </cell>
          <cell r="E2104" t="str">
            <v/>
          </cell>
          <cell r="F2104" t="str">
            <v>7499.55</v>
          </cell>
          <cell r="G2104" t="str">
            <v>RMB</v>
          </cell>
          <cell r="H2104" t="str">
            <v>1</v>
          </cell>
          <cell r="I2104">
            <v>8672</v>
          </cell>
        </row>
        <row r="2105">
          <cell r="A2105">
            <v>1344890</v>
          </cell>
          <cell r="B2105" t="str">
            <v>新加坡圣淘沙安曼纳圣殿度假酒店</v>
          </cell>
          <cell r="C2105" t="str">
            <v>2300863</v>
          </cell>
          <cell r="D2105" t="str">
            <v/>
          </cell>
          <cell r="E2105" t="str">
            <v/>
          </cell>
          <cell r="F2105" t="str">
            <v>2991.73</v>
          </cell>
          <cell r="G2105" t="str">
            <v>RMB</v>
          </cell>
          <cell r="H2105" t="str">
            <v>1</v>
          </cell>
          <cell r="I2105">
            <v>3436</v>
          </cell>
        </row>
        <row r="2106">
          <cell r="A2106">
            <v>1336133</v>
          </cell>
          <cell r="B2106" t="str">
            <v>新加坡圣淘沙安曼纳圣殿度假酒店</v>
          </cell>
          <cell r="C2106" t="str">
            <v>2262501</v>
          </cell>
          <cell r="D2106" t="str">
            <v/>
          </cell>
          <cell r="E2106" t="str">
            <v/>
          </cell>
          <cell r="F2106" t="str">
            <v>6583.24</v>
          </cell>
          <cell r="G2106" t="str">
            <v>RMB</v>
          </cell>
          <cell r="H2106" t="str">
            <v>1</v>
          </cell>
          <cell r="I2106">
            <v>7706</v>
          </cell>
        </row>
        <row r="2107">
          <cell r="A2107">
            <v>1330952</v>
          </cell>
          <cell r="B2107" t="str">
            <v>新加坡圣淘沙安曼纳圣殿度假酒店</v>
          </cell>
          <cell r="C2107" t="str">
            <v>2240357</v>
          </cell>
          <cell r="D2107" t="str">
            <v>96472144-1</v>
          </cell>
          <cell r="E2107" t="str">
            <v/>
          </cell>
          <cell r="F2107" t="str">
            <v>10491.63</v>
          </cell>
          <cell r="G2107" t="str">
            <v>RMB</v>
          </cell>
          <cell r="H2107" t="str">
            <v>1</v>
          </cell>
          <cell r="I2107">
            <v>12362</v>
          </cell>
        </row>
        <row r="2108">
          <cell r="A2108">
            <v>1325414</v>
          </cell>
          <cell r="B2108" t="str">
            <v>新加坡圣淘沙安曼纳圣殿度假酒店</v>
          </cell>
          <cell r="C2108" t="str">
            <v>2215620</v>
          </cell>
          <cell r="D2108" t="str">
            <v>41428910-1</v>
          </cell>
          <cell r="E2108" t="str">
            <v/>
          </cell>
          <cell r="F2108" t="str">
            <v>6468.56</v>
          </cell>
          <cell r="G2108" t="str">
            <v>RMB</v>
          </cell>
          <cell r="H2108" t="str">
            <v>1</v>
          </cell>
          <cell r="I2108">
            <v>7785</v>
          </cell>
        </row>
        <row r="2109">
          <cell r="A2109">
            <v>1323010</v>
          </cell>
          <cell r="B2109" t="str">
            <v>新加坡圣淘沙安曼纳圣殿度假酒店</v>
          </cell>
          <cell r="C2109" t="str">
            <v>2203639</v>
          </cell>
          <cell r="D2109" t="str">
            <v/>
          </cell>
          <cell r="E2109" t="str">
            <v/>
          </cell>
          <cell r="F2109" t="str">
            <v>6391.18</v>
          </cell>
          <cell r="G2109" t="str">
            <v>RMB</v>
          </cell>
          <cell r="H2109" t="str">
            <v>1</v>
          </cell>
          <cell r="I2109">
            <v>7778</v>
          </cell>
        </row>
        <row r="2110">
          <cell r="A2110">
            <v>1329429</v>
          </cell>
          <cell r="B2110" t="str">
            <v>新加坡圣淘沙安曼纳圣殿度假酒店</v>
          </cell>
          <cell r="C2110" t="str">
            <v>2234205</v>
          </cell>
          <cell r="D2110" t="str">
            <v>31974480</v>
          </cell>
          <cell r="E2110" t="str">
            <v/>
          </cell>
          <cell r="F2110" t="str">
            <v>3226.89</v>
          </cell>
          <cell r="G2110" t="str">
            <v>RMB</v>
          </cell>
          <cell r="H2110" t="str">
            <v>1</v>
          </cell>
          <cell r="I2110">
            <v>3817</v>
          </cell>
        </row>
        <row r="2111">
          <cell r="A2111">
            <v>1340275</v>
          </cell>
          <cell r="B2111" t="str">
            <v>胡志明市奥迪恩酒店</v>
          </cell>
          <cell r="C2111" t="str">
            <v>2281324</v>
          </cell>
          <cell r="D2111" t="str">
            <v>041/2281324</v>
          </cell>
          <cell r="E2111" t="str">
            <v/>
          </cell>
          <cell r="F2111" t="str">
            <v>338.65</v>
          </cell>
          <cell r="G2111" t="str">
            <v>RMB</v>
          </cell>
          <cell r="H2111" t="str">
            <v>1</v>
          </cell>
          <cell r="I2111">
            <v>392</v>
          </cell>
        </row>
        <row r="2112">
          <cell r="A2112">
            <v>1337748</v>
          </cell>
          <cell r="B2112" t="str">
            <v>胡志明市奥迪恩酒店</v>
          </cell>
          <cell r="C2112" t="str">
            <v>2270139</v>
          </cell>
          <cell r="D2112" t="str">
            <v>2270139/1</v>
          </cell>
          <cell r="E2112" t="str">
            <v/>
          </cell>
          <cell r="F2112" t="str">
            <v>782.84</v>
          </cell>
          <cell r="G2112" t="str">
            <v>RMB</v>
          </cell>
          <cell r="H2112" t="str">
            <v>1</v>
          </cell>
          <cell r="I2112">
            <v>914</v>
          </cell>
        </row>
        <row r="2113">
          <cell r="A2113">
            <v>1343990</v>
          </cell>
          <cell r="B2113" t="str">
            <v>胡志明市奥迪恩酒店</v>
          </cell>
          <cell r="C2113" t="str">
            <v>2296896</v>
          </cell>
          <cell r="D2113" t="str">
            <v>041/2296896</v>
          </cell>
          <cell r="E2113" t="str">
            <v/>
          </cell>
          <cell r="F2113" t="str">
            <v>681.84</v>
          </cell>
          <cell r="G2113" t="str">
            <v>RMB</v>
          </cell>
          <cell r="H2113" t="str">
            <v>1</v>
          </cell>
          <cell r="I2113">
            <v>784</v>
          </cell>
        </row>
        <row r="2114">
          <cell r="A2114">
            <v>1338070</v>
          </cell>
          <cell r="B2114" t="str">
            <v>曼谷沙通盛橡酒店</v>
          </cell>
          <cell r="C2114" t="str">
            <v>2271644</v>
          </cell>
          <cell r="D2114" t="str">
            <v>2591659</v>
          </cell>
          <cell r="E2114" t="str">
            <v/>
          </cell>
          <cell r="F2114" t="str">
            <v>909.81</v>
          </cell>
          <cell r="G2114" t="str">
            <v>RMB</v>
          </cell>
          <cell r="H2114" t="str">
            <v>1</v>
          </cell>
          <cell r="I2114">
            <v>1061</v>
          </cell>
        </row>
        <row r="2115">
          <cell r="A2115">
            <v>1338067</v>
          </cell>
          <cell r="B2115" t="str">
            <v>曼谷沙通盛橡酒店</v>
          </cell>
          <cell r="C2115" t="str">
            <v>2271639</v>
          </cell>
          <cell r="D2115" t="str">
            <v>2591658</v>
          </cell>
          <cell r="E2115" t="str">
            <v/>
          </cell>
          <cell r="F2115" t="str">
            <v>875.51</v>
          </cell>
          <cell r="G2115" t="str">
            <v>RMB</v>
          </cell>
          <cell r="H2115" t="str">
            <v>1</v>
          </cell>
          <cell r="I2115">
            <v>1021</v>
          </cell>
        </row>
        <row r="2116">
          <cell r="A2116">
            <v>1331344</v>
          </cell>
          <cell r="B2116" t="str">
            <v>曼谷沙通盛橡酒店</v>
          </cell>
          <cell r="C2116" t="str">
            <v>2241637</v>
          </cell>
          <cell r="D2116" t="str">
            <v>2581675</v>
          </cell>
          <cell r="E2116" t="str">
            <v/>
          </cell>
          <cell r="F2116" t="str">
            <v>2865.06</v>
          </cell>
          <cell r="G2116" t="str">
            <v>RMB</v>
          </cell>
          <cell r="H2116" t="str">
            <v>1</v>
          </cell>
          <cell r="I2116">
            <v>3381</v>
          </cell>
        </row>
        <row r="2117">
          <cell r="A2117">
            <v>1327764</v>
          </cell>
          <cell r="B2117" t="str">
            <v>曼谷沙通盛橡酒店</v>
          </cell>
          <cell r="C2117" t="str">
            <v>2226917</v>
          </cell>
          <cell r="D2117" t="str">
            <v>2576659</v>
          </cell>
          <cell r="E2117" t="str">
            <v/>
          </cell>
          <cell r="F2117" t="str">
            <v>397.38</v>
          </cell>
          <cell r="G2117" t="str">
            <v>RMB</v>
          </cell>
          <cell r="H2117" t="str">
            <v>1</v>
          </cell>
          <cell r="I2117">
            <v>471</v>
          </cell>
        </row>
        <row r="2118">
          <cell r="A2118">
            <v>1329820</v>
          </cell>
          <cell r="B2118" t="str">
            <v>曼谷沙通盛橡酒店</v>
          </cell>
          <cell r="C2118" t="str">
            <v>2236177</v>
          </cell>
          <cell r="D2118" t="str">
            <v>2579659</v>
          </cell>
          <cell r="E2118" t="str">
            <v/>
          </cell>
          <cell r="F2118" t="str">
            <v>3048.73</v>
          </cell>
          <cell r="G2118" t="str">
            <v>RMB</v>
          </cell>
          <cell r="H2118" t="str">
            <v>1</v>
          </cell>
          <cell r="I2118">
            <v>3580</v>
          </cell>
        </row>
        <row r="2119">
          <cell r="A2119">
            <v>1311393</v>
          </cell>
          <cell r="B2119" t="str">
            <v>普吉岛那瓦特度假酒店</v>
          </cell>
          <cell r="C2119" t="str">
            <v>2161444</v>
          </cell>
          <cell r="D2119" t="str">
            <v>1801217</v>
          </cell>
          <cell r="E2119" t="str">
            <v/>
          </cell>
          <cell r="F2119" t="str">
            <v>1771.27</v>
          </cell>
          <cell r="G2119" t="str">
            <v>RMB</v>
          </cell>
          <cell r="H2119" t="str">
            <v>1</v>
          </cell>
          <cell r="I2119">
            <v>2172</v>
          </cell>
        </row>
        <row r="2120">
          <cell r="A2120">
            <v>1340002</v>
          </cell>
          <cell r="B2120" t="str">
            <v>清迈德查尔梅酒店</v>
          </cell>
          <cell r="C2120" t="str">
            <v>2280139</v>
          </cell>
          <cell r="D2120" t="str">
            <v>1806283</v>
          </cell>
          <cell r="E2120" t="str">
            <v/>
          </cell>
          <cell r="F2120" t="str">
            <v>294.59</v>
          </cell>
          <cell r="G2120" t="str">
            <v>RMB</v>
          </cell>
          <cell r="H2120" t="str">
            <v>1</v>
          </cell>
          <cell r="I2120">
            <v>341</v>
          </cell>
        </row>
        <row r="2121">
          <cell r="A2121">
            <v>1319123</v>
          </cell>
          <cell r="B2121" t="str">
            <v>清迈德查尔梅酒店</v>
          </cell>
          <cell r="C2121" t="str">
            <v>2189037</v>
          </cell>
          <cell r="D2121" t="str">
            <v>1804489</v>
          </cell>
          <cell r="E2121" t="str">
            <v/>
          </cell>
          <cell r="F2121" t="str">
            <v>2118.88</v>
          </cell>
          <cell r="G2121" t="str">
            <v>RMB</v>
          </cell>
          <cell r="H2121" t="str">
            <v>1</v>
          </cell>
          <cell r="I2121">
            <v>2590</v>
          </cell>
        </row>
        <row r="2122">
          <cell r="A2122">
            <v>1330484</v>
          </cell>
          <cell r="B2122" t="str">
            <v>清迈德查尔梅酒店</v>
          </cell>
          <cell r="C2122" t="str">
            <v>2238786</v>
          </cell>
          <cell r="D2122" t="str">
            <v>1805407</v>
          </cell>
          <cell r="E2122" t="str">
            <v/>
          </cell>
          <cell r="F2122" t="str">
            <v>848.7</v>
          </cell>
          <cell r="G2122" t="str">
            <v>RMB</v>
          </cell>
          <cell r="H2122" t="str">
            <v>1</v>
          </cell>
          <cell r="I2122">
            <v>1000</v>
          </cell>
        </row>
        <row r="2123">
          <cell r="A2123">
            <v>1337498</v>
          </cell>
          <cell r="B2123" t="str">
            <v>清迈德查尔梅酒店</v>
          </cell>
          <cell r="C2123" t="str">
            <v>2268920</v>
          </cell>
          <cell r="D2123" t="str">
            <v>1805991</v>
          </cell>
          <cell r="E2123" t="str">
            <v/>
          </cell>
          <cell r="F2123" t="str">
            <v>439.11</v>
          </cell>
          <cell r="G2123" t="str">
            <v>RMB</v>
          </cell>
          <cell r="H2123" t="str">
            <v>1</v>
          </cell>
          <cell r="I2123">
            <v>514</v>
          </cell>
        </row>
        <row r="2124">
          <cell r="A2124">
            <v>1337493</v>
          </cell>
          <cell r="B2124" t="str">
            <v>清迈德查尔梅酒店</v>
          </cell>
          <cell r="C2124" t="str">
            <v>2268912</v>
          </cell>
          <cell r="D2124" t="str">
            <v>1805990</v>
          </cell>
          <cell r="E2124" t="str">
            <v/>
          </cell>
          <cell r="F2124" t="str">
            <v>428.86</v>
          </cell>
          <cell r="G2124" t="str">
            <v>RMB</v>
          </cell>
          <cell r="H2124" t="str">
            <v>1</v>
          </cell>
          <cell r="I2124">
            <v>502</v>
          </cell>
        </row>
        <row r="2125">
          <cell r="A2125">
            <v>1336581</v>
          </cell>
          <cell r="B2125" t="str">
            <v>清迈德查尔梅酒店</v>
          </cell>
          <cell r="C2125" t="str">
            <v>2264477</v>
          </cell>
          <cell r="D2125" t="str">
            <v>1805923</v>
          </cell>
          <cell r="E2125" t="str">
            <v/>
          </cell>
          <cell r="F2125" t="str">
            <v>1718.85</v>
          </cell>
          <cell r="G2125" t="str">
            <v>RMB</v>
          </cell>
          <cell r="H2125" t="str">
            <v>1</v>
          </cell>
          <cell r="I2125">
            <v>2012</v>
          </cell>
        </row>
        <row r="2126">
          <cell r="A2126">
            <v>1333112</v>
          </cell>
          <cell r="B2126" t="str">
            <v>清迈德查尔梅酒店</v>
          </cell>
          <cell r="C2126" t="str">
            <v>2248275</v>
          </cell>
          <cell r="D2126" t="str">
            <v>rr-1805555</v>
          </cell>
          <cell r="E2126" t="str">
            <v/>
          </cell>
          <cell r="F2126" t="str">
            <v>1156.67</v>
          </cell>
          <cell r="G2126" t="str">
            <v>RMB</v>
          </cell>
          <cell r="H2126" t="str">
            <v>1</v>
          </cell>
          <cell r="I2126">
            <v>1364</v>
          </cell>
        </row>
        <row r="2127">
          <cell r="A2127">
            <v>1336374</v>
          </cell>
          <cell r="B2127" t="str">
            <v>清迈德查尔梅酒店</v>
          </cell>
          <cell r="C2127" t="str">
            <v>2263605</v>
          </cell>
          <cell r="D2127" t="str">
            <v>1805873</v>
          </cell>
          <cell r="E2127" t="str">
            <v/>
          </cell>
          <cell r="F2127" t="str">
            <v>859.43</v>
          </cell>
          <cell r="G2127" t="str">
            <v>RMB</v>
          </cell>
          <cell r="H2127" t="str">
            <v>1</v>
          </cell>
          <cell r="I2127">
            <v>1006</v>
          </cell>
        </row>
        <row r="2128">
          <cell r="A2128">
            <v>1345577</v>
          </cell>
          <cell r="B2128" t="str">
            <v>清迈塔佩幸福旅舍</v>
          </cell>
          <cell r="C2128" t="str">
            <v>2304082</v>
          </cell>
          <cell r="D2128" t="str">
            <v/>
          </cell>
          <cell r="E2128" t="str">
            <v/>
          </cell>
          <cell r="F2128" t="str">
            <v>562.02</v>
          </cell>
          <cell r="G2128" t="str">
            <v>RMB</v>
          </cell>
          <cell r="H2128" t="str">
            <v>1</v>
          </cell>
          <cell r="I2128">
            <v>646</v>
          </cell>
        </row>
        <row r="2129">
          <cell r="A2129">
            <v>1330743</v>
          </cell>
          <cell r="B2129" t="str">
            <v>清迈塔佩幸福旅舍</v>
          </cell>
          <cell r="C2129" t="str">
            <v>2239731</v>
          </cell>
          <cell r="D2129" t="str">
            <v>041223397</v>
          </cell>
          <cell r="E2129" t="str">
            <v/>
          </cell>
          <cell r="F2129" t="str">
            <v>1214.49</v>
          </cell>
          <cell r="G2129" t="str">
            <v>RMB</v>
          </cell>
          <cell r="H2129" t="str">
            <v>1</v>
          </cell>
          <cell r="I2129">
            <v>1431</v>
          </cell>
        </row>
        <row r="2130">
          <cell r="A2130">
            <v>1345548</v>
          </cell>
          <cell r="B2130" t="str">
            <v>瑞莱斯崔西水疗公寓酒店</v>
          </cell>
          <cell r="C2130" t="str">
            <v>2303913</v>
          </cell>
          <cell r="D2130" t="str">
            <v/>
          </cell>
          <cell r="E2130" t="str">
            <v/>
          </cell>
          <cell r="F2130" t="str">
            <v>917.85</v>
          </cell>
          <cell r="G2130" t="str">
            <v>RMB</v>
          </cell>
          <cell r="H2130" t="str">
            <v>1</v>
          </cell>
          <cell r="I2130">
            <v>1055</v>
          </cell>
        </row>
        <row r="2131">
          <cell r="A2131">
            <v>1339975</v>
          </cell>
          <cell r="B2131" t="str">
            <v>吉隆坡中环都会酒店</v>
          </cell>
          <cell r="C2131" t="str">
            <v>2280027</v>
          </cell>
          <cell r="D2131" t="str">
            <v/>
          </cell>
          <cell r="E2131" t="str">
            <v/>
          </cell>
          <cell r="F2131" t="str">
            <v>157.23</v>
          </cell>
          <cell r="G2131" t="str">
            <v>RMB</v>
          </cell>
          <cell r="H2131" t="str">
            <v>1</v>
          </cell>
          <cell r="I2131">
            <v>182</v>
          </cell>
        </row>
        <row r="2132">
          <cell r="A2132">
            <v>1345625</v>
          </cell>
          <cell r="B2132" t="str">
            <v>吉隆坡中环都会酒店</v>
          </cell>
          <cell r="C2132" t="str">
            <v>2304277</v>
          </cell>
          <cell r="D2132" t="str">
            <v>R180802004</v>
          </cell>
          <cell r="E2132" t="str">
            <v/>
          </cell>
          <cell r="F2132" t="str">
            <v>139.2</v>
          </cell>
          <cell r="G2132" t="str">
            <v>RMB</v>
          </cell>
          <cell r="H2132" t="str">
            <v>1</v>
          </cell>
          <cell r="I2132">
            <v>160</v>
          </cell>
        </row>
        <row r="2133">
          <cell r="A2133">
            <v>1339617</v>
          </cell>
          <cell r="B2133" t="str">
            <v>巴厘岛金色郁金香湾景会议中心酒店</v>
          </cell>
          <cell r="C2133" t="str">
            <v>2278610</v>
          </cell>
          <cell r="D2133" t="str">
            <v>25904</v>
          </cell>
          <cell r="E2133" t="str">
            <v/>
          </cell>
          <cell r="F2133" t="str">
            <v>734.32</v>
          </cell>
          <cell r="G2133" t="str">
            <v>RMB</v>
          </cell>
          <cell r="H2133" t="str">
            <v>1</v>
          </cell>
          <cell r="I2133">
            <v>850</v>
          </cell>
        </row>
        <row r="2134">
          <cell r="A2134">
            <v>1328717</v>
          </cell>
          <cell r="B2134" t="str">
            <v>巴厘岛金色郁金香湾景会议中心酒店</v>
          </cell>
          <cell r="C2134" t="str">
            <v>2231113</v>
          </cell>
          <cell r="D2134" t="str">
            <v>25409</v>
          </cell>
          <cell r="E2134" t="str">
            <v/>
          </cell>
          <cell r="F2134" t="str">
            <v>618.83</v>
          </cell>
          <cell r="G2134" t="str">
            <v>RMB</v>
          </cell>
          <cell r="H2134" t="str">
            <v>1</v>
          </cell>
          <cell r="I2134">
            <v>732</v>
          </cell>
        </row>
        <row r="2135">
          <cell r="A2135">
            <v>1343163</v>
          </cell>
          <cell r="B2135" t="str">
            <v>巴厘岛金色郁金香湾景会议中心酒店</v>
          </cell>
          <cell r="C2135" t="str">
            <v>2293555</v>
          </cell>
          <cell r="D2135" t="str">
            <v/>
          </cell>
          <cell r="E2135" t="str">
            <v/>
          </cell>
          <cell r="F2135" t="str">
            <v>627.92</v>
          </cell>
          <cell r="G2135" t="str">
            <v>RMB</v>
          </cell>
          <cell r="H2135" t="str">
            <v>1</v>
          </cell>
          <cell r="I2135">
            <v>722</v>
          </cell>
        </row>
        <row r="2136">
          <cell r="A2136">
            <v>1330779</v>
          </cell>
          <cell r="B2136" t="str">
            <v>巴厘岛金色郁金香湾景会议中心酒店</v>
          </cell>
          <cell r="C2136" t="str">
            <v>2239855</v>
          </cell>
          <cell r="D2136" t="str">
            <v>25506</v>
          </cell>
          <cell r="E2136" t="str">
            <v/>
          </cell>
          <cell r="F2136" t="str">
            <v>1544.63</v>
          </cell>
          <cell r="G2136" t="str">
            <v>RMB</v>
          </cell>
          <cell r="H2136" t="str">
            <v>1</v>
          </cell>
          <cell r="I2136">
            <v>1820</v>
          </cell>
        </row>
        <row r="2137">
          <cell r="A2137">
            <v>1343782</v>
          </cell>
          <cell r="B2137" t="str">
            <v>雅加达欧区酒店</v>
          </cell>
          <cell r="C2137" t="str">
            <v>2296008</v>
          </cell>
          <cell r="D2137" t="str">
            <v>62869</v>
          </cell>
          <cell r="E2137" t="str">
            <v/>
          </cell>
          <cell r="F2137" t="str">
            <v>240.04</v>
          </cell>
          <cell r="G2137" t="str">
            <v>RMB</v>
          </cell>
          <cell r="H2137" t="str">
            <v>1</v>
          </cell>
          <cell r="I2137">
            <v>276</v>
          </cell>
        </row>
        <row r="2138">
          <cell r="A2138">
            <v>1345598</v>
          </cell>
          <cell r="B2138" t="str">
            <v>雅加达欧区酒店</v>
          </cell>
          <cell r="C2138" t="str">
            <v>2304469</v>
          </cell>
          <cell r="D2138" t="str">
            <v>63124</v>
          </cell>
          <cell r="E2138" t="str">
            <v/>
          </cell>
          <cell r="F2138" t="str">
            <v>243.6</v>
          </cell>
          <cell r="G2138" t="str">
            <v>RMB</v>
          </cell>
          <cell r="H2138" t="str">
            <v>1</v>
          </cell>
          <cell r="I2138">
            <v>280</v>
          </cell>
        </row>
        <row r="2139">
          <cell r="A2139">
            <v>1343223</v>
          </cell>
          <cell r="B2139" t="str">
            <v>曼谷今晨旅馆</v>
          </cell>
          <cell r="C2139" t="str">
            <v>2293752</v>
          </cell>
          <cell r="D2139" t="str">
            <v>54467</v>
          </cell>
          <cell r="E2139" t="str">
            <v/>
          </cell>
          <cell r="F2139" t="str">
            <v>554.87</v>
          </cell>
          <cell r="G2139" t="str">
            <v>RMB</v>
          </cell>
          <cell r="H2139" t="str">
            <v>1</v>
          </cell>
          <cell r="I2139">
            <v>638</v>
          </cell>
        </row>
        <row r="2140">
          <cell r="A2140">
            <v>1337797</v>
          </cell>
          <cell r="B2140" t="str">
            <v>新加坡圣淘沙名胜世界逸濠酒店</v>
          </cell>
          <cell r="C2140" t="str">
            <v>2270272</v>
          </cell>
          <cell r="D2140" t="str">
            <v>041/2270272</v>
          </cell>
          <cell r="E2140" t="str">
            <v/>
          </cell>
          <cell r="F2140" t="str">
            <v>2151.53</v>
          </cell>
          <cell r="G2140" t="str">
            <v>RMB</v>
          </cell>
          <cell r="H2140" t="str">
            <v>1</v>
          </cell>
          <cell r="I2140">
            <v>2512</v>
          </cell>
        </row>
        <row r="2141">
          <cell r="A2141">
            <v>1332466</v>
          </cell>
          <cell r="B2141" t="str">
            <v>新加坡圣淘沙名胜世界逸濠酒店</v>
          </cell>
          <cell r="C2141" t="str">
            <v>2246047</v>
          </cell>
          <cell r="D2141" t="str">
            <v>25967619</v>
          </cell>
          <cell r="E2141" t="str">
            <v/>
          </cell>
          <cell r="F2141" t="str">
            <v>2476.16</v>
          </cell>
          <cell r="G2141" t="str">
            <v>RMB</v>
          </cell>
          <cell r="H2141" t="str">
            <v>1</v>
          </cell>
          <cell r="I2141">
            <v>2920</v>
          </cell>
        </row>
        <row r="2142">
          <cell r="A2142">
            <v>1345007</v>
          </cell>
          <cell r="B2142" t="str">
            <v>科隆瑟夫灵霍夫美爵酒店</v>
          </cell>
          <cell r="C2142" t="str">
            <v>2301406</v>
          </cell>
          <cell r="D2142" t="str">
            <v/>
          </cell>
          <cell r="E2142" t="str">
            <v/>
          </cell>
          <cell r="F2142" t="str">
            <v>772.31</v>
          </cell>
          <cell r="G2142" t="str">
            <v>RMB</v>
          </cell>
          <cell r="H2142" t="str">
            <v>1</v>
          </cell>
          <cell r="I2142">
            <v>887</v>
          </cell>
        </row>
        <row r="2143">
          <cell r="A2143">
            <v>1329500</v>
          </cell>
          <cell r="B2143" t="str">
            <v>索菲特马赛老港口酒店</v>
          </cell>
          <cell r="C2143" t="str">
            <v>2234607</v>
          </cell>
          <cell r="D2143" t="str">
            <v>503591301</v>
          </cell>
          <cell r="E2143" t="str">
            <v/>
          </cell>
          <cell r="F2143" t="str">
            <v>5807.9</v>
          </cell>
          <cell r="G2143" t="str">
            <v>RMB</v>
          </cell>
          <cell r="H2143" t="str">
            <v>1</v>
          </cell>
          <cell r="I2143">
            <v>6870</v>
          </cell>
        </row>
        <row r="2144">
          <cell r="A2144">
            <v>1314184</v>
          </cell>
          <cell r="B2144" t="str">
            <v>金色郁金香马赛机场酒店</v>
          </cell>
          <cell r="C2144" t="str">
            <v>2171381</v>
          </cell>
          <cell r="D2144" t="str">
            <v>2312747364</v>
          </cell>
          <cell r="E2144" t="str">
            <v/>
          </cell>
          <cell r="F2144" t="str">
            <v>621.41</v>
          </cell>
          <cell r="G2144" t="str">
            <v>RMB</v>
          </cell>
          <cell r="H2144" t="str">
            <v>1</v>
          </cell>
          <cell r="I2144">
            <v>758</v>
          </cell>
        </row>
        <row r="2145">
          <cell r="A2145">
            <v>1313708</v>
          </cell>
          <cell r="B2145" t="str">
            <v>金色郁金香马赛机场酒店</v>
          </cell>
          <cell r="C2145" t="str">
            <v>2169678</v>
          </cell>
          <cell r="D2145" t="str">
            <v>2310750579</v>
          </cell>
          <cell r="E2145" t="str">
            <v/>
          </cell>
          <cell r="F2145" t="str">
            <v>1519.91</v>
          </cell>
          <cell r="G2145" t="str">
            <v>RMB</v>
          </cell>
          <cell r="H2145" t="str">
            <v>1</v>
          </cell>
          <cell r="I2145">
            <v>1854</v>
          </cell>
        </row>
        <row r="2146">
          <cell r="A2146">
            <v>1313710</v>
          </cell>
          <cell r="B2146" t="str">
            <v>金色郁金香马赛机场酒店</v>
          </cell>
          <cell r="C2146" t="str">
            <v>2169685</v>
          </cell>
          <cell r="D2146" t="str">
            <v>2310751795</v>
          </cell>
          <cell r="E2146" t="str">
            <v/>
          </cell>
          <cell r="F2146" t="str">
            <v>632.89</v>
          </cell>
          <cell r="G2146" t="str">
            <v>RMB</v>
          </cell>
          <cell r="H2146" t="str">
            <v>1</v>
          </cell>
          <cell r="I2146">
            <v>772</v>
          </cell>
        </row>
        <row r="2147">
          <cell r="A2147">
            <v>1343373</v>
          </cell>
          <cell r="B2147" t="str">
            <v>伦敦肯辛顿国敦酒店</v>
          </cell>
          <cell r="C2147" t="str">
            <v>2294488</v>
          </cell>
          <cell r="D2147" t="str">
            <v>231333801</v>
          </cell>
          <cell r="E2147" t="str">
            <v/>
          </cell>
          <cell r="F2147" t="str">
            <v>1911.6</v>
          </cell>
          <cell r="G2147" t="str">
            <v>RMB</v>
          </cell>
          <cell r="H2147" t="str">
            <v>1</v>
          </cell>
          <cell r="I2147">
            <v>2198</v>
          </cell>
        </row>
        <row r="2148">
          <cell r="A2148">
            <v>1312040</v>
          </cell>
          <cell r="B2148" t="str">
            <v>哥打京那巴鲁利卡广场公寓酒店</v>
          </cell>
          <cell r="C2148" t="str">
            <v>2163386</v>
          </cell>
          <cell r="D2148" t="str">
            <v>55935</v>
          </cell>
          <cell r="E2148" t="str">
            <v/>
          </cell>
          <cell r="F2148" t="str">
            <v>413.97</v>
          </cell>
          <cell r="G2148" t="str">
            <v>RMB</v>
          </cell>
          <cell r="H2148" t="str">
            <v>1</v>
          </cell>
          <cell r="I2148">
            <v>507</v>
          </cell>
        </row>
        <row r="2149">
          <cell r="A2149">
            <v>1312041</v>
          </cell>
          <cell r="B2149" t="str">
            <v>哥打京那巴鲁利卡广场公寓酒店</v>
          </cell>
          <cell r="C2149" t="str">
            <v>2163388</v>
          </cell>
          <cell r="D2149" t="str">
            <v>55937</v>
          </cell>
          <cell r="E2149" t="str">
            <v/>
          </cell>
          <cell r="F2149" t="str">
            <v>410.7</v>
          </cell>
          <cell r="G2149" t="str">
            <v>RMB</v>
          </cell>
          <cell r="H2149" t="str">
            <v>1</v>
          </cell>
          <cell r="I2149">
            <v>503</v>
          </cell>
        </row>
        <row r="2150">
          <cell r="A2150">
            <v>1338910</v>
          </cell>
          <cell r="B2150" t="str">
            <v>宜必思尚品吉隆坡蕉赖酒店</v>
          </cell>
          <cell r="C2150" t="str">
            <v>2275510</v>
          </cell>
          <cell r="D2150" t="str">
            <v>8026588</v>
          </cell>
          <cell r="E2150" t="str">
            <v/>
          </cell>
          <cell r="F2150" t="str">
            <v>515.18</v>
          </cell>
          <cell r="G2150" t="str">
            <v>RMB</v>
          </cell>
          <cell r="H2150" t="str">
            <v>1</v>
          </cell>
          <cell r="I2150">
            <v>596</v>
          </cell>
        </row>
        <row r="2151">
          <cell r="A2151">
            <v>1331796</v>
          </cell>
          <cell r="B2151" t="str">
            <v>宜必思尚品吉隆坡蕉赖酒店</v>
          </cell>
          <cell r="C2151" t="str">
            <v>2243520</v>
          </cell>
          <cell r="D2151" t="str">
            <v>8023046</v>
          </cell>
          <cell r="E2151" t="str">
            <v/>
          </cell>
          <cell r="F2151" t="str">
            <v>359.38</v>
          </cell>
          <cell r="G2151" t="str">
            <v>RMB</v>
          </cell>
          <cell r="H2151" t="str">
            <v>1</v>
          </cell>
          <cell r="I2151">
            <v>424</v>
          </cell>
        </row>
        <row r="2152">
          <cell r="A2152">
            <v>1343720</v>
          </cell>
          <cell r="B2152" t="str">
            <v>宜必思尚品吉隆坡蕉赖酒店</v>
          </cell>
          <cell r="C2152" t="str">
            <v>2295813</v>
          </cell>
          <cell r="D2152" t="str">
            <v>029028</v>
          </cell>
          <cell r="E2152" t="str">
            <v/>
          </cell>
          <cell r="F2152" t="str">
            <v>492.25</v>
          </cell>
          <cell r="G2152" t="str">
            <v>RMB</v>
          </cell>
          <cell r="H2152" t="str">
            <v>1</v>
          </cell>
          <cell r="I2152">
            <v>566</v>
          </cell>
        </row>
        <row r="2153">
          <cell r="A2153">
            <v>1332306</v>
          </cell>
          <cell r="B2153" t="str">
            <v>吉隆坡宜必思尚品弗雷泽商务酒店</v>
          </cell>
          <cell r="C2153" t="str">
            <v>2245457</v>
          </cell>
          <cell r="D2153" t="str">
            <v>748779</v>
          </cell>
          <cell r="E2153" t="str">
            <v/>
          </cell>
          <cell r="F2153" t="str">
            <v>220.38</v>
          </cell>
          <cell r="G2153" t="str">
            <v>RMB</v>
          </cell>
          <cell r="H2153" t="str">
            <v>1</v>
          </cell>
          <cell r="I2153">
            <v>260</v>
          </cell>
        </row>
        <row r="2154">
          <cell r="A2154">
            <v>1345275</v>
          </cell>
          <cell r="B2154" t="str">
            <v>吉隆坡宜必思尚品弗雷泽商务酒店</v>
          </cell>
          <cell r="C2154" t="str">
            <v>2302693</v>
          </cell>
          <cell r="D2154" t="str">
            <v>756960</v>
          </cell>
          <cell r="E2154" t="str">
            <v/>
          </cell>
          <cell r="F2154" t="str">
            <v>218.37</v>
          </cell>
          <cell r="G2154" t="str">
            <v>RMB</v>
          </cell>
          <cell r="H2154" t="str">
            <v>1</v>
          </cell>
          <cell r="I2154">
            <v>251</v>
          </cell>
        </row>
        <row r="2155">
          <cell r="A2155">
            <v>1345621</v>
          </cell>
          <cell r="B2155" t="str">
            <v>吉隆坡宜必思尚品弗雷泽商务酒店</v>
          </cell>
          <cell r="C2155" t="str">
            <v>2304264</v>
          </cell>
          <cell r="D2155" t="str">
            <v>757335</v>
          </cell>
          <cell r="E2155" t="str">
            <v/>
          </cell>
          <cell r="F2155" t="str">
            <v>220.11</v>
          </cell>
          <cell r="G2155" t="str">
            <v>RMB</v>
          </cell>
          <cell r="H2155" t="str">
            <v>1</v>
          </cell>
          <cell r="I2155">
            <v>253</v>
          </cell>
        </row>
        <row r="2156">
          <cell r="A2156">
            <v>1331818</v>
          </cell>
          <cell r="B2156" t="str">
            <v>吉隆坡宜必思尚品弗雷泽商务酒店</v>
          </cell>
          <cell r="C2156" t="str">
            <v>2243571</v>
          </cell>
          <cell r="D2156" t="str">
            <v>748494</v>
          </cell>
          <cell r="E2156" t="str">
            <v/>
          </cell>
          <cell r="F2156" t="str">
            <v>215.29</v>
          </cell>
          <cell r="G2156" t="str">
            <v>RMB</v>
          </cell>
          <cell r="H2156" t="str">
            <v>1</v>
          </cell>
          <cell r="I2156">
            <v>254</v>
          </cell>
        </row>
        <row r="2157">
          <cell r="A2157">
            <v>1343592</v>
          </cell>
          <cell r="B2157" t="str">
            <v>宿务哈默尔森斯酒店</v>
          </cell>
          <cell r="C2157" t="str">
            <v>2295392</v>
          </cell>
          <cell r="D2157" t="str">
            <v>HNS070033</v>
          </cell>
          <cell r="E2157" t="str">
            <v/>
          </cell>
          <cell r="F2157" t="str">
            <v>304.4</v>
          </cell>
          <cell r="G2157" t="str">
            <v>RMB</v>
          </cell>
          <cell r="H2157" t="str">
            <v>1</v>
          </cell>
          <cell r="I2157">
            <v>350</v>
          </cell>
        </row>
        <row r="2158">
          <cell r="A2158">
            <v>1339752</v>
          </cell>
          <cell r="B2158" t="str">
            <v>宿务哈默尔森斯酒店</v>
          </cell>
          <cell r="C2158" t="str">
            <v>2279223</v>
          </cell>
          <cell r="D2158" t="str">
            <v>070028</v>
          </cell>
          <cell r="E2158" t="str">
            <v/>
          </cell>
          <cell r="F2158" t="str">
            <v>321.37</v>
          </cell>
          <cell r="G2158" t="str">
            <v>RMB</v>
          </cell>
          <cell r="H2158" t="str">
            <v>1</v>
          </cell>
          <cell r="I2158">
            <v>372</v>
          </cell>
        </row>
        <row r="2159">
          <cell r="A2159">
            <v>1335607</v>
          </cell>
          <cell r="B2159" t="str">
            <v>宿务快捷酒店</v>
          </cell>
          <cell r="C2159" t="str">
            <v>2260053</v>
          </cell>
          <cell r="D2159" t="str">
            <v>.</v>
          </cell>
          <cell r="E2159" t="str">
            <v/>
          </cell>
          <cell r="F2159" t="str">
            <v>170.22</v>
          </cell>
          <cell r="G2159" t="str">
            <v>RMB</v>
          </cell>
          <cell r="H2159" t="str">
            <v>1</v>
          </cell>
          <cell r="I2159">
            <v>200</v>
          </cell>
        </row>
        <row r="2160">
          <cell r="A2160">
            <v>1334706</v>
          </cell>
          <cell r="B2160" t="str">
            <v>宿务麦丹皇冠套房酒店</v>
          </cell>
          <cell r="C2160" t="str">
            <v>2254961</v>
          </cell>
          <cell r="D2160" t="str">
            <v>112275</v>
          </cell>
          <cell r="E2160" t="str">
            <v/>
          </cell>
          <cell r="F2160" t="str">
            <v>509.11</v>
          </cell>
          <cell r="G2160" t="str">
            <v>RMB</v>
          </cell>
          <cell r="H2160" t="str">
            <v>1</v>
          </cell>
          <cell r="I2160">
            <v>601</v>
          </cell>
        </row>
        <row r="2161">
          <cell r="A2161">
            <v>1336613</v>
          </cell>
          <cell r="B2161" t="str">
            <v>宿务麦丹皇冠套房酒店</v>
          </cell>
          <cell r="C2161" t="str">
            <v>2264648</v>
          </cell>
          <cell r="D2161" t="str">
            <v>112481</v>
          </cell>
          <cell r="E2161" t="str">
            <v/>
          </cell>
          <cell r="F2161" t="str">
            <v>3857.16</v>
          </cell>
          <cell r="G2161" t="str">
            <v>RMB</v>
          </cell>
          <cell r="H2161" t="str">
            <v>1</v>
          </cell>
          <cell r="I2161">
            <v>4515</v>
          </cell>
        </row>
        <row r="2162">
          <cell r="A2162">
            <v>1344495</v>
          </cell>
          <cell r="B2162" t="str">
            <v>宿务麦丹皇冠套房酒店</v>
          </cell>
          <cell r="C2162" t="str">
            <v>2299332</v>
          </cell>
          <cell r="D2162" t="str">
            <v>112787</v>
          </cell>
          <cell r="E2162" t="str">
            <v/>
          </cell>
          <cell r="F2162" t="str">
            <v>521.55</v>
          </cell>
          <cell r="G2162" t="str">
            <v>RMB</v>
          </cell>
          <cell r="H2162" t="str">
            <v>1</v>
          </cell>
          <cell r="I2162">
            <v>599</v>
          </cell>
        </row>
        <row r="2163">
          <cell r="A2163">
            <v>1332644</v>
          </cell>
          <cell r="B2163" t="str">
            <v>宿务哥贝利套房及酒店</v>
          </cell>
          <cell r="C2163" t="str">
            <v>2246604</v>
          </cell>
          <cell r="D2163" t="str">
            <v>14564221</v>
          </cell>
          <cell r="E2163" t="str">
            <v/>
          </cell>
          <cell r="F2163" t="str">
            <v>265.42</v>
          </cell>
          <cell r="G2163" t="str">
            <v>RMB</v>
          </cell>
          <cell r="H2163" t="str">
            <v>1</v>
          </cell>
          <cell r="I2163">
            <v>313</v>
          </cell>
        </row>
        <row r="2164">
          <cell r="A2164">
            <v>1326269</v>
          </cell>
          <cell r="B2164" t="str">
            <v>曼谷中国大酒店</v>
          </cell>
          <cell r="C2164" t="str">
            <v>2219731</v>
          </cell>
          <cell r="D2164" t="str">
            <v>76493/87906</v>
          </cell>
          <cell r="E2164" t="str">
            <v/>
          </cell>
          <cell r="F2164" t="str">
            <v>1536.03</v>
          </cell>
          <cell r="G2164" t="str">
            <v>RMB</v>
          </cell>
          <cell r="H2164" t="str">
            <v>1</v>
          </cell>
          <cell r="I2164">
            <v>1840</v>
          </cell>
        </row>
        <row r="2165">
          <cell r="A2165">
            <v>1333679</v>
          </cell>
          <cell r="B2165" t="str">
            <v>芭堤雅海景酒店</v>
          </cell>
          <cell r="C2165" t="str">
            <v>2250618</v>
          </cell>
          <cell r="D2165" t="str">
            <v>56156</v>
          </cell>
          <cell r="E2165" t="str">
            <v/>
          </cell>
          <cell r="F2165" t="str">
            <v>1359.03</v>
          </cell>
          <cell r="G2165" t="str">
            <v>RMB</v>
          </cell>
          <cell r="H2165" t="str">
            <v>1</v>
          </cell>
          <cell r="I2165">
            <v>1603</v>
          </cell>
        </row>
        <row r="2166">
          <cell r="A2166">
            <v>1333886</v>
          </cell>
          <cell r="B2166" t="str">
            <v>发现假日公园摇篮山住宿</v>
          </cell>
          <cell r="C2166" t="str">
            <v>2251649</v>
          </cell>
          <cell r="D2166" t="str">
            <v>4425265</v>
          </cell>
          <cell r="E2166" t="str">
            <v/>
          </cell>
          <cell r="F2166" t="str">
            <v>917.24</v>
          </cell>
          <cell r="G2166" t="str">
            <v>RMB</v>
          </cell>
          <cell r="H2166" t="str">
            <v>1</v>
          </cell>
          <cell r="I2166">
            <v>1086</v>
          </cell>
        </row>
        <row r="2167">
          <cell r="A2167">
            <v>1336166</v>
          </cell>
          <cell r="B2167" t="str">
            <v>芝加哥密歇根大街格温豪华精选酒店</v>
          </cell>
          <cell r="C2167" t="str">
            <v>2262711</v>
          </cell>
          <cell r="D2167" t="str">
            <v>518445754</v>
          </cell>
          <cell r="E2167" t="str">
            <v/>
          </cell>
          <cell r="F2167" t="str">
            <v>4473.11</v>
          </cell>
          <cell r="G2167" t="str">
            <v>RMB</v>
          </cell>
          <cell r="H2167" t="str">
            <v>1</v>
          </cell>
          <cell r="I2167">
            <v>5236</v>
          </cell>
        </row>
        <row r="2168">
          <cell r="A2168">
            <v>1318410</v>
          </cell>
          <cell r="B2168" t="str">
            <v>芝加哥写意酒店</v>
          </cell>
          <cell r="C2168" t="str">
            <v>2186725</v>
          </cell>
          <cell r="D2168" t="str">
            <v>127143</v>
          </cell>
          <cell r="E2168" t="str">
            <v/>
          </cell>
          <cell r="F2168" t="str">
            <v>769.24</v>
          </cell>
          <cell r="G2168" t="str">
            <v>RMB</v>
          </cell>
          <cell r="H2168" t="str">
            <v>1</v>
          </cell>
          <cell r="I2168">
            <v>942</v>
          </cell>
        </row>
        <row r="2169">
          <cell r="A2169">
            <v>1313798</v>
          </cell>
          <cell r="B2169" t="str">
            <v>芝加哥写意酒店</v>
          </cell>
          <cell r="C2169" t="str">
            <v>2169968</v>
          </cell>
          <cell r="D2169" t="str">
            <v>125172</v>
          </cell>
          <cell r="E2169" t="str">
            <v/>
          </cell>
          <cell r="F2169" t="str">
            <v>1977.36</v>
          </cell>
          <cell r="G2169" t="str">
            <v>RMB</v>
          </cell>
          <cell r="H2169" t="str">
            <v>1</v>
          </cell>
          <cell r="I2169">
            <v>2412</v>
          </cell>
        </row>
        <row r="2170">
          <cell r="A2170">
            <v>1338211</v>
          </cell>
          <cell r="B2170" t="str">
            <v>芝加哥写意酒店</v>
          </cell>
          <cell r="C2170" t="str">
            <v>2272375</v>
          </cell>
          <cell r="D2170" t="str">
            <v>133202</v>
          </cell>
          <cell r="E2170" t="str">
            <v/>
          </cell>
          <cell r="F2170" t="str">
            <v>578.81</v>
          </cell>
          <cell r="G2170" t="str">
            <v>RMB</v>
          </cell>
          <cell r="H2170" t="str">
            <v>1</v>
          </cell>
          <cell r="I2170">
            <v>675</v>
          </cell>
        </row>
        <row r="2171">
          <cell r="A2171">
            <v>1344327</v>
          </cell>
          <cell r="B2171" t="str">
            <v>芝加哥市中心假日&amp;套房酒店</v>
          </cell>
          <cell r="C2171" t="str">
            <v>2298437</v>
          </cell>
          <cell r="D2171" t="str">
            <v>284173</v>
          </cell>
          <cell r="E2171" t="str">
            <v/>
          </cell>
          <cell r="F2171" t="str">
            <v>2355.15</v>
          </cell>
          <cell r="G2171" t="str">
            <v>RMB</v>
          </cell>
          <cell r="H2171" t="str">
            <v>1</v>
          </cell>
          <cell r="I2171">
            <v>2708</v>
          </cell>
        </row>
        <row r="2172">
          <cell r="A2172">
            <v>1340004</v>
          </cell>
          <cell r="B2172" t="str">
            <v>纽瓦克机场华美达广场酒店</v>
          </cell>
          <cell r="C2172" t="str">
            <v>2280143</v>
          </cell>
          <cell r="D2172" t="str">
            <v/>
          </cell>
          <cell r="E2172" t="str">
            <v/>
          </cell>
          <cell r="F2172" t="str">
            <v>2674.63</v>
          </cell>
          <cell r="G2172" t="str">
            <v>RMB</v>
          </cell>
          <cell r="H2172" t="str">
            <v>1</v>
          </cell>
          <cell r="I2172">
            <v>3096</v>
          </cell>
        </row>
        <row r="2173">
          <cell r="A2173">
            <v>1326842</v>
          </cell>
          <cell r="B2173" t="str">
            <v>卡林顿酒店</v>
          </cell>
          <cell r="C2173" t="str">
            <v>2222749</v>
          </cell>
          <cell r="D2173" t="str">
            <v>19893</v>
          </cell>
          <cell r="E2173" t="str">
            <v/>
          </cell>
          <cell r="F2173" t="str">
            <v>1280.16</v>
          </cell>
          <cell r="G2173" t="str">
            <v>RMB</v>
          </cell>
          <cell r="H2173" t="str">
            <v>1</v>
          </cell>
          <cell r="I2173">
            <v>1524</v>
          </cell>
        </row>
        <row r="2174">
          <cell r="A2174">
            <v>1329102</v>
          </cell>
          <cell r="B2174" t="str">
            <v>卡哈拉尼城堡度假酒店</v>
          </cell>
          <cell r="C2174" t="str">
            <v>2232867</v>
          </cell>
          <cell r="D2174" t="str">
            <v>18045845</v>
          </cell>
          <cell r="E2174" t="str">
            <v/>
          </cell>
          <cell r="F2174" t="str">
            <v>4339.44</v>
          </cell>
          <cell r="G2174" t="str">
            <v>RMB</v>
          </cell>
          <cell r="H2174" t="str">
            <v>1</v>
          </cell>
          <cell r="I2174">
            <v>5133</v>
          </cell>
        </row>
        <row r="2175">
          <cell r="A2175">
            <v>1328882</v>
          </cell>
          <cell r="B2175" t="str">
            <v>科迪假日酒店</v>
          </cell>
          <cell r="C2175" t="str">
            <v>2232015</v>
          </cell>
          <cell r="D2175" t="str">
            <v>68865776</v>
          </cell>
          <cell r="E2175" t="str">
            <v/>
          </cell>
          <cell r="F2175" t="str">
            <v>2607.21</v>
          </cell>
          <cell r="G2175" t="str">
            <v>RMB</v>
          </cell>
          <cell r="H2175" t="str">
            <v>1</v>
          </cell>
          <cell r="I2175">
            <v>3084</v>
          </cell>
        </row>
        <row r="2176">
          <cell r="A2176">
            <v>1331134</v>
          </cell>
          <cell r="B2176" t="str">
            <v>珀斯贸风酒店</v>
          </cell>
          <cell r="C2176" t="str">
            <v>2240925</v>
          </cell>
          <cell r="D2176" t="str">
            <v>2800555</v>
          </cell>
          <cell r="E2176" t="str">
            <v/>
          </cell>
          <cell r="F2176" t="str">
            <v>2945.56</v>
          </cell>
          <cell r="G2176" t="str">
            <v>RMB</v>
          </cell>
          <cell r="H2176" t="str">
            <v>1</v>
          </cell>
          <cell r="I2176">
            <v>3476</v>
          </cell>
        </row>
        <row r="2177">
          <cell r="A2177">
            <v>1319350</v>
          </cell>
          <cell r="B2177" t="str">
            <v>布埃纳帕克假日酒店</v>
          </cell>
          <cell r="C2177" t="str">
            <v>2189983</v>
          </cell>
          <cell r="D2177" t="str">
            <v>67401722</v>
          </cell>
          <cell r="E2177" t="str">
            <v/>
          </cell>
          <cell r="F2177" t="str">
            <v>927.73</v>
          </cell>
          <cell r="G2177" t="str">
            <v>RMB</v>
          </cell>
          <cell r="H2177" t="str">
            <v>1</v>
          </cell>
          <cell r="I2177">
            <v>1134</v>
          </cell>
        </row>
        <row r="2178">
          <cell r="A2178">
            <v>1325311</v>
          </cell>
          <cell r="B2178" t="str">
            <v>普拉森提亚品质酒店</v>
          </cell>
          <cell r="C2178" t="str">
            <v>2215074</v>
          </cell>
          <cell r="D2178" t="str">
            <v>595477420</v>
          </cell>
          <cell r="E2178" t="str">
            <v/>
          </cell>
          <cell r="F2178" t="str">
            <v>727.04</v>
          </cell>
          <cell r="G2178" t="str">
            <v>RMB</v>
          </cell>
          <cell r="H2178" t="str">
            <v>1</v>
          </cell>
          <cell r="I2178">
            <v>875</v>
          </cell>
        </row>
        <row r="2179">
          <cell r="A2179">
            <v>1337161</v>
          </cell>
          <cell r="B2179" t="str">
            <v>普拉森提亚品质酒店</v>
          </cell>
          <cell r="C2179" t="str">
            <v>2267215</v>
          </cell>
          <cell r="D2179" t="str">
            <v/>
          </cell>
          <cell r="E2179" t="str">
            <v/>
          </cell>
          <cell r="F2179" t="str">
            <v>1435.22</v>
          </cell>
          <cell r="G2179" t="str">
            <v>RMB</v>
          </cell>
          <cell r="H2179" t="str">
            <v>1</v>
          </cell>
          <cell r="I2179">
            <v>1680</v>
          </cell>
        </row>
        <row r="2180">
          <cell r="A2180">
            <v>1335931</v>
          </cell>
          <cell r="B2180" t="str">
            <v>南加州豪华沃尔夫酒店</v>
          </cell>
          <cell r="C2180" t="str">
            <v>2261562</v>
          </cell>
          <cell r="D2180" t="str">
            <v>25401486</v>
          </cell>
          <cell r="E2180" t="str">
            <v/>
          </cell>
          <cell r="F2180" t="str">
            <v>1669.3</v>
          </cell>
          <cell r="G2180" t="str">
            <v>RMB</v>
          </cell>
          <cell r="H2180" t="str">
            <v>1</v>
          </cell>
          <cell r="I2180">
            <v>1954</v>
          </cell>
        </row>
        <row r="2181">
          <cell r="A2181">
            <v>1311155</v>
          </cell>
          <cell r="B2181" t="str">
            <v>南加州豪华沃尔夫酒店</v>
          </cell>
          <cell r="C2181" t="str">
            <v>2160270</v>
          </cell>
          <cell r="D2181" t="str">
            <v>25150019</v>
          </cell>
          <cell r="E2181" t="str">
            <v/>
          </cell>
          <cell r="F2181" t="str">
            <v>9697.93</v>
          </cell>
          <cell r="G2181" t="str">
            <v>RMB</v>
          </cell>
          <cell r="H2181" t="str">
            <v>1</v>
          </cell>
          <cell r="I2181">
            <v>11892</v>
          </cell>
        </row>
        <row r="2182">
          <cell r="A2182">
            <v>1324629</v>
          </cell>
          <cell r="B2182" t="str">
            <v>威尔士酒店</v>
          </cell>
          <cell r="C2182" t="str">
            <v>2212110</v>
          </cell>
          <cell r="D2182" t="str">
            <v>247649</v>
          </cell>
          <cell r="E2182" t="str">
            <v/>
          </cell>
          <cell r="F2182" t="str">
            <v>2793.42</v>
          </cell>
          <cell r="G2182" t="str">
            <v>RMB</v>
          </cell>
          <cell r="H2182" t="str">
            <v>1</v>
          </cell>
          <cell r="I2182">
            <v>3368</v>
          </cell>
        </row>
        <row r="2183">
          <cell r="A2183">
            <v>1333003</v>
          </cell>
          <cell r="B2183" t="str">
            <v>时报广场派拉蒙酒店 </v>
          </cell>
          <cell r="C2183" t="str">
            <v>2247917</v>
          </cell>
          <cell r="D2183" t="str">
            <v>1579622</v>
          </cell>
          <cell r="E2183" t="str">
            <v/>
          </cell>
          <cell r="F2183" t="str">
            <v>4104.32</v>
          </cell>
          <cell r="G2183" t="str">
            <v>RMB</v>
          </cell>
          <cell r="H2183" t="str">
            <v>1</v>
          </cell>
          <cell r="I2183">
            <v>4840</v>
          </cell>
        </row>
        <row r="2184">
          <cell r="A2184">
            <v>1343795</v>
          </cell>
          <cell r="B2184" t="str">
            <v>奥兰多赛珞拉格酒店</v>
          </cell>
          <cell r="C2184" t="str">
            <v>2296057</v>
          </cell>
          <cell r="D2184" t="str">
            <v>22836461</v>
          </cell>
          <cell r="E2184" t="str">
            <v/>
          </cell>
          <cell r="F2184" t="str">
            <v>644.45</v>
          </cell>
          <cell r="G2184" t="str">
            <v>RMB</v>
          </cell>
          <cell r="H2184" t="str">
            <v>1</v>
          </cell>
          <cell r="I2184">
            <v>741</v>
          </cell>
        </row>
        <row r="2185">
          <cell r="A2185">
            <v>1337483</v>
          </cell>
          <cell r="B2185" t="str">
            <v>华盛顿使馆区酒店  </v>
          </cell>
          <cell r="C2185" t="str">
            <v>2268848</v>
          </cell>
          <cell r="D2185" t="str">
            <v>60584SB191953</v>
          </cell>
          <cell r="E2185" t="str">
            <v/>
          </cell>
          <cell r="F2185" t="str">
            <v>684.29</v>
          </cell>
          <cell r="G2185" t="str">
            <v>RMB</v>
          </cell>
          <cell r="H2185" t="str">
            <v>1</v>
          </cell>
          <cell r="I2185">
            <v>801</v>
          </cell>
        </row>
        <row r="2186">
          <cell r="A2186">
            <v>1328352</v>
          </cell>
          <cell r="B2186" t="str">
            <v>华盛顿会议中心欢朋酒店 </v>
          </cell>
          <cell r="C2186" t="str">
            <v>2229815</v>
          </cell>
          <cell r="D2186" t="str">
            <v>92001959</v>
          </cell>
          <cell r="E2186" t="str">
            <v/>
          </cell>
          <cell r="F2186" t="str">
            <v>2491.39</v>
          </cell>
          <cell r="G2186" t="str">
            <v>RMB</v>
          </cell>
          <cell r="H2186" t="str">
            <v>1</v>
          </cell>
          <cell r="I2186">
            <v>2947</v>
          </cell>
        </row>
        <row r="2187">
          <cell r="A2187">
            <v>1327782</v>
          </cell>
          <cell r="B2187" t="str">
            <v>卡森希尔顿逸林酒店</v>
          </cell>
          <cell r="C2187" t="str">
            <v>2227015</v>
          </cell>
          <cell r="D2187" t="str">
            <v>95062788</v>
          </cell>
          <cell r="E2187" t="str">
            <v/>
          </cell>
          <cell r="F2187" t="str">
            <v>1182.02</v>
          </cell>
          <cell r="G2187" t="str">
            <v>RMB</v>
          </cell>
          <cell r="H2187" t="str">
            <v>1</v>
          </cell>
          <cell r="I2187">
            <v>1401</v>
          </cell>
        </row>
        <row r="2188">
          <cell r="A2188">
            <v>1317730</v>
          </cell>
          <cell r="B2188" t="str">
            <v>卡森希尔顿逸林酒店</v>
          </cell>
          <cell r="C2188" t="str">
            <v>2184142</v>
          </cell>
          <cell r="D2188" t="str">
            <v/>
          </cell>
          <cell r="E2188" t="str">
            <v/>
          </cell>
          <cell r="F2188" t="str">
            <v>1023.07</v>
          </cell>
          <cell r="G2188" t="str">
            <v>RMB</v>
          </cell>
          <cell r="H2188" t="str">
            <v>1</v>
          </cell>
          <cell r="I2188">
            <v>1251</v>
          </cell>
        </row>
        <row r="2189">
          <cell r="A2189">
            <v>1317732</v>
          </cell>
          <cell r="B2189" t="str">
            <v>卡森希尔顿逸林酒店</v>
          </cell>
          <cell r="C2189" t="str">
            <v>2184145</v>
          </cell>
          <cell r="D2189" t="str">
            <v/>
          </cell>
          <cell r="E2189" t="str">
            <v/>
          </cell>
          <cell r="F2189" t="str">
            <v>1023.07</v>
          </cell>
          <cell r="G2189" t="str">
            <v>RMB</v>
          </cell>
          <cell r="H2189" t="str">
            <v>1</v>
          </cell>
          <cell r="I2189">
            <v>1251</v>
          </cell>
        </row>
        <row r="2190">
          <cell r="A2190">
            <v>1317725</v>
          </cell>
          <cell r="B2190" t="str">
            <v>卡森希尔顿逸林酒店</v>
          </cell>
          <cell r="C2190" t="str">
            <v>2184128</v>
          </cell>
          <cell r="D2190" t="str">
            <v/>
          </cell>
          <cell r="E2190" t="str">
            <v/>
          </cell>
          <cell r="F2190" t="str">
            <v>3114.18</v>
          </cell>
          <cell r="G2190" t="str">
            <v>RMB</v>
          </cell>
          <cell r="H2190" t="str">
            <v>1</v>
          </cell>
          <cell r="I2190">
            <v>3808</v>
          </cell>
        </row>
        <row r="2191">
          <cell r="A2191">
            <v>1317727</v>
          </cell>
          <cell r="B2191" t="str">
            <v>卡森希尔顿逸林酒店</v>
          </cell>
          <cell r="C2191" t="str">
            <v>2184138</v>
          </cell>
          <cell r="D2191" t="str">
            <v/>
          </cell>
          <cell r="E2191" t="str">
            <v/>
          </cell>
          <cell r="F2191" t="str">
            <v>1068.05</v>
          </cell>
          <cell r="G2191" t="str">
            <v>RMB</v>
          </cell>
          <cell r="H2191" t="str">
            <v>1</v>
          </cell>
          <cell r="I2191">
            <v>1306</v>
          </cell>
        </row>
        <row r="2192">
          <cell r="A2192">
            <v>1309315</v>
          </cell>
          <cell r="B2192" t="str">
            <v>电缆山庄旅馆</v>
          </cell>
          <cell r="C2192" t="str">
            <v>2152369</v>
          </cell>
          <cell r="D2192" t="str">
            <v>105064</v>
          </cell>
          <cell r="E2192" t="str">
            <v/>
          </cell>
          <cell r="F2192" t="str">
            <v>1989.74</v>
          </cell>
          <cell r="G2192" t="str">
            <v>RMB</v>
          </cell>
          <cell r="H2192" t="str">
            <v>1</v>
          </cell>
          <cell r="I2192">
            <v>2445</v>
          </cell>
        </row>
        <row r="2193">
          <cell r="A2193">
            <v>1345567</v>
          </cell>
          <cell r="B2193" t="str">
            <v>信风机场汽车旅馆</v>
          </cell>
          <cell r="C2193" t="str">
            <v>2304044</v>
          </cell>
          <cell r="D2193" t="str">
            <v/>
          </cell>
          <cell r="E2193" t="str">
            <v/>
          </cell>
          <cell r="F2193" t="str">
            <v>580.29</v>
          </cell>
          <cell r="G2193" t="str">
            <v>RMB</v>
          </cell>
          <cell r="H2193" t="str">
            <v>1</v>
          </cell>
          <cell r="I2193">
            <v>667</v>
          </cell>
        </row>
        <row r="2194">
          <cell r="A2194">
            <v>1325543</v>
          </cell>
          <cell r="B2194" t="str">
            <v>格兰德基度假村希尔顿逸林酒店 </v>
          </cell>
          <cell r="C2194" t="str">
            <v>2216056</v>
          </cell>
          <cell r="D2194" t="str">
            <v/>
          </cell>
          <cell r="E2194" t="str">
            <v/>
          </cell>
          <cell r="F2194" t="str">
            <v>3448.24</v>
          </cell>
          <cell r="G2194" t="str">
            <v>RMB</v>
          </cell>
          <cell r="H2194" t="str">
            <v>1</v>
          </cell>
          <cell r="I2194">
            <v>4150</v>
          </cell>
        </row>
        <row r="2195">
          <cell r="A2195">
            <v>1303163</v>
          </cell>
          <cell r="B2195" t="str">
            <v>宪法旅馆</v>
          </cell>
          <cell r="C2195" t="str">
            <v>2124313</v>
          </cell>
          <cell r="D2195" t="str">
            <v>301085</v>
          </cell>
          <cell r="E2195" t="str">
            <v/>
          </cell>
          <cell r="F2195" t="str">
            <v>3149.57</v>
          </cell>
          <cell r="G2195" t="str">
            <v>RMB</v>
          </cell>
          <cell r="H2195" t="str">
            <v>1</v>
          </cell>
          <cell r="I2195">
            <v>3885</v>
          </cell>
        </row>
        <row r="2196">
          <cell r="A2196">
            <v>1326175</v>
          </cell>
          <cell r="B2196" t="str">
            <v>宪法旅馆</v>
          </cell>
          <cell r="C2196" t="str">
            <v>2219246</v>
          </cell>
          <cell r="D2196" t="str">
            <v>302649</v>
          </cell>
          <cell r="E2196" t="str">
            <v/>
          </cell>
          <cell r="F2196" t="str">
            <v>3178.19</v>
          </cell>
          <cell r="G2196" t="str">
            <v>RMB</v>
          </cell>
          <cell r="H2196" t="str">
            <v>1</v>
          </cell>
          <cell r="I2196">
            <v>3825</v>
          </cell>
        </row>
        <row r="2197">
          <cell r="A2197">
            <v>1341656</v>
          </cell>
          <cell r="B2197" t="str">
            <v>波士顿智选假日酒店</v>
          </cell>
          <cell r="C2197" t="str">
            <v>2287395</v>
          </cell>
          <cell r="D2197" t="str">
            <v>68382964</v>
          </cell>
          <cell r="E2197" t="str">
            <v/>
          </cell>
          <cell r="F2197" t="str">
            <v>1460.53</v>
          </cell>
          <cell r="G2197" t="str">
            <v>RMB</v>
          </cell>
          <cell r="H2197" t="str">
            <v>1</v>
          </cell>
          <cell r="I2197">
            <v>1684</v>
          </cell>
        </row>
        <row r="2198">
          <cell r="A2198">
            <v>1326286</v>
          </cell>
          <cell r="B2198" t="str">
            <v>波士顿智选假日酒店</v>
          </cell>
          <cell r="C2198" t="str">
            <v>2219787</v>
          </cell>
          <cell r="D2198" t="str">
            <v>65996290</v>
          </cell>
          <cell r="E2198" t="str">
            <v/>
          </cell>
          <cell r="F2198" t="str">
            <v>4204.06</v>
          </cell>
          <cell r="G2198" t="str">
            <v>RMB</v>
          </cell>
          <cell r="H2198" t="str">
            <v>1</v>
          </cell>
          <cell r="I2198">
            <v>5036.01</v>
          </cell>
        </row>
        <row r="2199">
          <cell r="A2199">
            <v>1340969</v>
          </cell>
          <cell r="B2199" t="str">
            <v>波士顿泰姬酒店</v>
          </cell>
          <cell r="C2199" t="str">
            <v>2284502</v>
          </cell>
          <cell r="D2199" t="str">
            <v/>
          </cell>
          <cell r="E2199" t="str">
            <v/>
          </cell>
          <cell r="F2199" t="str">
            <v>3303.61</v>
          </cell>
          <cell r="G2199" t="str">
            <v>RMB</v>
          </cell>
          <cell r="H2199" t="str">
            <v>1</v>
          </cell>
          <cell r="I2199">
            <v>3806</v>
          </cell>
        </row>
        <row r="2200">
          <cell r="A2200">
            <v>1327556</v>
          </cell>
          <cell r="B2200" t="str">
            <v>波士顿泰姬酒店</v>
          </cell>
          <cell r="C2200" t="str">
            <v>2225879</v>
          </cell>
          <cell r="D2200" t="str">
            <v/>
          </cell>
          <cell r="E2200" t="str">
            <v/>
          </cell>
          <cell r="F2200" t="str">
            <v>2847.49</v>
          </cell>
          <cell r="G2200" t="str">
            <v>RMB</v>
          </cell>
          <cell r="H2200" t="str">
            <v>1</v>
          </cell>
          <cell r="I2200">
            <v>3375</v>
          </cell>
        </row>
        <row r="2201">
          <cell r="A2201">
            <v>1336191</v>
          </cell>
          <cell r="B2201" t="str">
            <v>波士顿泰姬酒店</v>
          </cell>
          <cell r="C2201" t="str">
            <v>2262829</v>
          </cell>
          <cell r="D2201" t="str">
            <v/>
          </cell>
          <cell r="E2201" t="str">
            <v/>
          </cell>
          <cell r="F2201" t="str">
            <v>3919.53</v>
          </cell>
          <cell r="G2201" t="str">
            <v>RMB</v>
          </cell>
          <cell r="H2201" t="str">
            <v>1</v>
          </cell>
          <cell r="I2201">
            <v>4588</v>
          </cell>
        </row>
        <row r="2202">
          <cell r="A2202">
            <v>1338643</v>
          </cell>
          <cell r="B2202" t="str">
            <v>波士顿泰姬酒店</v>
          </cell>
          <cell r="C2202" t="str">
            <v>2274198</v>
          </cell>
          <cell r="D2202" t="str">
            <v>75684sb002628</v>
          </cell>
          <cell r="E2202" t="str">
            <v/>
          </cell>
          <cell r="F2202" t="str">
            <v>2342.69</v>
          </cell>
          <cell r="G2202" t="str">
            <v>RMB</v>
          </cell>
          <cell r="H2202" t="str">
            <v>1</v>
          </cell>
          <cell r="I2202">
            <v>2732</v>
          </cell>
        </row>
        <row r="2203">
          <cell r="A2203">
            <v>1342979</v>
          </cell>
          <cell r="B2203" t="str">
            <v>波士顿泰姬酒店</v>
          </cell>
          <cell r="C2203" t="str">
            <v>2292628</v>
          </cell>
          <cell r="D2203" t="str">
            <v/>
          </cell>
          <cell r="E2203" t="str">
            <v/>
          </cell>
          <cell r="F2203" t="str">
            <v>4674.96</v>
          </cell>
          <cell r="G2203" t="str">
            <v>RMB</v>
          </cell>
          <cell r="H2203" t="str">
            <v>1</v>
          </cell>
          <cell r="I2203">
            <v>5389</v>
          </cell>
        </row>
        <row r="2204">
          <cell r="A2204">
            <v>1343816</v>
          </cell>
          <cell r="B2204" t="str">
            <v>弗吉尼亚洛奇饭店</v>
          </cell>
          <cell r="C2204" t="str">
            <v>2296120</v>
          </cell>
          <cell r="D2204" t="str">
            <v/>
          </cell>
          <cell r="E2204" t="str">
            <v/>
          </cell>
          <cell r="F2204" t="str">
            <v>1016.68</v>
          </cell>
          <cell r="G2204" t="str">
            <v>RMB</v>
          </cell>
          <cell r="H2204" t="str">
            <v>1</v>
          </cell>
          <cell r="I2204">
            <v>1169</v>
          </cell>
        </row>
        <row r="2205">
          <cell r="A2205">
            <v>1340000</v>
          </cell>
          <cell r="B2205" t="str">
            <v>弗吉尼亚洛奇饭店</v>
          </cell>
          <cell r="C2205" t="str">
            <v>2280132</v>
          </cell>
          <cell r="D2205" t="str">
            <v>394640</v>
          </cell>
          <cell r="E2205" t="str">
            <v/>
          </cell>
          <cell r="F2205" t="str">
            <v>1088.51</v>
          </cell>
          <cell r="G2205" t="str">
            <v>RMB</v>
          </cell>
          <cell r="H2205" t="str">
            <v>1</v>
          </cell>
          <cell r="I2205">
            <v>1260</v>
          </cell>
        </row>
        <row r="2206">
          <cell r="A2206">
            <v>1342903</v>
          </cell>
          <cell r="B2206" t="str">
            <v>美洲最佳值机场酒店 - 锡塔克</v>
          </cell>
          <cell r="C2206" t="str">
            <v>2292237</v>
          </cell>
          <cell r="D2206" t="str">
            <v>AI288128313</v>
          </cell>
          <cell r="E2206" t="str">
            <v/>
          </cell>
          <cell r="F2206" t="str">
            <v>537.85</v>
          </cell>
          <cell r="G2206" t="str">
            <v>RMB</v>
          </cell>
          <cell r="H2206" t="str">
            <v>1</v>
          </cell>
          <cell r="I2206">
            <v>620</v>
          </cell>
        </row>
        <row r="2207">
          <cell r="A2207">
            <v>1342311</v>
          </cell>
          <cell r="B2207" t="str">
            <v>美洲最佳值机场酒店 - 锡塔克</v>
          </cell>
          <cell r="C2207" t="str">
            <v>2289871</v>
          </cell>
          <cell r="D2207" t="str">
            <v/>
          </cell>
          <cell r="E2207" t="str">
            <v/>
          </cell>
          <cell r="F2207" t="str">
            <v>627.84</v>
          </cell>
          <cell r="G2207" t="str">
            <v>RMB</v>
          </cell>
          <cell r="H2207" t="str">
            <v>1</v>
          </cell>
          <cell r="I2207">
            <v>726</v>
          </cell>
        </row>
        <row r="2208">
          <cell r="A2208">
            <v>1341883</v>
          </cell>
          <cell r="B2208" t="str">
            <v>美洲最佳值机场酒店 - 锡塔克</v>
          </cell>
          <cell r="C2208" t="str">
            <v>2288396</v>
          </cell>
          <cell r="D2208" t="str">
            <v>AI288080938</v>
          </cell>
          <cell r="E2208" t="str">
            <v/>
          </cell>
          <cell r="F2208" t="str">
            <v>610.55</v>
          </cell>
          <cell r="G2208" t="str">
            <v>RMB</v>
          </cell>
          <cell r="H2208" t="str">
            <v>1</v>
          </cell>
          <cell r="I2208">
            <v>706</v>
          </cell>
        </row>
        <row r="2209">
          <cell r="A2209">
            <v>1341634</v>
          </cell>
          <cell r="B2209" t="str">
            <v>美洲最佳值机场酒店 - 锡塔克</v>
          </cell>
          <cell r="C2209" t="str">
            <v>2287323</v>
          </cell>
          <cell r="D2209" t="str">
            <v>AI288213532</v>
          </cell>
          <cell r="E2209" t="str">
            <v/>
          </cell>
          <cell r="F2209" t="str">
            <v>1255.85</v>
          </cell>
          <cell r="G2209" t="str">
            <v>RMB</v>
          </cell>
          <cell r="H2209" t="str">
            <v>1</v>
          </cell>
          <cell r="I2209">
            <v>1448</v>
          </cell>
        </row>
        <row r="2210">
          <cell r="A2210">
            <v>1325923</v>
          </cell>
          <cell r="B2210" t="str">
            <v>芽庄杜云哈度假村金兰 </v>
          </cell>
          <cell r="C2210" t="str">
            <v>2217805</v>
          </cell>
          <cell r="D2210" t="str">
            <v>123687</v>
          </cell>
          <cell r="E2210" t="str">
            <v/>
          </cell>
          <cell r="F2210" t="str">
            <v>4039.84</v>
          </cell>
          <cell r="G2210" t="str">
            <v>RMB</v>
          </cell>
          <cell r="H2210" t="str">
            <v>1</v>
          </cell>
          <cell r="I2210">
            <v>4862</v>
          </cell>
        </row>
        <row r="2211">
          <cell r="A2211">
            <v>1305183</v>
          </cell>
          <cell r="B2211" t="str">
            <v>芽庄杜云哈度假村金兰 </v>
          </cell>
          <cell r="C2211" t="str">
            <v>2134130</v>
          </cell>
          <cell r="D2211" t="str">
            <v>108407</v>
          </cell>
          <cell r="E2211" t="str">
            <v/>
          </cell>
          <cell r="F2211" t="str">
            <v>5421.44</v>
          </cell>
          <cell r="G2211" t="str">
            <v>RMB</v>
          </cell>
          <cell r="H2211" t="str">
            <v>1</v>
          </cell>
          <cell r="I2211">
            <v>6675</v>
          </cell>
        </row>
        <row r="2212">
          <cell r="A2212">
            <v>1339480</v>
          </cell>
          <cell r="B2212" t="str">
            <v>芽庄杜云哈度假村金兰 </v>
          </cell>
          <cell r="C2212" t="str">
            <v>2278046</v>
          </cell>
          <cell r="D2212" t="str">
            <v>133921</v>
          </cell>
          <cell r="E2212" t="str">
            <v/>
          </cell>
          <cell r="F2212" t="str">
            <v>3566.18</v>
          </cell>
          <cell r="G2212" t="str">
            <v>RMB</v>
          </cell>
          <cell r="H2212" t="str">
            <v>1</v>
          </cell>
          <cell r="I2212">
            <v>4128</v>
          </cell>
        </row>
        <row r="2213">
          <cell r="A2213">
            <v>1316961</v>
          </cell>
          <cell r="B2213" t="str">
            <v>芽庄杜云哈度假村金兰 </v>
          </cell>
          <cell r="C2213" t="str">
            <v>2182363</v>
          </cell>
          <cell r="D2213" t="str">
            <v>117326</v>
          </cell>
          <cell r="E2213" t="str">
            <v/>
          </cell>
          <cell r="F2213" t="str">
            <v>1920.32</v>
          </cell>
          <cell r="G2213" t="str">
            <v>RMB</v>
          </cell>
          <cell r="H2213" t="str">
            <v>1</v>
          </cell>
          <cell r="I2213">
            <v>2345</v>
          </cell>
        </row>
        <row r="2214">
          <cell r="A2214">
            <v>1332087</v>
          </cell>
          <cell r="B2214" t="str">
            <v>墨尔本城贝斯特韦斯特酒店</v>
          </cell>
          <cell r="C2214" t="str">
            <v>2244566</v>
          </cell>
          <cell r="D2214" t="str">
            <v>144128</v>
          </cell>
          <cell r="E2214" t="str">
            <v/>
          </cell>
          <cell r="F2214" t="str">
            <v>599.25</v>
          </cell>
          <cell r="G2214" t="str">
            <v>RMB</v>
          </cell>
          <cell r="H2214" t="str">
            <v>1</v>
          </cell>
          <cell r="I2214">
            <v>707</v>
          </cell>
        </row>
        <row r="2215">
          <cell r="A2215">
            <v>1345028</v>
          </cell>
          <cell r="B2215" t="str">
            <v>墨尔本城贝斯特韦斯特酒店</v>
          </cell>
          <cell r="C2215" t="str">
            <v>2301511</v>
          </cell>
          <cell r="D2215" t="str">
            <v/>
          </cell>
          <cell r="E2215" t="str">
            <v/>
          </cell>
          <cell r="F2215" t="str">
            <v>613.84</v>
          </cell>
          <cell r="G2215" t="str">
            <v>RMB</v>
          </cell>
          <cell r="H2215" t="str">
            <v>1</v>
          </cell>
          <cell r="I2215">
            <v>705</v>
          </cell>
        </row>
        <row r="2216">
          <cell r="A2216">
            <v>1332217</v>
          </cell>
          <cell r="B2216" t="str">
            <v>墨尔本城贝斯特韦斯特酒店</v>
          </cell>
          <cell r="C2216" t="str">
            <v>2245129</v>
          </cell>
          <cell r="D2216" t="str">
            <v>144125</v>
          </cell>
          <cell r="E2216" t="str">
            <v/>
          </cell>
          <cell r="F2216" t="str">
            <v>599.25</v>
          </cell>
          <cell r="G2216" t="str">
            <v>RMB</v>
          </cell>
          <cell r="H2216" t="str">
            <v>1</v>
          </cell>
          <cell r="I2216">
            <v>707</v>
          </cell>
        </row>
        <row r="2217">
          <cell r="A2217">
            <v>1340992</v>
          </cell>
          <cell r="B2217" t="str">
            <v>墨尔本卡尔顿韦伯酒店</v>
          </cell>
          <cell r="C2217" t="str">
            <v>2284598</v>
          </cell>
          <cell r="D2217" t="str">
            <v>24551263</v>
          </cell>
          <cell r="E2217" t="str">
            <v/>
          </cell>
          <cell r="F2217" t="str">
            <v>6121.14</v>
          </cell>
          <cell r="G2217" t="str">
            <v>RMB</v>
          </cell>
          <cell r="H2217" t="str">
            <v>1</v>
          </cell>
          <cell r="I2217">
            <v>7052</v>
          </cell>
        </row>
        <row r="2218">
          <cell r="A2218">
            <v>1315265</v>
          </cell>
          <cell r="B2218" t="str">
            <v>肯尼迪国际机场皇冠假日广场酒店</v>
          </cell>
          <cell r="C2218" t="str">
            <v>2175882</v>
          </cell>
          <cell r="D2218" t="str">
            <v>21946848</v>
          </cell>
          <cell r="E2218" t="str">
            <v/>
          </cell>
          <cell r="F2218" t="str">
            <v>1253.63</v>
          </cell>
          <cell r="G2218" t="str">
            <v>RMB</v>
          </cell>
          <cell r="H2218" t="str">
            <v>1</v>
          </cell>
          <cell r="I2218">
            <v>1529</v>
          </cell>
        </row>
        <row r="2219">
          <cell r="A2219">
            <v>1341547</v>
          </cell>
          <cell r="B2219" t="str">
            <v>肯尼迪国际机场皇冠假日广场酒店</v>
          </cell>
          <cell r="C2219" t="str">
            <v>2287013</v>
          </cell>
          <cell r="D2219" t="str">
            <v>29259938</v>
          </cell>
          <cell r="E2219" t="str">
            <v/>
          </cell>
          <cell r="F2219" t="str">
            <v>2655.67</v>
          </cell>
          <cell r="G2219" t="str">
            <v>RMB</v>
          </cell>
          <cell r="H2219" t="str">
            <v>1</v>
          </cell>
          <cell r="I2219">
            <v>3062</v>
          </cell>
        </row>
        <row r="2220">
          <cell r="A2220">
            <v>1344462</v>
          </cell>
          <cell r="B2220" t="str">
            <v>肯尼迪国际机场皇冠假日广场酒店</v>
          </cell>
          <cell r="C2220" t="str">
            <v>2299208</v>
          </cell>
          <cell r="D2220" t="str">
            <v>28294752</v>
          </cell>
          <cell r="E2220" t="str">
            <v/>
          </cell>
          <cell r="F2220" t="str">
            <v>1319.11</v>
          </cell>
          <cell r="G2220" t="str">
            <v>RMB</v>
          </cell>
          <cell r="H2220" t="str">
            <v>1</v>
          </cell>
          <cell r="I2220">
            <v>1515</v>
          </cell>
        </row>
        <row r="2221">
          <cell r="A2221">
            <v>1321515</v>
          </cell>
          <cell r="B2221" t="str">
            <v>肯尼迪国际机场皇冠假日广场酒店</v>
          </cell>
          <cell r="C2221" t="str">
            <v>2198626</v>
          </cell>
          <cell r="D2221" t="str">
            <v>44106054</v>
          </cell>
          <cell r="E2221" t="str">
            <v/>
          </cell>
          <cell r="F2221" t="str">
            <v>1244.29</v>
          </cell>
          <cell r="G2221" t="str">
            <v>RMB</v>
          </cell>
          <cell r="H2221" t="str">
            <v>1</v>
          </cell>
          <cell r="I2221">
            <v>1523</v>
          </cell>
        </row>
        <row r="2222">
          <cell r="A2222">
            <v>1312417</v>
          </cell>
          <cell r="B2222" t="str">
            <v>肯尼迪国际机场皇冠假日广场酒店</v>
          </cell>
          <cell r="C2222" t="str">
            <v>2164827</v>
          </cell>
          <cell r="D2222" t="str">
            <v>24778455</v>
          </cell>
          <cell r="E2222" t="str">
            <v/>
          </cell>
          <cell r="F2222" t="str">
            <v>1275.53</v>
          </cell>
          <cell r="G2222" t="str">
            <v>RMB</v>
          </cell>
          <cell r="H2222" t="str">
            <v>1</v>
          </cell>
          <cell r="I2222">
            <v>1562</v>
          </cell>
        </row>
        <row r="2223">
          <cell r="A2223">
            <v>1343775</v>
          </cell>
          <cell r="B2223" t="str">
            <v>肯尼迪国际机场皇冠假日广场酒店</v>
          </cell>
          <cell r="C2223" t="str">
            <v>2296385</v>
          </cell>
          <cell r="D2223" t="str">
            <v/>
          </cell>
          <cell r="E2223" t="str">
            <v/>
          </cell>
          <cell r="F2223" t="str">
            <v>1327.16</v>
          </cell>
          <cell r="G2223" t="str">
            <v>RMB</v>
          </cell>
          <cell r="H2223" t="str">
            <v>1</v>
          </cell>
          <cell r="I2223">
            <v>1526</v>
          </cell>
        </row>
        <row r="2224">
          <cell r="A2224">
            <v>1313597</v>
          </cell>
          <cell r="B2224" t="str">
            <v>肯尼迪国际机场皇冠假日广场酒店</v>
          </cell>
          <cell r="C2224" t="str">
            <v>2169126</v>
          </cell>
          <cell r="D2224" t="str">
            <v>48895665</v>
          </cell>
          <cell r="E2224" t="str">
            <v/>
          </cell>
          <cell r="F2224" t="str">
            <v>1251.29</v>
          </cell>
          <cell r="G2224" t="str">
            <v>RMB</v>
          </cell>
          <cell r="H2224" t="str">
            <v>1</v>
          </cell>
          <cell r="I2224">
            <v>1531</v>
          </cell>
        </row>
        <row r="2225">
          <cell r="A2225">
            <v>1312153</v>
          </cell>
          <cell r="B2225" t="str">
            <v>肯尼迪国际机场皇冠假日广场酒店</v>
          </cell>
          <cell r="C2225" t="str">
            <v>2163716</v>
          </cell>
          <cell r="D2225" t="str">
            <v>45797162</v>
          </cell>
          <cell r="E2225" t="str">
            <v/>
          </cell>
          <cell r="F2225" t="str">
            <v>1250.06</v>
          </cell>
          <cell r="G2225" t="str">
            <v>RMB</v>
          </cell>
          <cell r="H2225" t="str">
            <v>1</v>
          </cell>
          <cell r="I2225">
            <v>1531</v>
          </cell>
        </row>
        <row r="2226">
          <cell r="A2226">
            <v>1341075</v>
          </cell>
          <cell r="B2226" t="str">
            <v>肯尼迪国际机场皇冠假日广场酒店</v>
          </cell>
          <cell r="C2226" t="str">
            <v>2285125</v>
          </cell>
          <cell r="D2226" t="str">
            <v>48380</v>
          </cell>
          <cell r="E2226" t="str">
            <v/>
          </cell>
          <cell r="F2226" t="str">
            <v>1327.84</v>
          </cell>
          <cell r="G2226" t="str">
            <v>RMB</v>
          </cell>
          <cell r="H2226" t="str">
            <v>1</v>
          </cell>
          <cell r="I2226">
            <v>1531</v>
          </cell>
        </row>
        <row r="2227">
          <cell r="A2227">
            <v>1344241</v>
          </cell>
          <cell r="B2227" t="str">
            <v>肯尼迪国际机场皇冠假日广场酒店</v>
          </cell>
          <cell r="C2227" t="str">
            <v>2298031</v>
          </cell>
          <cell r="D2227" t="str">
            <v>43294587</v>
          </cell>
          <cell r="E2227" t="str">
            <v/>
          </cell>
          <cell r="F2227" t="str">
            <v>1316.73</v>
          </cell>
          <cell r="G2227" t="str">
            <v>RMB</v>
          </cell>
          <cell r="H2227" t="str">
            <v>1</v>
          </cell>
          <cell r="I2227">
            <v>1514</v>
          </cell>
        </row>
        <row r="2228">
          <cell r="A2228">
            <v>1308493</v>
          </cell>
          <cell r="B2228" t="str">
            <v>肯尼迪国际机场皇冠假日广场酒店</v>
          </cell>
          <cell r="C2228" t="str">
            <v>2149095</v>
          </cell>
          <cell r="D2228" t="str">
            <v>26185206</v>
          </cell>
          <cell r="E2228" t="str">
            <v/>
          </cell>
          <cell r="F2228" t="str">
            <v>1279.35</v>
          </cell>
          <cell r="G2228" t="str">
            <v>RMB</v>
          </cell>
          <cell r="H2228" t="str">
            <v>1</v>
          </cell>
          <cell r="I2228">
            <v>1574</v>
          </cell>
        </row>
        <row r="2229">
          <cell r="A2229">
            <v>1334939</v>
          </cell>
          <cell r="B2229" t="str">
            <v>肯尼迪国际机场皇冠假日广场酒店</v>
          </cell>
          <cell r="C2229" t="str">
            <v>2256228</v>
          </cell>
          <cell r="D2229" t="str">
            <v>43361003</v>
          </cell>
          <cell r="E2229" t="str">
            <v/>
          </cell>
          <cell r="F2229" t="str">
            <v>1298.21</v>
          </cell>
          <cell r="G2229" t="str">
            <v>RMB</v>
          </cell>
          <cell r="H2229" t="str">
            <v>1</v>
          </cell>
          <cell r="I2229">
            <v>1523</v>
          </cell>
        </row>
        <row r="2230">
          <cell r="A2230">
            <v>1342259</v>
          </cell>
          <cell r="B2230" t="str">
            <v>肯尼迪国际机场皇冠假日广场酒店</v>
          </cell>
          <cell r="C2230" t="str">
            <v>2289679</v>
          </cell>
          <cell r="D2230" t="str">
            <v>47899863</v>
          </cell>
          <cell r="E2230" t="str">
            <v/>
          </cell>
          <cell r="F2230" t="str">
            <v>1320.55</v>
          </cell>
          <cell r="G2230" t="str">
            <v>RMB</v>
          </cell>
          <cell r="H2230" t="str">
            <v>1</v>
          </cell>
          <cell r="I2230">
            <v>1527</v>
          </cell>
        </row>
        <row r="2231">
          <cell r="A2231">
            <v>1342328</v>
          </cell>
          <cell r="B2231" t="str">
            <v>肯尼迪国际机场皇冠假日广场酒店</v>
          </cell>
          <cell r="C2231" t="str">
            <v>2289916</v>
          </cell>
          <cell r="D2231" t="str">
            <v>26966988</v>
          </cell>
          <cell r="E2231" t="str">
            <v/>
          </cell>
          <cell r="F2231" t="str">
            <v>1310.17</v>
          </cell>
          <cell r="G2231" t="str">
            <v>RMB</v>
          </cell>
          <cell r="H2231" t="str">
            <v>1</v>
          </cell>
          <cell r="I2231">
            <v>1515</v>
          </cell>
        </row>
        <row r="2232">
          <cell r="A2232">
            <v>1344685</v>
          </cell>
          <cell r="B2232" t="str">
            <v>肯尼迪国际机场皇冠假日广场酒店</v>
          </cell>
          <cell r="C2232" t="str">
            <v>2300135</v>
          </cell>
          <cell r="D2232" t="str">
            <v/>
          </cell>
          <cell r="E2232" t="str">
            <v/>
          </cell>
          <cell r="F2232" t="str">
            <v>1329.56</v>
          </cell>
          <cell r="G2232" t="str">
            <v>RMB</v>
          </cell>
          <cell r="H2232" t="str">
            <v>1</v>
          </cell>
          <cell r="I2232">
            <v>1527</v>
          </cell>
        </row>
        <row r="2233">
          <cell r="A2233">
            <v>1345133</v>
          </cell>
          <cell r="B2233" t="str">
            <v>速8牙买加酒店</v>
          </cell>
          <cell r="C2233" t="str">
            <v>2302072</v>
          </cell>
          <cell r="D2233" t="str">
            <v/>
          </cell>
          <cell r="E2233" t="str">
            <v/>
          </cell>
          <cell r="F2233" t="str">
            <v>1017.9</v>
          </cell>
          <cell r="G2233" t="str">
            <v>RMB</v>
          </cell>
          <cell r="H2233" t="str">
            <v>1</v>
          </cell>
          <cell r="I2233">
            <v>1170</v>
          </cell>
        </row>
        <row r="2234">
          <cell r="A2234">
            <v>1340916</v>
          </cell>
          <cell r="B2234" t="str">
            <v>速8牙买加酒店</v>
          </cell>
          <cell r="C2234" t="str">
            <v>2284203</v>
          </cell>
          <cell r="D2234" t="str">
            <v/>
          </cell>
          <cell r="E2234" t="str">
            <v/>
          </cell>
          <cell r="F2234" t="str">
            <v>793.35</v>
          </cell>
          <cell r="G2234" t="str">
            <v>RMB</v>
          </cell>
          <cell r="H2234" t="str">
            <v>1</v>
          </cell>
          <cell r="I2234">
            <v>914</v>
          </cell>
        </row>
        <row r="2235">
          <cell r="A2235">
            <v>1339872</v>
          </cell>
          <cell r="B2235" t="str">
            <v>速8牙买加酒店</v>
          </cell>
          <cell r="C2235" t="str">
            <v>2279679</v>
          </cell>
          <cell r="D2235" t="str">
            <v/>
          </cell>
          <cell r="E2235" t="str">
            <v/>
          </cell>
          <cell r="F2235" t="str">
            <v>1014.22</v>
          </cell>
          <cell r="G2235" t="str">
            <v>RMB</v>
          </cell>
          <cell r="H2235" t="str">
            <v>1</v>
          </cell>
          <cell r="I2235">
            <v>1174</v>
          </cell>
        </row>
        <row r="2236">
          <cell r="A2236">
            <v>1333073</v>
          </cell>
          <cell r="B2236" t="str">
            <v>速8牙买加酒店</v>
          </cell>
          <cell r="C2236" t="str">
            <v>2248132</v>
          </cell>
          <cell r="D2236" t="str">
            <v/>
          </cell>
          <cell r="E2236" t="str">
            <v/>
          </cell>
          <cell r="F2236" t="str">
            <v>771.68</v>
          </cell>
          <cell r="G2236" t="str">
            <v>RMB</v>
          </cell>
          <cell r="H2236" t="str">
            <v>1</v>
          </cell>
          <cell r="I2236">
            <v>910</v>
          </cell>
        </row>
        <row r="2237">
          <cell r="A2237">
            <v>1332913</v>
          </cell>
          <cell r="B2237" t="str">
            <v>费希坎普泰纳亚洛奇酒店</v>
          </cell>
          <cell r="C2237" t="str">
            <v>2247546</v>
          </cell>
          <cell r="D2237" t="str">
            <v>31G6LW</v>
          </cell>
          <cell r="E2237" t="str">
            <v/>
          </cell>
          <cell r="F2237" t="str">
            <v>2860.3</v>
          </cell>
          <cell r="G2237" t="str">
            <v>RMB</v>
          </cell>
          <cell r="H2237" t="str">
            <v>1</v>
          </cell>
          <cell r="I2237">
            <v>3373</v>
          </cell>
        </row>
        <row r="2238">
          <cell r="A2238">
            <v>1314109</v>
          </cell>
          <cell r="B2238" t="str">
            <v>卡美哈美哈国王科纳海滩万豪酒店 </v>
          </cell>
          <cell r="C2238" t="str">
            <v>2171053</v>
          </cell>
          <cell r="D2238" t="str">
            <v>84029292</v>
          </cell>
          <cell r="E2238" t="str">
            <v/>
          </cell>
          <cell r="F2238" t="str">
            <v>2334.79</v>
          </cell>
          <cell r="G2238" t="str">
            <v>RMB</v>
          </cell>
          <cell r="H2238" t="str">
            <v>1</v>
          </cell>
          <cell r="I2238">
            <v>2848</v>
          </cell>
        </row>
        <row r="2239">
          <cell r="A2239">
            <v>1331825</v>
          </cell>
          <cell r="B2239" t="str">
            <v>悉尼班克斯镇旅行者酒店</v>
          </cell>
          <cell r="C2239" t="str">
            <v>2243602</v>
          </cell>
          <cell r="D2239" t="str">
            <v>24429922</v>
          </cell>
          <cell r="E2239" t="str">
            <v/>
          </cell>
          <cell r="F2239" t="str">
            <v>4360.05</v>
          </cell>
          <cell r="G2239" t="str">
            <v>RMB</v>
          </cell>
          <cell r="H2239" t="str">
            <v>1</v>
          </cell>
          <cell r="I2239">
            <v>5144</v>
          </cell>
        </row>
        <row r="2240">
          <cell r="A2240">
            <v>1335919</v>
          </cell>
          <cell r="B2240" t="str">
            <v>槟城市途恩酒店</v>
          </cell>
          <cell r="C2240" t="str">
            <v>2261483</v>
          </cell>
          <cell r="D2240" t="str">
            <v>rbkobro29</v>
          </cell>
          <cell r="E2240" t="str">
            <v/>
          </cell>
          <cell r="F2240" t="str">
            <v>149.5</v>
          </cell>
          <cell r="G2240" t="str">
            <v>RMB</v>
          </cell>
          <cell r="H2240" t="str">
            <v>1</v>
          </cell>
          <cell r="I2240">
            <v>175</v>
          </cell>
        </row>
        <row r="2241">
          <cell r="A2241">
            <v>1344373</v>
          </cell>
          <cell r="B2241" t="str">
            <v>罗马广场酒店</v>
          </cell>
          <cell r="C2241" t="str">
            <v>2298703</v>
          </cell>
          <cell r="D2241" t="str">
            <v/>
          </cell>
          <cell r="E2241" t="str">
            <v/>
          </cell>
          <cell r="F2241" t="str">
            <v>3885.82</v>
          </cell>
          <cell r="G2241" t="str">
            <v>RMB</v>
          </cell>
          <cell r="H2241" t="str">
            <v>1</v>
          </cell>
          <cell r="I2241">
            <v>4468</v>
          </cell>
        </row>
        <row r="2242">
          <cell r="A2242">
            <v>1330903</v>
          </cell>
          <cell r="B2242" t="str">
            <v>金边达拉机场酒店</v>
          </cell>
          <cell r="C2242" t="str">
            <v>2240211</v>
          </cell>
          <cell r="D2242" t="str">
            <v/>
          </cell>
          <cell r="E2242" t="str">
            <v/>
          </cell>
          <cell r="F2242" t="str">
            <v>599.18</v>
          </cell>
          <cell r="G2242" t="str">
            <v>RMB</v>
          </cell>
          <cell r="H2242" t="str">
            <v>1</v>
          </cell>
          <cell r="I2242">
            <v>706</v>
          </cell>
        </row>
        <row r="2243">
          <cell r="A2243">
            <v>1330847</v>
          </cell>
          <cell r="B2243" t="str">
            <v>甲米小憩旅馆</v>
          </cell>
          <cell r="C2243" t="str">
            <v>2240068</v>
          </cell>
          <cell r="D2243" t="str">
            <v>1811349</v>
          </cell>
          <cell r="E2243" t="str">
            <v/>
          </cell>
          <cell r="F2243" t="str">
            <v>269.89</v>
          </cell>
          <cell r="G2243" t="str">
            <v>RMB</v>
          </cell>
          <cell r="H2243" t="str">
            <v>1</v>
          </cell>
          <cell r="I2243">
            <v>318</v>
          </cell>
        </row>
        <row r="2244">
          <cell r="A2244">
            <v>1328123</v>
          </cell>
          <cell r="B2244" t="str">
            <v>甲米小憩旅馆</v>
          </cell>
          <cell r="C2244" t="str">
            <v>2228590</v>
          </cell>
          <cell r="D2244" t="str">
            <v/>
          </cell>
          <cell r="E2244" t="str">
            <v/>
          </cell>
          <cell r="F2244" t="str">
            <v>301.21</v>
          </cell>
          <cell r="G2244" t="str">
            <v>RMB</v>
          </cell>
          <cell r="H2244" t="str">
            <v>1</v>
          </cell>
          <cell r="I2244">
            <v>356</v>
          </cell>
        </row>
        <row r="2245">
          <cell r="A2245">
            <v>1331112</v>
          </cell>
          <cell r="B2245" t="str">
            <v>甲米小憩旅馆</v>
          </cell>
          <cell r="C2245" t="str">
            <v>2240869</v>
          </cell>
          <cell r="D2245" t="str">
            <v>1811360</v>
          </cell>
          <cell r="E2245" t="str">
            <v/>
          </cell>
          <cell r="F2245" t="str">
            <v>298.28</v>
          </cell>
          <cell r="G2245" t="str">
            <v>RMB</v>
          </cell>
          <cell r="H2245" t="str">
            <v>1</v>
          </cell>
          <cell r="I2245">
            <v>352</v>
          </cell>
        </row>
        <row r="2246">
          <cell r="A2246">
            <v>1327612</v>
          </cell>
          <cell r="B2246" t="str">
            <v>甲米小憩旅馆</v>
          </cell>
          <cell r="C2246" t="str">
            <v>2226151</v>
          </cell>
          <cell r="D2246" t="str">
            <v>1811032</v>
          </cell>
          <cell r="E2246" t="str">
            <v/>
          </cell>
          <cell r="F2246" t="str">
            <v>610.84</v>
          </cell>
          <cell r="G2246" t="str">
            <v>RMB</v>
          </cell>
          <cell r="H2246" t="str">
            <v>1</v>
          </cell>
          <cell r="I2246">
            <v>724</v>
          </cell>
        </row>
        <row r="2247">
          <cell r="A2247">
            <v>1330949</v>
          </cell>
          <cell r="B2247" t="str">
            <v>甲米小憩旅馆</v>
          </cell>
          <cell r="C2247" t="str">
            <v>2240347</v>
          </cell>
          <cell r="D2247" t="str">
            <v>1811350</v>
          </cell>
          <cell r="E2247" t="str">
            <v/>
          </cell>
          <cell r="F2247" t="str">
            <v>239.33</v>
          </cell>
          <cell r="G2247" t="str">
            <v>RMB</v>
          </cell>
          <cell r="H2247" t="str">
            <v>1</v>
          </cell>
          <cell r="I2247">
            <v>282</v>
          </cell>
        </row>
        <row r="2248">
          <cell r="A2248">
            <v>1332674</v>
          </cell>
          <cell r="B2248" t="str">
            <v>普吉岛金达度假村</v>
          </cell>
          <cell r="C2248" t="str">
            <v>2246715</v>
          </cell>
          <cell r="D2248" t="str">
            <v/>
          </cell>
          <cell r="E2248" t="str">
            <v/>
          </cell>
          <cell r="F2248" t="str">
            <v>162.82</v>
          </cell>
          <cell r="G2248" t="str">
            <v>RMB</v>
          </cell>
          <cell r="H2248" t="str">
            <v>1</v>
          </cell>
          <cell r="I2248">
            <v>192</v>
          </cell>
        </row>
        <row r="2249">
          <cell r="A2249">
            <v>1331070</v>
          </cell>
          <cell r="B2249" t="str">
            <v>皮皮岛重卡度假屋</v>
          </cell>
          <cell r="C2249" t="str">
            <v>2240794</v>
          </cell>
          <cell r="D2249" t="str">
            <v/>
          </cell>
          <cell r="E2249" t="str">
            <v/>
          </cell>
          <cell r="F2249" t="str">
            <v>511.83</v>
          </cell>
          <cell r="G2249" t="str">
            <v>RMB</v>
          </cell>
          <cell r="H2249" t="str">
            <v>1</v>
          </cell>
          <cell r="I2249">
            <v>604</v>
          </cell>
        </row>
        <row r="2250">
          <cell r="A2250">
            <v>1343004</v>
          </cell>
          <cell r="B2250" t="str">
            <v>皮皮岛重卡度假屋</v>
          </cell>
          <cell r="C2250" t="str">
            <v>2292814</v>
          </cell>
          <cell r="D2250" t="str">
            <v/>
          </cell>
          <cell r="E2250" t="str">
            <v/>
          </cell>
          <cell r="F2250" t="str">
            <v>274.83</v>
          </cell>
          <cell r="G2250" t="str">
            <v>RMB</v>
          </cell>
          <cell r="H2250" t="str">
            <v>1</v>
          </cell>
          <cell r="I2250">
            <v>316</v>
          </cell>
        </row>
        <row r="2251">
          <cell r="A2251">
            <v>1336195</v>
          </cell>
          <cell r="B2251" t="str">
            <v>普吉岛珊瑚岛度假酒店</v>
          </cell>
          <cell r="C2251" t="str">
            <v>2262856</v>
          </cell>
          <cell r="D2251" t="str">
            <v>62412</v>
          </cell>
          <cell r="E2251" t="str">
            <v/>
          </cell>
          <cell r="F2251" t="str">
            <v>1004.66</v>
          </cell>
          <cell r="G2251" t="str">
            <v>RMB</v>
          </cell>
          <cell r="H2251" t="str">
            <v>1</v>
          </cell>
          <cell r="I2251">
            <v>1176</v>
          </cell>
        </row>
        <row r="2252">
          <cell r="A2252">
            <v>1335375</v>
          </cell>
          <cell r="B2252" t="str">
            <v>普吉岛芭东海滩酒店</v>
          </cell>
          <cell r="C2252" t="str">
            <v>2258477</v>
          </cell>
          <cell r="D2252" t="str">
            <v>120718</v>
          </cell>
          <cell r="E2252" t="str">
            <v/>
          </cell>
          <cell r="F2252" t="str">
            <v>244.64</v>
          </cell>
          <cell r="G2252" t="str">
            <v>RMB</v>
          </cell>
          <cell r="H2252" t="str">
            <v>1</v>
          </cell>
          <cell r="I2252">
            <v>287</v>
          </cell>
        </row>
        <row r="2253">
          <cell r="A2253">
            <v>1339840</v>
          </cell>
          <cell r="B2253" t="str">
            <v>普吉岛芭东海滩酒店</v>
          </cell>
          <cell r="C2253" t="str">
            <v>2279564</v>
          </cell>
          <cell r="D2253" t="str">
            <v>041/2279564</v>
          </cell>
          <cell r="E2253" t="str">
            <v/>
          </cell>
          <cell r="F2253" t="str">
            <v>168.46</v>
          </cell>
          <cell r="G2253" t="str">
            <v>RMB</v>
          </cell>
          <cell r="H2253" t="str">
            <v>1</v>
          </cell>
          <cell r="I2253">
            <v>195</v>
          </cell>
        </row>
        <row r="2254">
          <cell r="A2254">
            <v>1327088</v>
          </cell>
          <cell r="B2254" t="str">
            <v>普吉岛芭东海滩酒店</v>
          </cell>
          <cell r="C2254" t="str">
            <v>2223765</v>
          </cell>
          <cell r="D2254" t="str">
            <v/>
          </cell>
          <cell r="E2254" t="str">
            <v/>
          </cell>
          <cell r="F2254" t="str">
            <v>376.32</v>
          </cell>
          <cell r="G2254" t="str">
            <v>RMB</v>
          </cell>
          <cell r="H2254" t="str">
            <v>1</v>
          </cell>
          <cell r="I2254">
            <v>448</v>
          </cell>
        </row>
        <row r="2255">
          <cell r="A2255">
            <v>1339973</v>
          </cell>
          <cell r="B2255" t="str">
            <v>普吉岛盖格酒店</v>
          </cell>
          <cell r="C2255" t="str">
            <v>2280025</v>
          </cell>
          <cell r="D2255" t="str">
            <v>54524</v>
          </cell>
          <cell r="E2255" t="str">
            <v/>
          </cell>
          <cell r="F2255" t="str">
            <v>1713.11</v>
          </cell>
          <cell r="G2255" t="str">
            <v>RMB</v>
          </cell>
          <cell r="H2255" t="str">
            <v>1</v>
          </cell>
          <cell r="I2255">
            <v>1983</v>
          </cell>
        </row>
        <row r="2256">
          <cell r="A2256">
            <v>1340007</v>
          </cell>
          <cell r="B2256" t="str">
            <v>四条乌丸艾姆斯伊斯特酒店</v>
          </cell>
          <cell r="C2256" t="str">
            <v>2280170</v>
          </cell>
          <cell r="D2256" t="str">
            <v>041/2280170</v>
          </cell>
          <cell r="E2256" t="str">
            <v/>
          </cell>
          <cell r="F2256" t="str">
            <v>577.09</v>
          </cell>
          <cell r="G2256" t="str">
            <v>RMB</v>
          </cell>
          <cell r="H2256" t="str">
            <v>1</v>
          </cell>
          <cell r="I2256">
            <v>668</v>
          </cell>
        </row>
        <row r="2257">
          <cell r="A2257">
            <v>1333346</v>
          </cell>
          <cell r="B2257" t="str">
            <v>四条乌丸艾姆斯伊斯特酒店</v>
          </cell>
          <cell r="C2257" t="str">
            <v>2249036</v>
          </cell>
          <cell r="D2257" t="str">
            <v>100027894</v>
          </cell>
          <cell r="E2257" t="str">
            <v/>
          </cell>
          <cell r="F2257" t="str">
            <v>552.9</v>
          </cell>
          <cell r="G2257" t="str">
            <v>RMB</v>
          </cell>
          <cell r="H2257" t="str">
            <v>1</v>
          </cell>
          <cell r="I2257">
            <v>652</v>
          </cell>
        </row>
        <row r="2258">
          <cell r="A2258">
            <v>1334327</v>
          </cell>
          <cell r="B2258" t="str">
            <v>四条乌丸艾姆斯伊斯特酒店</v>
          </cell>
          <cell r="C2258" t="str">
            <v>2253403</v>
          </cell>
          <cell r="D2258" t="str">
            <v>041/2253403</v>
          </cell>
          <cell r="E2258" t="str">
            <v/>
          </cell>
          <cell r="F2258" t="str">
            <v>1175.68</v>
          </cell>
          <cell r="G2258" t="str">
            <v>RMB</v>
          </cell>
          <cell r="H2258" t="str">
            <v>1</v>
          </cell>
          <cell r="I2258">
            <v>1392</v>
          </cell>
        </row>
        <row r="2259">
          <cell r="A2259">
            <v>1343631</v>
          </cell>
          <cell r="B2259" t="str">
            <v>四条乌丸艾姆斯伊斯特酒店</v>
          </cell>
          <cell r="C2259" t="str">
            <v>2295544</v>
          </cell>
          <cell r="D2259" t="str">
            <v/>
          </cell>
          <cell r="E2259" t="str">
            <v/>
          </cell>
          <cell r="F2259" t="str">
            <v>319.18</v>
          </cell>
          <cell r="G2259" t="str">
            <v>RMB</v>
          </cell>
          <cell r="H2259" t="str">
            <v>1</v>
          </cell>
          <cell r="I2259">
            <v>367</v>
          </cell>
        </row>
        <row r="2260">
          <cell r="A2260">
            <v>1333201</v>
          </cell>
          <cell r="B2260" t="str">
            <v>四条乌丸艾姆斯伊斯特酒店</v>
          </cell>
          <cell r="C2260" t="str">
            <v>2248575</v>
          </cell>
          <cell r="D2260" t="str">
            <v/>
          </cell>
          <cell r="E2260" t="str">
            <v/>
          </cell>
          <cell r="F2260" t="str">
            <v>1516.22</v>
          </cell>
          <cell r="G2260" t="str">
            <v>RMB</v>
          </cell>
          <cell r="H2260" t="str">
            <v>1</v>
          </cell>
          <cell r="I2260">
            <v>1788</v>
          </cell>
        </row>
        <row r="2261">
          <cell r="A2261">
            <v>1328672</v>
          </cell>
          <cell r="B2261" t="str">
            <v>四条乌丸艾姆斯伊斯特酒店</v>
          </cell>
          <cell r="C2261" t="str">
            <v>2230892</v>
          </cell>
          <cell r="D2261" t="str">
            <v>100027198</v>
          </cell>
          <cell r="E2261" t="str">
            <v/>
          </cell>
          <cell r="F2261" t="str">
            <v>330.55</v>
          </cell>
          <cell r="G2261" t="str">
            <v>RMB</v>
          </cell>
          <cell r="H2261" t="str">
            <v>1</v>
          </cell>
          <cell r="I2261">
            <v>391</v>
          </cell>
        </row>
        <row r="2262">
          <cell r="A2262">
            <v>1331654</v>
          </cell>
          <cell r="B2262" t="str">
            <v>唐草酒店大阪难波</v>
          </cell>
          <cell r="C2262" t="str">
            <v>2242862</v>
          </cell>
          <cell r="D2262" t="str">
            <v>041/2242862</v>
          </cell>
          <cell r="E2262" t="str">
            <v/>
          </cell>
          <cell r="F2262" t="str">
            <v>1020.27</v>
          </cell>
          <cell r="G2262" t="str">
            <v>RMB</v>
          </cell>
          <cell r="H2262" t="str">
            <v>1</v>
          </cell>
          <cell r="I2262">
            <v>1204</v>
          </cell>
        </row>
        <row r="2263">
          <cell r="A2263">
            <v>1332975</v>
          </cell>
          <cell r="B2263" t="str">
            <v>皇家百富大酒店</v>
          </cell>
          <cell r="C2263" t="str">
            <v>2247784</v>
          </cell>
          <cell r="D2263" t="str">
            <v>97181020</v>
          </cell>
          <cell r="E2263" t="str">
            <v/>
          </cell>
          <cell r="F2263" t="str">
            <v>147.55</v>
          </cell>
          <cell r="G2263" t="str">
            <v>RMB</v>
          </cell>
          <cell r="H2263" t="str">
            <v>1</v>
          </cell>
          <cell r="I2263">
            <v>174</v>
          </cell>
        </row>
        <row r="2264">
          <cell r="A2264">
            <v>1332976</v>
          </cell>
          <cell r="B2264" t="str">
            <v>皇家百富大酒店</v>
          </cell>
          <cell r="C2264" t="str">
            <v>2247787</v>
          </cell>
          <cell r="D2264" t="str">
            <v>97181021</v>
          </cell>
          <cell r="E2264" t="str">
            <v/>
          </cell>
          <cell r="F2264" t="str">
            <v>147.55</v>
          </cell>
          <cell r="G2264" t="str">
            <v>RMB</v>
          </cell>
          <cell r="H2264" t="str">
            <v>1</v>
          </cell>
          <cell r="I2264">
            <v>174</v>
          </cell>
        </row>
        <row r="2265">
          <cell r="A2265">
            <v>1328386</v>
          </cell>
          <cell r="B2265" t="str">
            <v>皇家百富大酒店</v>
          </cell>
          <cell r="C2265" t="str">
            <v>2229923</v>
          </cell>
          <cell r="D2265" t="str">
            <v/>
          </cell>
          <cell r="E2265" t="str">
            <v/>
          </cell>
          <cell r="F2265" t="str">
            <v>146.25</v>
          </cell>
          <cell r="G2265" t="str">
            <v>RMB</v>
          </cell>
          <cell r="H2265" t="str">
            <v>1</v>
          </cell>
          <cell r="I2265">
            <v>173</v>
          </cell>
        </row>
        <row r="2266">
          <cell r="A2266">
            <v>1339683</v>
          </cell>
          <cell r="B2266" t="str">
            <v>皇家百富大酒店</v>
          </cell>
          <cell r="C2266" t="str">
            <v>2278918</v>
          </cell>
          <cell r="D2266" t="str">
            <v>041/2278918</v>
          </cell>
          <cell r="E2266" t="str">
            <v/>
          </cell>
          <cell r="F2266" t="str">
            <v>150.32</v>
          </cell>
          <cell r="G2266" t="str">
            <v>RMB</v>
          </cell>
          <cell r="H2266" t="str">
            <v>1</v>
          </cell>
          <cell r="I2266">
            <v>174</v>
          </cell>
        </row>
        <row r="2267">
          <cell r="A2267">
            <v>1338254</v>
          </cell>
          <cell r="B2267" t="str">
            <v>龙目岛芝大酒店</v>
          </cell>
          <cell r="C2267" t="str">
            <v>2272393</v>
          </cell>
          <cell r="D2267" t="str">
            <v>01701134</v>
          </cell>
          <cell r="E2267" t="str">
            <v/>
          </cell>
          <cell r="F2267" t="str">
            <v>457.91</v>
          </cell>
          <cell r="G2267" t="str">
            <v>RMB</v>
          </cell>
          <cell r="H2267" t="str">
            <v>1</v>
          </cell>
          <cell r="I2267">
            <v>534</v>
          </cell>
        </row>
        <row r="2268">
          <cell r="A2268">
            <v>1332887</v>
          </cell>
          <cell r="B2268" t="str">
            <v>龙目岛德普拉亚酒店</v>
          </cell>
          <cell r="C2268" t="str">
            <v>2247376</v>
          </cell>
          <cell r="D2268" t="str">
            <v>000404</v>
          </cell>
          <cell r="E2268" t="str">
            <v/>
          </cell>
          <cell r="F2268" t="str">
            <v>191.65</v>
          </cell>
          <cell r="G2268" t="str">
            <v>RMB</v>
          </cell>
          <cell r="H2268" t="str">
            <v>1</v>
          </cell>
          <cell r="I2268">
            <v>226</v>
          </cell>
        </row>
        <row r="2269">
          <cell r="A2269">
            <v>1322342</v>
          </cell>
          <cell r="B2269" t="str">
            <v>宿务马波罗皇家酒店</v>
          </cell>
          <cell r="C2269" t="str">
            <v>2201331</v>
          </cell>
          <cell r="D2269" t="str">
            <v>061618</v>
          </cell>
          <cell r="E2269" t="str">
            <v/>
          </cell>
          <cell r="F2269" t="str">
            <v>761.62</v>
          </cell>
          <cell r="G2269" t="str">
            <v>RMB</v>
          </cell>
          <cell r="H2269" t="str">
            <v>1</v>
          </cell>
          <cell r="I2269">
            <v>927</v>
          </cell>
        </row>
        <row r="2270">
          <cell r="A2270">
            <v>1322287</v>
          </cell>
          <cell r="B2270" t="str">
            <v>宿务马波罗皇家酒店</v>
          </cell>
          <cell r="C2270" t="str">
            <v>2201201</v>
          </cell>
          <cell r="D2270" t="str">
            <v>061618</v>
          </cell>
          <cell r="E2270" t="str">
            <v/>
          </cell>
          <cell r="F2270" t="str">
            <v>1040.15</v>
          </cell>
          <cell r="G2270" t="str">
            <v>RMB</v>
          </cell>
          <cell r="H2270" t="str">
            <v>1</v>
          </cell>
          <cell r="I2270">
            <v>1266</v>
          </cell>
        </row>
        <row r="2271">
          <cell r="A2271">
            <v>1332916</v>
          </cell>
          <cell r="B2271" t="str">
            <v>曼达韦白酒店</v>
          </cell>
          <cell r="C2271" t="str">
            <v>2247571</v>
          </cell>
          <cell r="D2271" t="str">
            <v>041/2247571</v>
          </cell>
          <cell r="E2271" t="str">
            <v/>
          </cell>
          <cell r="F2271" t="str">
            <v>505.41</v>
          </cell>
          <cell r="G2271" t="str">
            <v>RMB</v>
          </cell>
          <cell r="H2271" t="str">
            <v>1</v>
          </cell>
          <cell r="I2271">
            <v>596</v>
          </cell>
        </row>
        <row r="2272">
          <cell r="A2272">
            <v>1340640</v>
          </cell>
          <cell r="B2272" t="str">
            <v>曼达韦白酒店</v>
          </cell>
          <cell r="C2272" t="str">
            <v>2282999</v>
          </cell>
          <cell r="D2272" t="str">
            <v>R1280S</v>
          </cell>
          <cell r="E2272" t="str">
            <v/>
          </cell>
          <cell r="F2272" t="str">
            <v>1559.8</v>
          </cell>
          <cell r="G2272" t="str">
            <v>RMB</v>
          </cell>
          <cell r="H2272" t="str">
            <v>1</v>
          </cell>
          <cell r="I2272">
            <v>1797</v>
          </cell>
        </row>
        <row r="2273">
          <cell r="A2273">
            <v>1332872</v>
          </cell>
          <cell r="B2273" t="str">
            <v>曼达韦白酒店</v>
          </cell>
          <cell r="C2273" t="str">
            <v>2247314</v>
          </cell>
          <cell r="D2273" t="str">
            <v>R110E0</v>
          </cell>
          <cell r="E2273" t="str">
            <v/>
          </cell>
          <cell r="F2273" t="str">
            <v>1010.82</v>
          </cell>
          <cell r="G2273" t="str">
            <v>RMB</v>
          </cell>
          <cell r="H2273" t="str">
            <v>1</v>
          </cell>
          <cell r="I2273">
            <v>1192</v>
          </cell>
        </row>
        <row r="2274">
          <cell r="A2274">
            <v>1337075</v>
          </cell>
          <cell r="B2274" t="str">
            <v>岘港新东方酒店</v>
          </cell>
          <cell r="C2274" t="str">
            <v>2266761</v>
          </cell>
          <cell r="D2274" t="str">
            <v>106976</v>
          </cell>
          <cell r="E2274" t="str">
            <v/>
          </cell>
          <cell r="F2274" t="str">
            <v>489.51</v>
          </cell>
          <cell r="G2274" t="str">
            <v>RMB</v>
          </cell>
          <cell r="H2274" t="str">
            <v>1</v>
          </cell>
          <cell r="I2274">
            <v>573</v>
          </cell>
        </row>
        <row r="2275">
          <cell r="A2275">
            <v>1328780</v>
          </cell>
          <cell r="B2275" t="str">
            <v>岘港新东方酒店</v>
          </cell>
          <cell r="C2275" t="str">
            <v>2231552</v>
          </cell>
          <cell r="D2275" t="str">
            <v>106526</v>
          </cell>
          <cell r="E2275" t="str">
            <v/>
          </cell>
          <cell r="F2275" t="str">
            <v>776.08</v>
          </cell>
          <cell r="G2275" t="str">
            <v>RMB</v>
          </cell>
          <cell r="H2275" t="str">
            <v>1</v>
          </cell>
          <cell r="I2275">
            <v>918</v>
          </cell>
        </row>
        <row r="2276">
          <cell r="A2276">
            <v>1330542</v>
          </cell>
          <cell r="B2276" t="str">
            <v>岘港西西里亚水疗酒店</v>
          </cell>
          <cell r="C2276" t="str">
            <v>2238973</v>
          </cell>
          <cell r="D2276" t="str">
            <v>1016198</v>
          </cell>
          <cell r="E2276" t="str">
            <v/>
          </cell>
          <cell r="F2276" t="str">
            <v>389.55</v>
          </cell>
          <cell r="G2276" t="str">
            <v>RMB</v>
          </cell>
          <cell r="H2276" t="str">
            <v>1</v>
          </cell>
          <cell r="I2276">
            <v>459</v>
          </cell>
        </row>
        <row r="2277">
          <cell r="A2277">
            <v>1325331</v>
          </cell>
          <cell r="B2277" t="str">
            <v>吉利梅诺阿维亚别墅酒店  </v>
          </cell>
          <cell r="C2277" t="str">
            <v>2215206</v>
          </cell>
          <cell r="D2277" t="str">
            <v>Confirmed by Ani - 24 June 2018</v>
          </cell>
          <cell r="E2277" t="str">
            <v/>
          </cell>
          <cell r="F2277" t="str">
            <v>1814.69</v>
          </cell>
          <cell r="G2277" t="str">
            <v>RMB</v>
          </cell>
          <cell r="H2277" t="str">
            <v>1</v>
          </cell>
          <cell r="I2277">
            <v>2184</v>
          </cell>
        </row>
        <row r="2278">
          <cell r="A2278">
            <v>1344847</v>
          </cell>
          <cell r="B2278" t="str">
            <v>吉利特拉旺安奥塔利亚别墅酒店  </v>
          </cell>
          <cell r="C2278" t="str">
            <v>2300689</v>
          </cell>
          <cell r="D2278" t="str">
            <v/>
          </cell>
          <cell r="E2278" t="str">
            <v/>
          </cell>
          <cell r="F2278" t="str">
            <v>2101.87</v>
          </cell>
          <cell r="G2278" t="str">
            <v>RMB</v>
          </cell>
          <cell r="H2278" t="str">
            <v>1</v>
          </cell>
          <cell r="I2278">
            <v>2414</v>
          </cell>
        </row>
        <row r="2279">
          <cell r="A2279">
            <v>1338672</v>
          </cell>
          <cell r="B2279" t="str">
            <v>龙目岛阿斯顿日落海滩度假酒店</v>
          </cell>
          <cell r="C2279" t="str">
            <v>2274350</v>
          </cell>
          <cell r="D2279" t="str">
            <v>53567</v>
          </cell>
          <cell r="E2279" t="str">
            <v/>
          </cell>
          <cell r="F2279" t="str">
            <v>398.74</v>
          </cell>
          <cell r="G2279" t="str">
            <v>RMB</v>
          </cell>
          <cell r="H2279" t="str">
            <v>1</v>
          </cell>
          <cell r="I2279">
            <v>465</v>
          </cell>
        </row>
        <row r="2280">
          <cell r="A2280">
            <v>1338240</v>
          </cell>
          <cell r="B2280" t="str">
            <v>小会安中心精品水疗酒店</v>
          </cell>
          <cell r="C2280" t="str">
            <v>2272320</v>
          </cell>
          <cell r="D2280" t="str">
            <v>176756</v>
          </cell>
          <cell r="E2280" t="str">
            <v/>
          </cell>
          <cell r="F2280" t="str">
            <v>842.07</v>
          </cell>
          <cell r="G2280" t="str">
            <v>RMB</v>
          </cell>
          <cell r="H2280" t="str">
            <v>1</v>
          </cell>
          <cell r="I2280">
            <v>982</v>
          </cell>
        </row>
        <row r="2281">
          <cell r="A2281">
            <v>1338015</v>
          </cell>
          <cell r="B2281" t="str">
            <v>会安阿祖密度假屋</v>
          </cell>
          <cell r="C2281" t="str">
            <v>2271367</v>
          </cell>
          <cell r="D2281" t="str">
            <v>2271367</v>
          </cell>
          <cell r="E2281" t="str">
            <v/>
          </cell>
          <cell r="F2281" t="str">
            <v>671.5</v>
          </cell>
          <cell r="G2281" t="str">
            <v>RMB</v>
          </cell>
          <cell r="H2281" t="str">
            <v>1</v>
          </cell>
          <cell r="I2281">
            <v>784</v>
          </cell>
        </row>
        <row r="2282">
          <cell r="A2282">
            <v>1308630</v>
          </cell>
          <cell r="B2282" t="str">
            <v>会安阿祖密度假屋</v>
          </cell>
          <cell r="C2282" t="str">
            <v>2149539</v>
          </cell>
          <cell r="D2282" t="str">
            <v>412149539</v>
          </cell>
          <cell r="E2282" t="str">
            <v/>
          </cell>
          <cell r="F2282" t="str">
            <v>2054.76</v>
          </cell>
          <cell r="G2282" t="str">
            <v>RMB</v>
          </cell>
          <cell r="H2282" t="str">
            <v>1</v>
          </cell>
          <cell r="I2282">
            <v>2528</v>
          </cell>
        </row>
        <row r="2283">
          <cell r="A2283">
            <v>1334301</v>
          </cell>
          <cell r="B2283" t="str">
            <v>会安阿祖密度假屋</v>
          </cell>
          <cell r="C2283" t="str">
            <v>2253277</v>
          </cell>
          <cell r="D2283" t="str">
            <v>041/2253277</v>
          </cell>
          <cell r="E2283" t="str">
            <v/>
          </cell>
          <cell r="F2283" t="str">
            <v>331.08</v>
          </cell>
          <cell r="G2283" t="str">
            <v>RMB</v>
          </cell>
          <cell r="H2283" t="str">
            <v>1</v>
          </cell>
          <cell r="I2283">
            <v>392</v>
          </cell>
        </row>
        <row r="2284">
          <cell r="A2284">
            <v>1345436</v>
          </cell>
          <cell r="B2284" t="str">
            <v>会安兰塔纳精品水疗酒店</v>
          </cell>
          <cell r="C2284" t="str">
            <v>2303344</v>
          </cell>
          <cell r="D2284" t="str">
            <v/>
          </cell>
          <cell r="E2284" t="str">
            <v/>
          </cell>
          <cell r="F2284" t="str">
            <v>1030.95</v>
          </cell>
          <cell r="G2284" t="str">
            <v>RMB</v>
          </cell>
          <cell r="H2284" t="str">
            <v>1</v>
          </cell>
          <cell r="I2284">
            <v>1185</v>
          </cell>
        </row>
        <row r="2285">
          <cell r="A2285">
            <v>1342014</v>
          </cell>
          <cell r="B2285" t="str">
            <v>会安水路度假酒店</v>
          </cell>
          <cell r="C2285" t="str">
            <v>2288858</v>
          </cell>
          <cell r="D2285" t="str">
            <v/>
          </cell>
          <cell r="E2285" t="str">
            <v/>
          </cell>
          <cell r="F2285" t="str">
            <v>610.55</v>
          </cell>
          <cell r="G2285" t="str">
            <v>RMB</v>
          </cell>
          <cell r="H2285" t="str">
            <v>1</v>
          </cell>
          <cell r="I2285">
            <v>706</v>
          </cell>
        </row>
        <row r="2286">
          <cell r="A2286">
            <v>1338653</v>
          </cell>
          <cell r="B2286" t="str">
            <v>河内短居中心水疗酒店</v>
          </cell>
          <cell r="C2286" t="str">
            <v>2274244</v>
          </cell>
          <cell r="D2286" t="str">
            <v>100928</v>
          </cell>
          <cell r="E2286" t="str">
            <v/>
          </cell>
          <cell r="F2286" t="str">
            <v>561.66</v>
          </cell>
          <cell r="G2286" t="str">
            <v>RMB</v>
          </cell>
          <cell r="H2286" t="str">
            <v>1</v>
          </cell>
          <cell r="I2286">
            <v>655</v>
          </cell>
        </row>
        <row r="2287">
          <cell r="A2287">
            <v>1330172</v>
          </cell>
          <cell r="B2287" t="str">
            <v>河内短居中心水疗酒店</v>
          </cell>
          <cell r="C2287" t="str">
            <v>2237650</v>
          </cell>
          <cell r="D2287" t="str">
            <v/>
          </cell>
          <cell r="E2287" t="str">
            <v/>
          </cell>
          <cell r="F2287" t="str">
            <v>1115.6</v>
          </cell>
          <cell r="G2287" t="str">
            <v>RMB</v>
          </cell>
          <cell r="H2287" t="str">
            <v>1</v>
          </cell>
          <cell r="I2287">
            <v>1310</v>
          </cell>
        </row>
        <row r="2288">
          <cell r="A2288">
            <v>1333383</v>
          </cell>
          <cell r="B2288" t="str">
            <v>河内短居中心水疗酒店</v>
          </cell>
          <cell r="C2288" t="str">
            <v>2249167</v>
          </cell>
          <cell r="D2288" t="str">
            <v>503609</v>
          </cell>
          <cell r="E2288" t="str">
            <v/>
          </cell>
          <cell r="F2288" t="str">
            <v>1249.95</v>
          </cell>
          <cell r="G2288" t="str">
            <v>RMB</v>
          </cell>
          <cell r="H2288" t="str">
            <v>1</v>
          </cell>
          <cell r="I2288">
            <v>1474</v>
          </cell>
        </row>
        <row r="2289">
          <cell r="A2289">
            <v>1332377</v>
          </cell>
          <cell r="B2289" t="str">
            <v>会安富田精品度假酒店</v>
          </cell>
          <cell r="C2289" t="str">
            <v>2245692</v>
          </cell>
          <cell r="D2289" t="str">
            <v/>
          </cell>
          <cell r="E2289" t="str">
            <v/>
          </cell>
          <cell r="F2289" t="str">
            <v>1327.97</v>
          </cell>
          <cell r="G2289" t="str">
            <v>RMB</v>
          </cell>
          <cell r="H2289" t="str">
            <v>1</v>
          </cell>
          <cell r="I2289">
            <v>1566</v>
          </cell>
        </row>
        <row r="2290">
          <cell r="A2290">
            <v>1320079</v>
          </cell>
          <cell r="B2290" t="str">
            <v>会安富田精品度假酒店</v>
          </cell>
          <cell r="C2290" t="str">
            <v>2192829</v>
          </cell>
          <cell r="D2290" t="str">
            <v>67022</v>
          </cell>
          <cell r="E2290" t="str">
            <v/>
          </cell>
          <cell r="F2290" t="str">
            <v>629.55</v>
          </cell>
          <cell r="G2290" t="str">
            <v>RMB</v>
          </cell>
          <cell r="H2290" t="str">
            <v>1</v>
          </cell>
          <cell r="I2290">
            <v>770</v>
          </cell>
        </row>
        <row r="2291">
          <cell r="A2291">
            <v>1335182</v>
          </cell>
          <cell r="B2291" t="str">
            <v>古邦阿斯顿会议中心酒店</v>
          </cell>
          <cell r="C2291" t="str">
            <v>2257431</v>
          </cell>
          <cell r="D2291" t="str">
            <v>46519</v>
          </cell>
          <cell r="E2291" t="str">
            <v/>
          </cell>
          <cell r="F2291" t="str">
            <v>277.03</v>
          </cell>
          <cell r="G2291" t="str">
            <v>RMB</v>
          </cell>
          <cell r="H2291" t="str">
            <v>1</v>
          </cell>
          <cell r="I2291">
            <v>325</v>
          </cell>
        </row>
        <row r="2292">
          <cell r="A2292">
            <v>1303360</v>
          </cell>
          <cell r="B2292" t="str">
            <v>会安古屋度假酒店</v>
          </cell>
          <cell r="C2292" t="str">
            <v>2129218</v>
          </cell>
          <cell r="D2292" t="str">
            <v>143571</v>
          </cell>
          <cell r="E2292" t="str">
            <v/>
          </cell>
          <cell r="F2292" t="str">
            <v>875.78</v>
          </cell>
          <cell r="G2292" t="str">
            <v>RMB</v>
          </cell>
          <cell r="H2292" t="str">
            <v>1</v>
          </cell>
          <cell r="I2292">
            <v>1068</v>
          </cell>
        </row>
        <row r="2293">
          <cell r="A2293">
            <v>1329014</v>
          </cell>
          <cell r="B2293" t="str">
            <v>巴厘岛乌玛拉斯卡亚甘梦幻别墅酒店</v>
          </cell>
          <cell r="C2293" t="str">
            <v>2232495</v>
          </cell>
          <cell r="D2293" t="str">
            <v/>
          </cell>
          <cell r="E2293" t="str">
            <v/>
          </cell>
          <cell r="F2293" t="str">
            <v>784.53</v>
          </cell>
          <cell r="G2293" t="str">
            <v>RMB</v>
          </cell>
          <cell r="H2293" t="str">
            <v>1</v>
          </cell>
          <cell r="I2293">
            <v>928</v>
          </cell>
        </row>
        <row r="2294">
          <cell r="A2294">
            <v>1310994</v>
          </cell>
          <cell r="B2294" t="str">
            <v>吉隆坡武吉免登和泉酒店</v>
          </cell>
          <cell r="C2294" t="str">
            <v>2159665</v>
          </cell>
          <cell r="D2294" t="str">
            <v>180523043</v>
          </cell>
          <cell r="E2294" t="str">
            <v/>
          </cell>
          <cell r="F2294" t="str">
            <v>466.55</v>
          </cell>
          <cell r="G2294" t="str">
            <v>RMB</v>
          </cell>
          <cell r="H2294" t="str">
            <v>1</v>
          </cell>
          <cell r="I2294">
            <v>574</v>
          </cell>
        </row>
        <row r="2295">
          <cell r="A2295">
            <v>1325424</v>
          </cell>
          <cell r="B2295" t="str">
            <v>吉隆坡希尔顿花园酒店</v>
          </cell>
          <cell r="C2295" t="str">
            <v>2215635</v>
          </cell>
          <cell r="D2295" t="str">
            <v>3455959503</v>
          </cell>
          <cell r="E2295" t="str">
            <v/>
          </cell>
          <cell r="F2295" t="str">
            <v>471.95</v>
          </cell>
          <cell r="G2295" t="str">
            <v>RMB</v>
          </cell>
          <cell r="H2295" t="str">
            <v>1</v>
          </cell>
          <cell r="I2295">
            <v>568</v>
          </cell>
        </row>
        <row r="2296">
          <cell r="A2296">
            <v>1325959</v>
          </cell>
          <cell r="B2296" t="str">
            <v>吉隆坡希尔顿花园酒店</v>
          </cell>
          <cell r="C2296" t="str">
            <v>2218009</v>
          </cell>
          <cell r="D2296" t="str">
            <v>3457013153</v>
          </cell>
          <cell r="E2296" t="str">
            <v/>
          </cell>
          <cell r="F2296" t="str">
            <v>3336.89</v>
          </cell>
          <cell r="G2296" t="str">
            <v>RMB</v>
          </cell>
          <cell r="H2296" t="str">
            <v>1</v>
          </cell>
          <cell r="I2296">
            <v>4016</v>
          </cell>
        </row>
        <row r="2297">
          <cell r="A2297">
            <v>1325507</v>
          </cell>
          <cell r="B2297" t="str">
            <v>吉隆坡希尔顿花园酒店</v>
          </cell>
          <cell r="C2297" t="str">
            <v>2215914</v>
          </cell>
          <cell r="D2297" t="str">
            <v>3456483897</v>
          </cell>
          <cell r="E2297" t="str">
            <v/>
          </cell>
          <cell r="F2297" t="str">
            <v>475.27</v>
          </cell>
          <cell r="G2297" t="str">
            <v>RMB</v>
          </cell>
          <cell r="H2297" t="str">
            <v>1</v>
          </cell>
          <cell r="I2297">
            <v>572</v>
          </cell>
        </row>
        <row r="2298">
          <cell r="A2298">
            <v>1333629</v>
          </cell>
          <cell r="B2298" t="str">
            <v>吉隆坡希尔顿花园酒店</v>
          </cell>
          <cell r="C2298" t="str">
            <v>2250366</v>
          </cell>
          <cell r="D2298" t="str">
            <v>3466380323</v>
          </cell>
          <cell r="E2298" t="str">
            <v/>
          </cell>
          <cell r="F2298" t="str">
            <v>223.87</v>
          </cell>
          <cell r="G2298" t="str">
            <v>RMB</v>
          </cell>
          <cell r="H2298" t="str">
            <v>1</v>
          </cell>
          <cell r="I2298">
            <v>264</v>
          </cell>
        </row>
        <row r="2299">
          <cell r="A2299">
            <v>1339066</v>
          </cell>
          <cell r="B2299" t="str">
            <v>塞祖尔阿菲尔里昂公园拉娜酒店</v>
          </cell>
          <cell r="C2299" t="str">
            <v>2276455</v>
          </cell>
          <cell r="D2299" t="str">
            <v>6868481</v>
          </cell>
          <cell r="E2299" t="str">
            <v/>
          </cell>
          <cell r="F2299" t="str">
            <v>850.57</v>
          </cell>
          <cell r="G2299" t="str">
            <v>RMB</v>
          </cell>
          <cell r="H2299" t="str">
            <v>1</v>
          </cell>
          <cell r="I2299">
            <v>984</v>
          </cell>
        </row>
        <row r="2300">
          <cell r="A2300">
            <v>1329868</v>
          </cell>
          <cell r="B2300" t="str">
            <v>芽庄森维高级酒店</v>
          </cell>
          <cell r="C2300" t="str">
            <v>2236393</v>
          </cell>
          <cell r="D2300" t="str">
            <v>3731</v>
          </cell>
          <cell r="E2300" t="str">
            <v/>
          </cell>
          <cell r="F2300" t="str">
            <v>2151.14</v>
          </cell>
          <cell r="G2300" t="str">
            <v>RMB</v>
          </cell>
          <cell r="H2300" t="str">
            <v>1</v>
          </cell>
          <cell r="I2300">
            <v>2526</v>
          </cell>
        </row>
        <row r="2301">
          <cell r="A2301">
            <v>1318446</v>
          </cell>
          <cell r="B2301" t="str">
            <v>芽庄森维高级酒店</v>
          </cell>
          <cell r="C2301" t="str">
            <v>2186852</v>
          </cell>
          <cell r="D2301" t="str">
            <v>3522</v>
          </cell>
          <cell r="E2301" t="str">
            <v/>
          </cell>
          <cell r="F2301" t="str">
            <v>538.14</v>
          </cell>
          <cell r="G2301" t="str">
            <v>RMB</v>
          </cell>
          <cell r="H2301" t="str">
            <v>1</v>
          </cell>
          <cell r="I2301">
            <v>659</v>
          </cell>
        </row>
        <row r="2302">
          <cell r="A2302">
            <v>1314777</v>
          </cell>
          <cell r="B2302" t="str">
            <v>芽庄森维高级酒店</v>
          </cell>
          <cell r="C2302" t="str">
            <v>2173783</v>
          </cell>
          <cell r="D2302" t="str">
            <v>3469</v>
          </cell>
          <cell r="E2302" t="str">
            <v/>
          </cell>
          <cell r="F2302" t="str">
            <v>526.75</v>
          </cell>
          <cell r="G2302" t="str">
            <v>RMB</v>
          </cell>
          <cell r="H2302" t="str">
            <v>1</v>
          </cell>
          <cell r="I2302">
            <v>643</v>
          </cell>
        </row>
        <row r="2303">
          <cell r="A2303">
            <v>1332775</v>
          </cell>
          <cell r="B2303" t="str">
            <v>芽庄博斯酒店 </v>
          </cell>
          <cell r="C2303" t="str">
            <v>2247054</v>
          </cell>
          <cell r="D2303" t="str">
            <v>BK4162</v>
          </cell>
          <cell r="E2303" t="str">
            <v/>
          </cell>
          <cell r="F2303" t="str">
            <v>703.84</v>
          </cell>
          <cell r="G2303" t="str">
            <v>RMB</v>
          </cell>
          <cell r="H2303" t="str">
            <v>1</v>
          </cell>
          <cell r="I2303">
            <v>830</v>
          </cell>
        </row>
        <row r="2304">
          <cell r="A2304">
            <v>1338073</v>
          </cell>
          <cell r="B2304" t="str">
            <v>芽庄幸运之星酒店</v>
          </cell>
          <cell r="C2304" t="str">
            <v>2271658</v>
          </cell>
          <cell r="D2304" t="str">
            <v>1525</v>
          </cell>
          <cell r="E2304" t="str">
            <v/>
          </cell>
          <cell r="F2304" t="str">
            <v>1022.14</v>
          </cell>
          <cell r="G2304" t="str">
            <v>RMB</v>
          </cell>
          <cell r="H2304" t="str">
            <v>1</v>
          </cell>
          <cell r="I2304">
            <v>1192</v>
          </cell>
        </row>
        <row r="2305">
          <cell r="A2305">
            <v>1340656</v>
          </cell>
          <cell r="B2305" t="str">
            <v>芽庄幸运之星酒店</v>
          </cell>
          <cell r="C2305" t="str">
            <v>2283067</v>
          </cell>
          <cell r="D2305" t="str">
            <v>041/2283067</v>
          </cell>
          <cell r="E2305" t="str">
            <v/>
          </cell>
          <cell r="F2305" t="str">
            <v>170.13</v>
          </cell>
          <cell r="G2305" t="str">
            <v>RMB</v>
          </cell>
          <cell r="H2305" t="str">
            <v>1</v>
          </cell>
          <cell r="I2305">
            <v>196</v>
          </cell>
        </row>
        <row r="2306">
          <cell r="A2306">
            <v>1330822</v>
          </cell>
          <cell r="B2306" t="str">
            <v>槟城希尔顿逸林度假酒店</v>
          </cell>
          <cell r="C2306" t="str">
            <v>2239994</v>
          </cell>
          <cell r="D2306" t="str">
            <v/>
          </cell>
          <cell r="E2306" t="str">
            <v/>
          </cell>
          <cell r="F2306" t="str">
            <v>1181.39</v>
          </cell>
          <cell r="G2306" t="str">
            <v>RMB</v>
          </cell>
          <cell r="H2306" t="str">
            <v>1</v>
          </cell>
          <cell r="I2306">
            <v>1392</v>
          </cell>
        </row>
        <row r="2307">
          <cell r="A2307">
            <v>1325212</v>
          </cell>
          <cell r="B2307" t="str">
            <v>槟城希尔顿逸林度假酒店</v>
          </cell>
          <cell r="C2307" t="str">
            <v>2214673</v>
          </cell>
          <cell r="D2307" t="str">
            <v>3459129638</v>
          </cell>
          <cell r="E2307" t="str">
            <v/>
          </cell>
          <cell r="F2307" t="str">
            <v>8628.07</v>
          </cell>
          <cell r="G2307" t="str">
            <v>RMB</v>
          </cell>
          <cell r="H2307" t="str">
            <v>1</v>
          </cell>
          <cell r="I2307">
            <v>10384</v>
          </cell>
        </row>
        <row r="2308">
          <cell r="A2308">
            <v>1337960</v>
          </cell>
          <cell r="B2308" t="str">
            <v>槟城希尔顿逸林度假酒店</v>
          </cell>
          <cell r="C2308" t="str">
            <v>2271136</v>
          </cell>
          <cell r="D2308" t="str">
            <v>3472331945</v>
          </cell>
          <cell r="E2308" t="str">
            <v/>
          </cell>
          <cell r="F2308" t="str">
            <v>2209.77</v>
          </cell>
          <cell r="G2308" t="str">
            <v>RMB</v>
          </cell>
          <cell r="H2308" t="str">
            <v>1</v>
          </cell>
          <cell r="I2308">
            <v>2580</v>
          </cell>
        </row>
        <row r="2309">
          <cell r="A2309">
            <v>1329620</v>
          </cell>
          <cell r="B2309" t="str">
            <v>槟城希尔顿逸林度假酒店</v>
          </cell>
          <cell r="C2309" t="str">
            <v>2235215</v>
          </cell>
          <cell r="D2309" t="str">
            <v>3472004426</v>
          </cell>
          <cell r="E2309" t="str">
            <v/>
          </cell>
          <cell r="F2309" t="str">
            <v>496.25</v>
          </cell>
          <cell r="G2309" t="str">
            <v>RMB</v>
          </cell>
          <cell r="H2309" t="str">
            <v>1</v>
          </cell>
          <cell r="I2309">
            <v>587</v>
          </cell>
        </row>
        <row r="2310">
          <cell r="A2310">
            <v>1343274</v>
          </cell>
          <cell r="B2310" t="str">
            <v>八打灵再也喜来登酒店</v>
          </cell>
          <cell r="C2310" t="str">
            <v>2293997</v>
          </cell>
          <cell r="D2310" t="str">
            <v>041/2293997</v>
          </cell>
          <cell r="E2310" t="str">
            <v/>
          </cell>
          <cell r="F2310" t="str">
            <v>602.7</v>
          </cell>
          <cell r="G2310" t="str">
            <v>RMB</v>
          </cell>
          <cell r="H2310" t="str">
            <v>1</v>
          </cell>
          <cell r="I2310">
            <v>693</v>
          </cell>
        </row>
        <row r="2311">
          <cell r="A2311">
            <v>1343276</v>
          </cell>
          <cell r="B2311" t="str">
            <v>八打灵再也喜来登酒店</v>
          </cell>
          <cell r="C2311" t="str">
            <v>2293996</v>
          </cell>
          <cell r="D2311" t="str">
            <v>238940333</v>
          </cell>
          <cell r="E2311" t="str">
            <v/>
          </cell>
          <cell r="F2311" t="str">
            <v>1151.48</v>
          </cell>
          <cell r="G2311" t="str">
            <v>RMB</v>
          </cell>
          <cell r="H2311" t="str">
            <v>1</v>
          </cell>
          <cell r="I2311">
            <v>1324</v>
          </cell>
        </row>
        <row r="2312">
          <cell r="A2312">
            <v>1343122</v>
          </cell>
          <cell r="B2312" t="str">
            <v>八打灵再也喜来登酒店</v>
          </cell>
          <cell r="C2312" t="str">
            <v>2293459</v>
          </cell>
          <cell r="D2312" t="str">
            <v>368940332</v>
          </cell>
          <cell r="E2312" t="str">
            <v/>
          </cell>
          <cell r="F2312" t="str">
            <v>2788.26</v>
          </cell>
          <cell r="G2312" t="str">
            <v>RMB</v>
          </cell>
          <cell r="H2312" t="str">
            <v>1</v>
          </cell>
          <cell r="I2312">
            <v>3206</v>
          </cell>
        </row>
        <row r="2313">
          <cell r="A2313">
            <v>1328510</v>
          </cell>
          <cell r="B2313" t="str">
            <v>山口洋瑞士贝林酒店</v>
          </cell>
          <cell r="C2313" t="str">
            <v>2230347</v>
          </cell>
          <cell r="D2313" t="str">
            <v>36103,36104</v>
          </cell>
          <cell r="E2313" t="str">
            <v/>
          </cell>
          <cell r="F2313" t="str">
            <v>595.16</v>
          </cell>
          <cell r="G2313" t="str">
            <v>RMB</v>
          </cell>
          <cell r="H2313" t="str">
            <v>1</v>
          </cell>
          <cell r="I2313">
            <v>704</v>
          </cell>
        </row>
        <row r="2314">
          <cell r="A2314">
            <v>1333238</v>
          </cell>
          <cell r="B2314" t="str">
            <v>法兰西酒店 - 巴黎东站</v>
          </cell>
          <cell r="C2314" t="str">
            <v>2248693</v>
          </cell>
          <cell r="D2314" t="str">
            <v/>
          </cell>
          <cell r="E2314" t="str">
            <v/>
          </cell>
          <cell r="F2314" t="str">
            <v>870.05</v>
          </cell>
          <cell r="G2314" t="str">
            <v>RMB</v>
          </cell>
          <cell r="H2314" t="str">
            <v>1</v>
          </cell>
          <cell r="I2314">
            <v>1026</v>
          </cell>
        </row>
        <row r="2315">
          <cell r="A2315">
            <v>1333160</v>
          </cell>
          <cell r="B2315" t="str">
            <v>阿文特里釜山酒店</v>
          </cell>
          <cell r="C2315" t="str">
            <v>2248453</v>
          </cell>
          <cell r="D2315" t="str">
            <v>86219</v>
          </cell>
          <cell r="E2315" t="str">
            <v/>
          </cell>
          <cell r="F2315" t="str">
            <v>608.02</v>
          </cell>
          <cell r="G2315" t="str">
            <v>RMB</v>
          </cell>
          <cell r="H2315" t="str">
            <v>1</v>
          </cell>
          <cell r="I2315">
            <v>717</v>
          </cell>
        </row>
        <row r="2316">
          <cell r="A2316">
            <v>1328589</v>
          </cell>
          <cell r="B2316" t="str">
            <v>阿文特里釜山酒店</v>
          </cell>
          <cell r="C2316" t="str">
            <v>2230672</v>
          </cell>
          <cell r="D2316" t="str">
            <v>0085566</v>
          </cell>
          <cell r="E2316" t="str">
            <v/>
          </cell>
          <cell r="F2316" t="str">
            <v>1156.51</v>
          </cell>
          <cell r="G2316" t="str">
            <v>RMB</v>
          </cell>
          <cell r="H2316" t="str">
            <v>1</v>
          </cell>
          <cell r="I2316">
            <v>1368</v>
          </cell>
        </row>
        <row r="2317">
          <cell r="A2317">
            <v>1322781</v>
          </cell>
          <cell r="B2317" t="str">
            <v>阿文特里釜山酒店</v>
          </cell>
          <cell r="C2317" t="str">
            <v>2202696</v>
          </cell>
          <cell r="D2317" t="str">
            <v>84828</v>
          </cell>
          <cell r="E2317" t="str">
            <v/>
          </cell>
          <cell r="F2317" t="str">
            <v>648.32</v>
          </cell>
          <cell r="G2317" t="str">
            <v>RMB</v>
          </cell>
          <cell r="H2317" t="str">
            <v>1</v>
          </cell>
          <cell r="I2317">
            <v>789</v>
          </cell>
        </row>
        <row r="2318">
          <cell r="A2318">
            <v>1335167</v>
          </cell>
          <cell r="B2318" t="str">
            <v>首尔 N酒店</v>
          </cell>
          <cell r="C2318" t="str">
            <v>2257298</v>
          </cell>
          <cell r="D2318" t="str">
            <v>18030388</v>
          </cell>
          <cell r="E2318" t="str">
            <v/>
          </cell>
          <cell r="F2318" t="str">
            <v>306.01</v>
          </cell>
          <cell r="G2318" t="str">
            <v>RMB</v>
          </cell>
          <cell r="H2318" t="str">
            <v>1</v>
          </cell>
          <cell r="I2318">
            <v>359</v>
          </cell>
        </row>
        <row r="2319">
          <cell r="A2319">
            <v>1332225</v>
          </cell>
          <cell r="B2319" t="str">
            <v>首尔 N酒店</v>
          </cell>
          <cell r="C2319" t="str">
            <v>2245149</v>
          </cell>
          <cell r="D2319" t="str">
            <v>18030008</v>
          </cell>
          <cell r="E2319" t="str">
            <v/>
          </cell>
          <cell r="F2319" t="str">
            <v>1521.44</v>
          </cell>
          <cell r="G2319" t="str">
            <v>RMB</v>
          </cell>
          <cell r="H2319" t="str">
            <v>1</v>
          </cell>
          <cell r="I2319">
            <v>1795</v>
          </cell>
        </row>
        <row r="2320">
          <cell r="A2320">
            <v>1339551</v>
          </cell>
          <cell r="B2320" t="str">
            <v>首尔 N酒店</v>
          </cell>
          <cell r="C2320" t="str">
            <v>2278300</v>
          </cell>
          <cell r="D2320" t="str">
            <v>18031063</v>
          </cell>
          <cell r="E2320" t="str">
            <v/>
          </cell>
          <cell r="F2320" t="str">
            <v>609.91</v>
          </cell>
          <cell r="G2320" t="str">
            <v>RMB</v>
          </cell>
          <cell r="H2320" t="str">
            <v>1</v>
          </cell>
          <cell r="I2320">
            <v>706</v>
          </cell>
        </row>
        <row r="2321">
          <cell r="A2321">
            <v>1335695</v>
          </cell>
          <cell r="B2321" t="str">
            <v>首尔 N酒店</v>
          </cell>
          <cell r="C2321" t="str">
            <v>2260449</v>
          </cell>
          <cell r="D2321" t="str">
            <v>18030455</v>
          </cell>
          <cell r="E2321" t="str">
            <v/>
          </cell>
          <cell r="F2321" t="str">
            <v>609.39</v>
          </cell>
          <cell r="G2321" t="str">
            <v>RMB</v>
          </cell>
          <cell r="H2321" t="str">
            <v>1</v>
          </cell>
          <cell r="I2321">
            <v>716</v>
          </cell>
        </row>
        <row r="2322">
          <cell r="A2322">
            <v>1334376</v>
          </cell>
          <cell r="B2322" t="str">
            <v>首尔 N酒店</v>
          </cell>
          <cell r="C2322" t="str">
            <v>2253690</v>
          </cell>
          <cell r="D2322" t="str">
            <v>041/2253690</v>
          </cell>
          <cell r="E2322" t="str">
            <v/>
          </cell>
          <cell r="F2322" t="str">
            <v>1689.2</v>
          </cell>
          <cell r="G2322" t="str">
            <v>RMB</v>
          </cell>
          <cell r="H2322" t="str">
            <v>1</v>
          </cell>
          <cell r="I2322">
            <v>2000</v>
          </cell>
        </row>
        <row r="2323">
          <cell r="A2323">
            <v>1341539</v>
          </cell>
          <cell r="B2323" t="str">
            <v>尼斯海滨酒店</v>
          </cell>
          <cell r="C2323" t="str">
            <v>2286980</v>
          </cell>
          <cell r="D2323" t="str">
            <v/>
          </cell>
          <cell r="E2323" t="str">
            <v/>
          </cell>
          <cell r="F2323" t="str">
            <v>2279.26</v>
          </cell>
          <cell r="G2323" t="str">
            <v>RMB</v>
          </cell>
          <cell r="H2323" t="str">
            <v>1</v>
          </cell>
          <cell r="I2323">
            <v>2628</v>
          </cell>
        </row>
        <row r="2324">
          <cell r="A2324">
            <v>1328387</v>
          </cell>
          <cell r="B2324" t="str">
            <v>首尔龙山诺富特大使酒店</v>
          </cell>
          <cell r="C2324" t="str">
            <v>2229924</v>
          </cell>
          <cell r="D2324" t="str">
            <v>2229924</v>
          </cell>
          <cell r="E2324" t="str">
            <v/>
          </cell>
          <cell r="F2324" t="str">
            <v>809.05</v>
          </cell>
          <cell r="G2324" t="str">
            <v>RMB</v>
          </cell>
          <cell r="H2324" t="str">
            <v>1</v>
          </cell>
          <cell r="I2324">
            <v>957</v>
          </cell>
        </row>
        <row r="2325">
          <cell r="A2325">
            <v>1331743</v>
          </cell>
          <cell r="B2325" t="str">
            <v>首尔龙山诺富特大使酒店</v>
          </cell>
          <cell r="C2325" t="str">
            <v>2243289</v>
          </cell>
          <cell r="D2325" t="str">
            <v>161772</v>
          </cell>
          <cell r="E2325" t="str">
            <v/>
          </cell>
          <cell r="F2325" t="str">
            <v>1634.17</v>
          </cell>
          <cell r="G2325" t="str">
            <v>RMB</v>
          </cell>
          <cell r="H2325" t="str">
            <v>1</v>
          </cell>
          <cell r="I2325">
            <v>1928</v>
          </cell>
        </row>
        <row r="2326">
          <cell r="A2326">
            <v>1333071</v>
          </cell>
          <cell r="B2326" t="str">
            <v>首尔龙山诺富特大使酒店</v>
          </cell>
          <cell r="C2326" t="str">
            <v>2248123</v>
          </cell>
          <cell r="D2326" t="str">
            <v>162802</v>
          </cell>
          <cell r="E2326" t="str">
            <v/>
          </cell>
          <cell r="F2326" t="str">
            <v>3277.52</v>
          </cell>
          <cell r="G2326" t="str">
            <v>RMB</v>
          </cell>
          <cell r="H2326" t="str">
            <v>1</v>
          </cell>
          <cell r="I2326">
            <v>3865</v>
          </cell>
        </row>
        <row r="2327">
          <cell r="A2327">
            <v>1333072</v>
          </cell>
          <cell r="B2327" t="str">
            <v>首尔龙山诺富特大使酒店</v>
          </cell>
          <cell r="C2327" t="str">
            <v>2248126</v>
          </cell>
          <cell r="D2327" t="str">
            <v>162803</v>
          </cell>
          <cell r="E2327" t="str">
            <v/>
          </cell>
          <cell r="F2327" t="str">
            <v>3277.52</v>
          </cell>
          <cell r="G2327" t="str">
            <v>RMB</v>
          </cell>
          <cell r="H2327" t="str">
            <v>1</v>
          </cell>
          <cell r="I2327">
            <v>3865</v>
          </cell>
        </row>
        <row r="2328">
          <cell r="A2328">
            <v>1329517</v>
          </cell>
          <cell r="B2328" t="str">
            <v>首尔龙山美爵大使格兰德酒店</v>
          </cell>
          <cell r="C2328" t="str">
            <v>2234694</v>
          </cell>
          <cell r="D2328" t="str">
            <v>159560</v>
          </cell>
          <cell r="E2328" t="str">
            <v/>
          </cell>
          <cell r="F2328" t="str">
            <v>11051.07</v>
          </cell>
          <cell r="G2328" t="str">
            <v>RMB</v>
          </cell>
          <cell r="H2328" t="str">
            <v>1</v>
          </cell>
          <cell r="I2328">
            <v>13072</v>
          </cell>
        </row>
        <row r="2329">
          <cell r="A2329">
            <v>1329886</v>
          </cell>
          <cell r="B2329" t="str">
            <v>首尔龙山美爵大使格兰德酒店</v>
          </cell>
          <cell r="C2329" t="str">
            <v>2236481</v>
          </cell>
          <cell r="D2329" t="str">
            <v>160207</v>
          </cell>
          <cell r="E2329" t="str">
            <v/>
          </cell>
          <cell r="F2329" t="str">
            <v>2091.53</v>
          </cell>
          <cell r="G2329" t="str">
            <v>RMB</v>
          </cell>
          <cell r="H2329" t="str">
            <v>1</v>
          </cell>
          <cell r="I2329">
            <v>2456</v>
          </cell>
        </row>
        <row r="2330">
          <cell r="A2330">
            <v>1329842</v>
          </cell>
          <cell r="B2330" t="str">
            <v>塞多纳套房酒店</v>
          </cell>
          <cell r="C2330" t="str">
            <v>2236293</v>
          </cell>
          <cell r="D2330" t="str">
            <v>1025835</v>
          </cell>
          <cell r="E2330" t="str">
            <v/>
          </cell>
          <cell r="F2330" t="str">
            <v>1604.41</v>
          </cell>
          <cell r="G2330" t="str">
            <v>RMB</v>
          </cell>
          <cell r="H2330" t="str">
            <v>1</v>
          </cell>
          <cell r="I2330">
            <v>1884</v>
          </cell>
        </row>
        <row r="2331">
          <cell r="A2331">
            <v>1326150</v>
          </cell>
          <cell r="B2331" t="str">
            <v>塞多纳套房酒店</v>
          </cell>
          <cell r="C2331" t="str">
            <v>2219082</v>
          </cell>
          <cell r="D2331" t="str">
            <v>3829888</v>
          </cell>
          <cell r="E2331" t="str">
            <v/>
          </cell>
          <cell r="F2331" t="str">
            <v>1719.96</v>
          </cell>
          <cell r="G2331" t="str">
            <v>RMB</v>
          </cell>
          <cell r="H2331" t="str">
            <v>1</v>
          </cell>
          <cell r="I2331">
            <v>2070</v>
          </cell>
        </row>
        <row r="2332">
          <cell r="A2332">
            <v>1330912</v>
          </cell>
          <cell r="B2332" t="str">
            <v>塞多纳套房酒店</v>
          </cell>
          <cell r="C2332" t="str">
            <v>2240237</v>
          </cell>
          <cell r="D2332" t="str">
            <v/>
          </cell>
          <cell r="E2332" t="str">
            <v/>
          </cell>
          <cell r="F2332" t="str">
            <v>609.37</v>
          </cell>
          <cell r="G2332" t="str">
            <v>RMB</v>
          </cell>
          <cell r="H2332" t="str">
            <v>1</v>
          </cell>
          <cell r="I2332">
            <v>718</v>
          </cell>
        </row>
        <row r="2333">
          <cell r="A2333">
            <v>1329642</v>
          </cell>
          <cell r="B2333" t="str">
            <v>塞多纳套房酒店</v>
          </cell>
          <cell r="C2333" t="str">
            <v>2235314</v>
          </cell>
          <cell r="D2333" t="str">
            <v>1025942</v>
          </cell>
          <cell r="E2333" t="str">
            <v/>
          </cell>
          <cell r="F2333" t="str">
            <v>607</v>
          </cell>
          <cell r="G2333" t="str">
            <v>RMB</v>
          </cell>
          <cell r="H2333" t="str">
            <v>1</v>
          </cell>
          <cell r="I2333">
            <v>718</v>
          </cell>
        </row>
        <row r="2334">
          <cell r="A2334">
            <v>1329912</v>
          </cell>
          <cell r="B2334" t="str">
            <v>塞多纳套房酒店</v>
          </cell>
          <cell r="C2334" t="str">
            <v>2236572</v>
          </cell>
          <cell r="D2334" t="str">
            <v>1025834</v>
          </cell>
          <cell r="E2334" t="str">
            <v/>
          </cell>
          <cell r="F2334" t="str">
            <v>2442.39</v>
          </cell>
          <cell r="G2334" t="str">
            <v>RMB</v>
          </cell>
          <cell r="H2334" t="str">
            <v>1</v>
          </cell>
          <cell r="I2334">
            <v>2868</v>
          </cell>
        </row>
        <row r="2335">
          <cell r="A2335">
            <v>1330214</v>
          </cell>
          <cell r="B2335" t="str">
            <v>塞多纳套房酒店</v>
          </cell>
          <cell r="C2335" t="str">
            <v>2237837</v>
          </cell>
          <cell r="D2335" t="str">
            <v>1025844</v>
          </cell>
          <cell r="E2335" t="str">
            <v/>
          </cell>
          <cell r="F2335" t="str">
            <v>1827.53</v>
          </cell>
          <cell r="G2335" t="str">
            <v>RMB</v>
          </cell>
          <cell r="H2335" t="str">
            <v>1</v>
          </cell>
          <cell r="I2335">
            <v>2146</v>
          </cell>
        </row>
        <row r="2336">
          <cell r="A2336">
            <v>1329486</v>
          </cell>
          <cell r="B2336" t="str">
            <v>塞多纳套房酒店</v>
          </cell>
          <cell r="C2336" t="str">
            <v>2234523</v>
          </cell>
          <cell r="D2336" t="str">
            <v>1025842</v>
          </cell>
          <cell r="E2336" t="str">
            <v/>
          </cell>
          <cell r="F2336" t="str">
            <v>2620.74</v>
          </cell>
          <cell r="G2336" t="str">
            <v>RMB</v>
          </cell>
          <cell r="H2336" t="str">
            <v>1</v>
          </cell>
          <cell r="I2336">
            <v>3100</v>
          </cell>
        </row>
        <row r="2337">
          <cell r="A2337">
            <v>1325896</v>
          </cell>
          <cell r="B2337" t="str">
            <v>塞多纳套房酒店</v>
          </cell>
          <cell r="C2337" t="str">
            <v>2217716</v>
          </cell>
          <cell r="D2337" t="str">
            <v>1205541</v>
          </cell>
          <cell r="E2337" t="str">
            <v/>
          </cell>
          <cell r="F2337" t="str">
            <v>1193.17</v>
          </cell>
          <cell r="G2337" t="str">
            <v>RMB</v>
          </cell>
          <cell r="H2337" t="str">
            <v>1</v>
          </cell>
          <cell r="I2337">
            <v>1436</v>
          </cell>
        </row>
        <row r="2338">
          <cell r="A2338">
            <v>1335798</v>
          </cell>
          <cell r="B2338" t="str">
            <v>塞多纳套房酒店</v>
          </cell>
          <cell r="C2338" t="str">
            <v>2260879</v>
          </cell>
          <cell r="D2338" t="str">
            <v>1026254</v>
          </cell>
          <cell r="E2338" t="str">
            <v/>
          </cell>
          <cell r="F2338" t="str">
            <v>1308.99</v>
          </cell>
          <cell r="G2338" t="str">
            <v>RMB</v>
          </cell>
          <cell r="H2338" t="str">
            <v>1</v>
          </cell>
          <cell r="I2338">
            <v>1538</v>
          </cell>
        </row>
        <row r="2339">
          <cell r="A2339">
            <v>1329669</v>
          </cell>
          <cell r="B2339" t="str">
            <v>塞多纳套房酒店</v>
          </cell>
          <cell r="C2339" t="str">
            <v>2235488</v>
          </cell>
          <cell r="D2339" t="str">
            <v>1025943</v>
          </cell>
          <cell r="E2339" t="str">
            <v/>
          </cell>
          <cell r="F2339" t="str">
            <v>875.83</v>
          </cell>
          <cell r="G2339" t="str">
            <v>RMB</v>
          </cell>
          <cell r="H2339" t="str">
            <v>1</v>
          </cell>
          <cell r="I2339">
            <v>1036</v>
          </cell>
        </row>
        <row r="2340">
          <cell r="A2340">
            <v>1337862</v>
          </cell>
          <cell r="B2340" t="str">
            <v>谭氏中央酒店</v>
          </cell>
          <cell r="C2340" t="str">
            <v>2270614</v>
          </cell>
          <cell r="D2340" t="str">
            <v>8441344930</v>
          </cell>
          <cell r="E2340" t="str">
            <v/>
          </cell>
          <cell r="F2340" t="str">
            <v>806.82</v>
          </cell>
          <cell r="G2340" t="str">
            <v>RMB</v>
          </cell>
          <cell r="H2340" t="str">
            <v>1</v>
          </cell>
          <cell r="I2340">
            <v>942</v>
          </cell>
        </row>
        <row r="2341">
          <cell r="A2341">
            <v>1339229</v>
          </cell>
          <cell r="B2341" t="str">
            <v>谭氏中央酒店</v>
          </cell>
          <cell r="C2341" t="str">
            <v>2277110</v>
          </cell>
          <cell r="D2341" t="str">
            <v>041/2277110</v>
          </cell>
          <cell r="E2341" t="str">
            <v/>
          </cell>
          <cell r="F2341" t="str">
            <v>386.16</v>
          </cell>
          <cell r="G2341" t="str">
            <v>RMB</v>
          </cell>
          <cell r="H2341" t="str">
            <v>1</v>
          </cell>
          <cell r="I2341">
            <v>447</v>
          </cell>
        </row>
        <row r="2342">
          <cell r="A2342">
            <v>1332500</v>
          </cell>
          <cell r="B2342" t="str">
            <v>胡志明奥克伍德公寓酒店</v>
          </cell>
          <cell r="C2342" t="str">
            <v>2246164</v>
          </cell>
          <cell r="D2342" t="str">
            <v>29853</v>
          </cell>
          <cell r="E2342" t="str">
            <v/>
          </cell>
          <cell r="F2342" t="str">
            <v>2451.58</v>
          </cell>
          <cell r="G2342" t="str">
            <v>RMB</v>
          </cell>
          <cell r="H2342" t="str">
            <v>1</v>
          </cell>
          <cell r="I2342">
            <v>2891.01</v>
          </cell>
        </row>
        <row r="2343">
          <cell r="A2343">
            <v>1326473</v>
          </cell>
          <cell r="B2343" t="str">
            <v>巴厘岛塞米亚克平衡别墅酒店</v>
          </cell>
          <cell r="C2343" t="str">
            <v>2220674</v>
          </cell>
          <cell r="D2343" t="str">
            <v/>
          </cell>
          <cell r="E2343" t="str">
            <v/>
          </cell>
          <cell r="F2343" t="str">
            <v>1919.21</v>
          </cell>
          <cell r="G2343" t="str">
            <v>RMB</v>
          </cell>
          <cell r="H2343" t="str">
            <v>1</v>
          </cell>
          <cell r="I2343">
            <v>2299</v>
          </cell>
        </row>
        <row r="2344">
          <cell r="A2344">
            <v>1319571</v>
          </cell>
          <cell r="B2344" t="str">
            <v>巴厘岛塞米亚克平衡别墅酒店</v>
          </cell>
          <cell r="C2344" t="str">
            <v>2190826</v>
          </cell>
          <cell r="D2344" t="str">
            <v>7381</v>
          </cell>
          <cell r="E2344" t="str">
            <v/>
          </cell>
          <cell r="F2344" t="str">
            <v>3490.01</v>
          </cell>
          <cell r="G2344" t="str">
            <v>RMB</v>
          </cell>
          <cell r="H2344" t="str">
            <v>1</v>
          </cell>
          <cell r="I2344">
            <v>4266</v>
          </cell>
        </row>
        <row r="2345">
          <cell r="A2345">
            <v>1318886</v>
          </cell>
          <cell r="B2345" t="str">
            <v>巴厘岛塞米亚克平衡别墅酒店</v>
          </cell>
          <cell r="C2345" t="str">
            <v>2188327</v>
          </cell>
          <cell r="D2345" t="str">
            <v>041/2188327</v>
          </cell>
          <cell r="E2345" t="str">
            <v/>
          </cell>
          <cell r="F2345" t="str">
            <v>6387.72</v>
          </cell>
          <cell r="G2345" t="str">
            <v>RMB</v>
          </cell>
          <cell r="H2345" t="str">
            <v>1</v>
          </cell>
          <cell r="I2345">
            <v>7808</v>
          </cell>
        </row>
        <row r="2346">
          <cell r="A2346">
            <v>1345694</v>
          </cell>
          <cell r="B2346" t="str">
            <v>巴厘岛塞米亚克平衡别墅酒店</v>
          </cell>
          <cell r="C2346" t="str">
            <v>2304673</v>
          </cell>
          <cell r="D2346" t="str">
            <v/>
          </cell>
          <cell r="E2346" t="str">
            <v/>
          </cell>
          <cell r="F2346" t="str">
            <v>1520.77</v>
          </cell>
          <cell r="G2346" t="str">
            <v>RMB</v>
          </cell>
          <cell r="H2346" t="str">
            <v>1</v>
          </cell>
          <cell r="I2346">
            <v>1746</v>
          </cell>
        </row>
        <row r="2347">
          <cell r="A2347">
            <v>1321942</v>
          </cell>
          <cell r="B2347" t="str">
            <v>巴厘岛塞米亚克平衡别墅酒店</v>
          </cell>
          <cell r="C2347" t="str">
            <v>2200047</v>
          </cell>
          <cell r="D2347" t="str">
            <v>7414</v>
          </cell>
          <cell r="E2347" t="str">
            <v/>
          </cell>
          <cell r="F2347" t="str">
            <v>9255.36</v>
          </cell>
          <cell r="G2347" t="str">
            <v>RMB</v>
          </cell>
          <cell r="H2347" t="str">
            <v>1</v>
          </cell>
          <cell r="I2347">
            <v>11316</v>
          </cell>
        </row>
        <row r="2348">
          <cell r="A2348">
            <v>1329294</v>
          </cell>
          <cell r="B2348" t="str">
            <v>宜必思尚品首尔龙山大使酒店</v>
          </cell>
          <cell r="C2348" t="str">
            <v>2233642</v>
          </cell>
          <cell r="D2348" t="str">
            <v>159451</v>
          </cell>
          <cell r="E2348" t="str">
            <v/>
          </cell>
          <cell r="F2348" t="str">
            <v>1180.18</v>
          </cell>
          <cell r="G2348" t="str">
            <v>RMB</v>
          </cell>
          <cell r="H2348" t="str">
            <v>1</v>
          </cell>
          <cell r="I2348">
            <v>1396</v>
          </cell>
        </row>
        <row r="2349">
          <cell r="A2349">
            <v>1335953</v>
          </cell>
          <cell r="B2349" t="str">
            <v>宜必思尚品首尔龙山大使酒店</v>
          </cell>
          <cell r="C2349" t="str">
            <v>2261596</v>
          </cell>
          <cell r="D2349" t="str">
            <v>168056</v>
          </cell>
          <cell r="E2349" t="str">
            <v/>
          </cell>
          <cell r="F2349" t="str">
            <v>726.16</v>
          </cell>
          <cell r="G2349" t="str">
            <v>RMB</v>
          </cell>
          <cell r="H2349" t="str">
            <v>1</v>
          </cell>
          <cell r="I2349">
            <v>850</v>
          </cell>
        </row>
        <row r="2350">
          <cell r="A2350">
            <v>1333889</v>
          </cell>
          <cell r="B2350" t="str">
            <v>宜必思尚品首尔龙山大使酒店</v>
          </cell>
          <cell r="C2350" t="str">
            <v>2251652</v>
          </cell>
          <cell r="D2350" t="str">
            <v>163346</v>
          </cell>
          <cell r="E2350" t="str">
            <v/>
          </cell>
          <cell r="F2350" t="str">
            <v>1185.82</v>
          </cell>
          <cell r="G2350" t="str">
            <v>RMB</v>
          </cell>
          <cell r="H2350" t="str">
            <v>1</v>
          </cell>
          <cell r="I2350">
            <v>1404</v>
          </cell>
        </row>
        <row r="2351">
          <cell r="A2351">
            <v>1291559</v>
          </cell>
          <cell r="B2351" t="str">
            <v>宜必思尚品首尔龙山大使酒店</v>
          </cell>
          <cell r="C2351" t="str">
            <v>2063859</v>
          </cell>
          <cell r="D2351" t="str">
            <v>110220</v>
          </cell>
          <cell r="E2351" t="str">
            <v/>
          </cell>
          <cell r="F2351" t="str">
            <v>2104.68</v>
          </cell>
          <cell r="G2351" t="str">
            <v>RMB</v>
          </cell>
          <cell r="H2351" t="str">
            <v>1</v>
          </cell>
          <cell r="I2351">
            <v>2622</v>
          </cell>
        </row>
        <row r="2352">
          <cell r="A2352">
            <v>1335821</v>
          </cell>
          <cell r="B2352" t="str">
            <v>宜必思尚品首尔龙山大使酒店</v>
          </cell>
          <cell r="C2352" t="str">
            <v>2260976</v>
          </cell>
          <cell r="D2352" t="str">
            <v>167906</v>
          </cell>
          <cell r="E2352" t="str">
            <v/>
          </cell>
          <cell r="F2352" t="str">
            <v>1429</v>
          </cell>
          <cell r="G2352" t="str">
            <v>RMB</v>
          </cell>
          <cell r="H2352" t="str">
            <v>1</v>
          </cell>
          <cell r="I2352">
            <v>1679</v>
          </cell>
        </row>
        <row r="2353">
          <cell r="A2353">
            <v>1336991</v>
          </cell>
          <cell r="B2353" t="str">
            <v>宜必思尚品首尔龙山大使酒店</v>
          </cell>
          <cell r="C2353" t="str">
            <v>2266428</v>
          </cell>
          <cell r="D2353" t="str">
            <v>169465</v>
          </cell>
          <cell r="E2353" t="str">
            <v/>
          </cell>
          <cell r="F2353" t="str">
            <v>595.45</v>
          </cell>
          <cell r="G2353" t="str">
            <v>RMB</v>
          </cell>
          <cell r="H2353" t="str">
            <v>1</v>
          </cell>
          <cell r="I2353">
            <v>697</v>
          </cell>
        </row>
        <row r="2354">
          <cell r="A2354">
            <v>1334921</v>
          </cell>
          <cell r="B2354" t="str">
            <v>宜必思尚品首尔龙山大使酒店</v>
          </cell>
          <cell r="C2354" t="str">
            <v>2256135</v>
          </cell>
          <cell r="D2354" t="str">
            <v>165386</v>
          </cell>
          <cell r="E2354" t="str">
            <v/>
          </cell>
          <cell r="F2354" t="str">
            <v>1194.41</v>
          </cell>
          <cell r="G2354" t="str">
            <v>RMB</v>
          </cell>
          <cell r="H2354" t="str">
            <v>1</v>
          </cell>
          <cell r="I2354">
            <v>1410</v>
          </cell>
        </row>
        <row r="2355">
          <cell r="A2355">
            <v>1338395</v>
          </cell>
          <cell r="B2355" t="str">
            <v>曼谷坦塔湾广场酒店</v>
          </cell>
          <cell r="C2355" t="str">
            <v>2273107</v>
          </cell>
          <cell r="D2355" t="str">
            <v>041/2273107</v>
          </cell>
          <cell r="E2355" t="str">
            <v/>
          </cell>
          <cell r="F2355" t="str">
            <v>1028.15</v>
          </cell>
          <cell r="G2355" t="str">
            <v>RMB</v>
          </cell>
          <cell r="H2355" t="str">
            <v>1</v>
          </cell>
          <cell r="I2355">
            <v>1199.01</v>
          </cell>
        </row>
        <row r="2356">
          <cell r="A2356">
            <v>1345626</v>
          </cell>
          <cell r="B2356" t="str">
            <v>曼谷力狮套房酒店</v>
          </cell>
          <cell r="C2356" t="str">
            <v>2304281</v>
          </cell>
          <cell r="D2356" t="str">
            <v>223818</v>
          </cell>
          <cell r="E2356" t="str">
            <v/>
          </cell>
          <cell r="F2356" t="str">
            <v>477.63</v>
          </cell>
          <cell r="G2356" t="str">
            <v>RMB</v>
          </cell>
          <cell r="H2356" t="str">
            <v>1</v>
          </cell>
          <cell r="I2356">
            <v>549</v>
          </cell>
        </row>
        <row r="2357">
          <cell r="A2357">
            <v>1339843</v>
          </cell>
          <cell r="B2357" t="str">
            <v>诺瓦公园酒店</v>
          </cell>
          <cell r="C2357" t="str">
            <v>2279582</v>
          </cell>
          <cell r="D2357" t="str">
            <v>121213</v>
          </cell>
          <cell r="E2357" t="str">
            <v/>
          </cell>
          <cell r="F2357" t="str">
            <v>317.05</v>
          </cell>
          <cell r="G2357" t="str">
            <v>RMB</v>
          </cell>
          <cell r="H2357" t="str">
            <v>1</v>
          </cell>
          <cell r="I2357">
            <v>367</v>
          </cell>
        </row>
        <row r="2358">
          <cell r="A2358">
            <v>1340397</v>
          </cell>
          <cell r="B2358" t="str">
            <v>诺瓦公园酒店</v>
          </cell>
          <cell r="C2358" t="str">
            <v>2281829</v>
          </cell>
          <cell r="D2358" t="str">
            <v>4068</v>
          </cell>
          <cell r="E2358" t="str">
            <v/>
          </cell>
          <cell r="F2358" t="str">
            <v>634.1</v>
          </cell>
          <cell r="G2358" t="str">
            <v>RMB</v>
          </cell>
          <cell r="H2358" t="str">
            <v>1</v>
          </cell>
          <cell r="I2358">
            <v>734</v>
          </cell>
        </row>
        <row r="2359">
          <cell r="A2359">
            <v>1328087</v>
          </cell>
          <cell r="B2359" t="str">
            <v>诺瓦公园酒店</v>
          </cell>
          <cell r="C2359" t="str">
            <v>2228364</v>
          </cell>
          <cell r="D2359" t="str">
            <v>4051</v>
          </cell>
          <cell r="E2359" t="str">
            <v/>
          </cell>
          <cell r="F2359" t="str">
            <v>951.86</v>
          </cell>
          <cell r="G2359" t="str">
            <v>RMB</v>
          </cell>
          <cell r="H2359" t="str">
            <v>1</v>
          </cell>
          <cell r="I2359">
            <v>1125</v>
          </cell>
        </row>
        <row r="2360">
          <cell r="A2360">
            <v>1344177</v>
          </cell>
          <cell r="B2360" t="str">
            <v>诺瓦公园酒店</v>
          </cell>
          <cell r="C2360" t="str">
            <v>2297680</v>
          </cell>
          <cell r="D2360" t="str">
            <v>5129</v>
          </cell>
          <cell r="E2360" t="str">
            <v/>
          </cell>
          <cell r="F2360" t="str">
            <v>507.9</v>
          </cell>
          <cell r="G2360" t="str">
            <v>RMB</v>
          </cell>
          <cell r="H2360" t="str">
            <v>1</v>
          </cell>
          <cell r="I2360">
            <v>584</v>
          </cell>
        </row>
        <row r="2361">
          <cell r="A2361">
            <v>1318834</v>
          </cell>
          <cell r="B2361" t="str">
            <v>诺瓦公园酒店</v>
          </cell>
          <cell r="C2361" t="str">
            <v>2188276</v>
          </cell>
          <cell r="D2361" t="str">
            <v>4068</v>
          </cell>
          <cell r="E2361" t="str">
            <v/>
          </cell>
          <cell r="F2361" t="str">
            <v>2506.66</v>
          </cell>
          <cell r="G2361" t="str">
            <v>RMB</v>
          </cell>
          <cell r="H2361" t="str">
            <v>1</v>
          </cell>
          <cell r="I2361">
            <v>3064</v>
          </cell>
        </row>
        <row r="2362">
          <cell r="A2362">
            <v>1322927</v>
          </cell>
          <cell r="B2362" t="str">
            <v>诺瓦公园酒店</v>
          </cell>
          <cell r="C2362" t="str">
            <v>2203301</v>
          </cell>
          <cell r="D2362" t="str">
            <v>423961</v>
          </cell>
          <cell r="E2362" t="str">
            <v/>
          </cell>
          <cell r="F2362" t="str">
            <v>313.07</v>
          </cell>
          <cell r="G2362" t="str">
            <v>RMB</v>
          </cell>
          <cell r="H2362" t="str">
            <v>1</v>
          </cell>
          <cell r="I2362">
            <v>381</v>
          </cell>
        </row>
        <row r="2363">
          <cell r="A2363">
            <v>1331873</v>
          </cell>
          <cell r="B2363" t="str">
            <v>曼谷素坤逸奥克伍德公寓</v>
          </cell>
          <cell r="C2363" t="str">
            <v>2243788</v>
          </cell>
          <cell r="D2363" t="str">
            <v>32212,32213</v>
          </cell>
          <cell r="E2363" t="str">
            <v/>
          </cell>
          <cell r="F2363" t="str">
            <v>1661.3</v>
          </cell>
          <cell r="G2363" t="str">
            <v>RMB</v>
          </cell>
          <cell r="H2363" t="str">
            <v>1</v>
          </cell>
          <cell r="I2363">
            <v>1960</v>
          </cell>
        </row>
        <row r="2364">
          <cell r="A2364">
            <v>1339033</v>
          </cell>
          <cell r="B2364" t="str">
            <v>曼谷德瓦里快速普拉西罗姆酒店</v>
          </cell>
          <cell r="C2364" t="str">
            <v>2276274</v>
          </cell>
          <cell r="D2364" t="str">
            <v>21-07-2018-001/002</v>
          </cell>
          <cell r="E2364" t="str">
            <v/>
          </cell>
          <cell r="F2364" t="str">
            <v>553.22</v>
          </cell>
          <cell r="G2364" t="str">
            <v>RMB</v>
          </cell>
          <cell r="H2364" t="str">
            <v>1</v>
          </cell>
          <cell r="I2364">
            <v>640</v>
          </cell>
        </row>
        <row r="2365">
          <cell r="A2365">
            <v>1337961</v>
          </cell>
          <cell r="B2365" t="str">
            <v>曼谷活力探戈生活馆酒店</v>
          </cell>
          <cell r="C2365" t="str">
            <v>2271138</v>
          </cell>
          <cell r="D2365" t="str">
            <v>041/2271138</v>
          </cell>
          <cell r="E2365" t="str">
            <v/>
          </cell>
          <cell r="F2365" t="str">
            <v>2050.46</v>
          </cell>
          <cell r="G2365" t="str">
            <v>RMB</v>
          </cell>
          <cell r="H2365" t="str">
            <v>1</v>
          </cell>
          <cell r="I2365">
            <v>2394</v>
          </cell>
        </row>
        <row r="2366">
          <cell r="A2366">
            <v>1331060</v>
          </cell>
          <cell r="B2366" t="str">
            <v>曼谷活力探戈生活馆酒店</v>
          </cell>
          <cell r="C2366" t="str">
            <v>2240767</v>
          </cell>
          <cell r="D2366" t="str">
            <v>041/2240767</v>
          </cell>
          <cell r="E2366" t="str">
            <v/>
          </cell>
          <cell r="F2366" t="str">
            <v>799.95</v>
          </cell>
          <cell r="G2366" t="str">
            <v>RMB</v>
          </cell>
          <cell r="H2366" t="str">
            <v>1</v>
          </cell>
          <cell r="I2366">
            <v>944</v>
          </cell>
        </row>
        <row r="2367">
          <cell r="A2367">
            <v>1332778</v>
          </cell>
          <cell r="B2367" t="str">
            <v>曼谷活力探戈生活馆酒店</v>
          </cell>
          <cell r="C2367" t="str">
            <v>2247063</v>
          </cell>
          <cell r="D2367" t="str">
            <v/>
          </cell>
          <cell r="E2367" t="str">
            <v/>
          </cell>
          <cell r="F2367" t="str">
            <v>461.31</v>
          </cell>
          <cell r="G2367" t="str">
            <v>RMB</v>
          </cell>
          <cell r="H2367" t="str">
            <v>1</v>
          </cell>
          <cell r="I2367">
            <v>544</v>
          </cell>
        </row>
        <row r="2368">
          <cell r="A2368">
            <v>1345571</v>
          </cell>
          <cell r="B2368" t="str">
            <v>曼谷坎帕斯好客集团素坤逸6号柑橘套房酒店</v>
          </cell>
          <cell r="C2368" t="str">
            <v>2304052</v>
          </cell>
          <cell r="D2368" t="str">
            <v/>
          </cell>
          <cell r="E2368" t="str">
            <v/>
          </cell>
          <cell r="F2368" t="str">
            <v>1689.54</v>
          </cell>
          <cell r="G2368" t="str">
            <v>RMB</v>
          </cell>
          <cell r="H2368" t="str">
            <v>1</v>
          </cell>
          <cell r="I2368">
            <v>1942</v>
          </cell>
        </row>
        <row r="2369">
          <cell r="A2369">
            <v>1344936</v>
          </cell>
          <cell r="B2369" t="str">
            <v>曼谷素坤逸住宅酒店</v>
          </cell>
          <cell r="C2369" t="str">
            <v>2301032</v>
          </cell>
          <cell r="D2369" t="str">
            <v>920409</v>
          </cell>
          <cell r="E2369" t="str">
            <v/>
          </cell>
          <cell r="F2369" t="str">
            <v>1988.68</v>
          </cell>
          <cell r="G2369" t="str">
            <v>RMB</v>
          </cell>
          <cell r="H2369" t="str">
            <v>1</v>
          </cell>
          <cell r="I2369">
            <v>2284</v>
          </cell>
        </row>
        <row r="2370">
          <cell r="A2370">
            <v>1334572</v>
          </cell>
          <cell r="B2370" t="str">
            <v>曼谷宝石素坤逸酒店</v>
          </cell>
          <cell r="C2370" t="str">
            <v>2254326</v>
          </cell>
          <cell r="D2370" t="str">
            <v>24180</v>
          </cell>
          <cell r="E2370" t="str">
            <v/>
          </cell>
          <cell r="F2370" t="str">
            <v>490.47</v>
          </cell>
          <cell r="G2370" t="str">
            <v>RMB</v>
          </cell>
          <cell r="H2370" t="str">
            <v>1</v>
          </cell>
          <cell r="I2370">
            <v>579</v>
          </cell>
        </row>
        <row r="2371">
          <cell r="A2371">
            <v>1338674</v>
          </cell>
          <cell r="B2371" t="str">
            <v>曼谷宝石素坤逸酒店</v>
          </cell>
          <cell r="C2371" t="str">
            <v>2274359</v>
          </cell>
          <cell r="D2371" t="str">
            <v>25141</v>
          </cell>
          <cell r="E2371" t="str">
            <v/>
          </cell>
          <cell r="F2371" t="str">
            <v>382.45</v>
          </cell>
          <cell r="G2371" t="str">
            <v>RMB</v>
          </cell>
          <cell r="H2371" t="str">
            <v>1</v>
          </cell>
          <cell r="I2371">
            <v>446</v>
          </cell>
        </row>
        <row r="2372">
          <cell r="A2372">
            <v>1339142</v>
          </cell>
          <cell r="B2372" t="str">
            <v>希尔科曼谷酒店</v>
          </cell>
          <cell r="C2372" t="str">
            <v>2276776</v>
          </cell>
          <cell r="D2372" t="str">
            <v>59061</v>
          </cell>
          <cell r="E2372" t="str">
            <v/>
          </cell>
          <cell r="F2372" t="str">
            <v>1571.48</v>
          </cell>
          <cell r="G2372" t="str">
            <v>RMB</v>
          </cell>
          <cell r="H2372" t="str">
            <v>1</v>
          </cell>
          <cell r="I2372">
            <v>1818</v>
          </cell>
        </row>
        <row r="2373">
          <cell r="A2373">
            <v>1339144</v>
          </cell>
          <cell r="B2373" t="str">
            <v>希尔科曼谷酒店</v>
          </cell>
          <cell r="C2373" t="str">
            <v>2276783</v>
          </cell>
          <cell r="D2373" t="str">
            <v>59062</v>
          </cell>
          <cell r="E2373" t="str">
            <v/>
          </cell>
          <cell r="F2373" t="str">
            <v>1571.48</v>
          </cell>
          <cell r="G2373" t="str">
            <v>RMB</v>
          </cell>
          <cell r="H2373" t="str">
            <v>1</v>
          </cell>
          <cell r="I2373">
            <v>1818</v>
          </cell>
        </row>
        <row r="2374">
          <cell r="A2374">
            <v>1339140</v>
          </cell>
          <cell r="B2374" t="str">
            <v>希尔科曼谷酒店</v>
          </cell>
          <cell r="C2374" t="str">
            <v>2276763</v>
          </cell>
          <cell r="D2374" t="str">
            <v>59060</v>
          </cell>
          <cell r="E2374" t="str">
            <v/>
          </cell>
          <cell r="F2374" t="str">
            <v>1966.51</v>
          </cell>
          <cell r="G2374" t="str">
            <v>RMB</v>
          </cell>
          <cell r="H2374" t="str">
            <v>1</v>
          </cell>
          <cell r="I2374">
            <v>2275</v>
          </cell>
        </row>
        <row r="2375">
          <cell r="A2375">
            <v>1329611</v>
          </cell>
          <cell r="B2375" t="str">
            <v>希尔科曼谷酒店</v>
          </cell>
          <cell r="C2375" t="str">
            <v>2235199</v>
          </cell>
          <cell r="D2375" t="str">
            <v>58808</v>
          </cell>
          <cell r="E2375" t="str">
            <v/>
          </cell>
          <cell r="F2375" t="str">
            <v>378.74</v>
          </cell>
          <cell r="G2375" t="str">
            <v>RMB</v>
          </cell>
          <cell r="H2375" t="str">
            <v>1</v>
          </cell>
          <cell r="I2375">
            <v>448</v>
          </cell>
        </row>
        <row r="2376">
          <cell r="A2376">
            <v>1333266</v>
          </cell>
          <cell r="B2376" t="str">
            <v>新加坡史蒂文斯美爵酒店</v>
          </cell>
          <cell r="C2376" t="str">
            <v>2248797</v>
          </cell>
          <cell r="D2376" t="str">
            <v>245572</v>
          </cell>
          <cell r="E2376" t="str">
            <v/>
          </cell>
          <cell r="F2376" t="str">
            <v>876.83</v>
          </cell>
          <cell r="G2376" t="str">
            <v>RMB</v>
          </cell>
          <cell r="H2376" t="str">
            <v>1</v>
          </cell>
          <cell r="I2376">
            <v>1034</v>
          </cell>
        </row>
        <row r="2377">
          <cell r="A2377">
            <v>1324060</v>
          </cell>
          <cell r="B2377" t="str">
            <v>新加坡史蒂文斯美爵酒店</v>
          </cell>
          <cell r="C2377" t="str">
            <v>2209644</v>
          </cell>
          <cell r="D2377" t="str">
            <v>231702</v>
          </cell>
          <cell r="E2377" t="str">
            <v/>
          </cell>
          <cell r="F2377" t="str">
            <v>1643.28</v>
          </cell>
          <cell r="G2377" t="str">
            <v>RMB</v>
          </cell>
          <cell r="H2377" t="str">
            <v>1</v>
          </cell>
          <cell r="I2377">
            <v>1988</v>
          </cell>
        </row>
        <row r="2378">
          <cell r="A2378">
            <v>1325303</v>
          </cell>
          <cell r="B2378" t="str">
            <v>新加坡史蒂文斯美爵酒店</v>
          </cell>
          <cell r="C2378" t="str">
            <v>2215035</v>
          </cell>
          <cell r="D2378" t="str">
            <v>236478</v>
          </cell>
          <cell r="E2378" t="str">
            <v/>
          </cell>
          <cell r="F2378" t="str">
            <v>1646.84</v>
          </cell>
          <cell r="G2378" t="str">
            <v>RMB</v>
          </cell>
          <cell r="H2378" t="str">
            <v>1</v>
          </cell>
          <cell r="I2378">
            <v>1982</v>
          </cell>
        </row>
        <row r="2379">
          <cell r="A2379">
            <v>1343491</v>
          </cell>
          <cell r="B2379" t="str">
            <v>新加坡米阁大酒店</v>
          </cell>
          <cell r="C2379" t="str">
            <v>2295060</v>
          </cell>
          <cell r="D2379" t="str">
            <v/>
          </cell>
          <cell r="E2379" t="str">
            <v/>
          </cell>
          <cell r="F2379" t="str">
            <v>1243.67</v>
          </cell>
          <cell r="G2379" t="str">
            <v>RMB</v>
          </cell>
          <cell r="H2379" t="str">
            <v>1</v>
          </cell>
          <cell r="I2379">
            <v>1430</v>
          </cell>
        </row>
        <row r="2380">
          <cell r="A2380">
            <v>1326102</v>
          </cell>
          <cell r="B2380" t="str">
            <v>克里斯蒂娜拉斯帕尔马斯斯考特而酒店</v>
          </cell>
          <cell r="C2380" t="str">
            <v>2218878</v>
          </cell>
          <cell r="D2380" t="str">
            <v/>
          </cell>
          <cell r="E2380" t="str">
            <v/>
          </cell>
          <cell r="F2380" t="str">
            <v>2310.73</v>
          </cell>
          <cell r="G2380" t="str">
            <v>RMB</v>
          </cell>
          <cell r="H2380" t="str">
            <v>1</v>
          </cell>
          <cell r="I2380">
            <v>2781</v>
          </cell>
        </row>
        <row r="2381">
          <cell r="A2381">
            <v>1333274</v>
          </cell>
          <cell r="B2381" t="str">
            <v>莫斯科伊兹麦洛瓦阿尔法酒店</v>
          </cell>
          <cell r="C2381" t="str">
            <v>2248811</v>
          </cell>
          <cell r="D2381" t="str">
            <v>1187120</v>
          </cell>
          <cell r="E2381" t="str">
            <v/>
          </cell>
          <cell r="F2381" t="str">
            <v>1808.78</v>
          </cell>
          <cell r="G2381" t="str">
            <v>RMB</v>
          </cell>
          <cell r="H2381" t="str">
            <v>1</v>
          </cell>
          <cell r="I2381">
            <v>2133</v>
          </cell>
        </row>
        <row r="2382">
          <cell r="A2382">
            <v>1333881</v>
          </cell>
          <cell r="B2382" t="str">
            <v>莫斯科伊兹麦洛瓦阿尔法酒店</v>
          </cell>
          <cell r="C2382" t="str">
            <v>2251631</v>
          </cell>
          <cell r="D2382" t="str">
            <v>1187651</v>
          </cell>
          <cell r="E2382" t="str">
            <v/>
          </cell>
          <cell r="F2382" t="str">
            <v>1679.06</v>
          </cell>
          <cell r="G2382" t="str">
            <v>RMB</v>
          </cell>
          <cell r="H2382" t="str">
            <v>1</v>
          </cell>
          <cell r="I2382">
            <v>1988</v>
          </cell>
        </row>
        <row r="2383">
          <cell r="A2383">
            <v>1328442</v>
          </cell>
          <cell r="B2383" t="str">
            <v>莫斯科伊兹麦洛瓦阿尔法酒店</v>
          </cell>
          <cell r="C2383" t="str">
            <v>2230124</v>
          </cell>
          <cell r="D2383" t="str">
            <v>1184610,1184611</v>
          </cell>
          <cell r="E2383" t="str">
            <v/>
          </cell>
          <cell r="F2383" t="str">
            <v>7123.34</v>
          </cell>
          <cell r="G2383" t="str">
            <v>RMB</v>
          </cell>
          <cell r="H2383" t="str">
            <v>1</v>
          </cell>
          <cell r="I2383">
            <v>8426</v>
          </cell>
        </row>
        <row r="2384">
          <cell r="A2384">
            <v>1334332</v>
          </cell>
          <cell r="B2384" t="str">
            <v>莫斯科伊兹麦洛瓦阿尔法酒店</v>
          </cell>
          <cell r="C2384" t="str">
            <v>2253454</v>
          </cell>
          <cell r="D2384" t="str">
            <v>1187858</v>
          </cell>
          <cell r="E2384" t="str">
            <v/>
          </cell>
          <cell r="F2384" t="str">
            <v>859.8</v>
          </cell>
          <cell r="G2384" t="str">
            <v>RMB</v>
          </cell>
          <cell r="H2384" t="str">
            <v>1</v>
          </cell>
          <cell r="I2384">
            <v>1018</v>
          </cell>
        </row>
        <row r="2385">
          <cell r="A2385">
            <v>1326952</v>
          </cell>
          <cell r="B2385" t="str">
            <v>莫斯科伊兹麦洛瓦阿尔法酒店</v>
          </cell>
          <cell r="C2385" t="str">
            <v>2223259</v>
          </cell>
          <cell r="D2385" t="str">
            <v>1183629</v>
          </cell>
          <cell r="E2385" t="str">
            <v/>
          </cell>
          <cell r="F2385" t="str">
            <v>416.64</v>
          </cell>
          <cell r="G2385" t="str">
            <v>RMB</v>
          </cell>
          <cell r="H2385" t="str">
            <v>1</v>
          </cell>
          <cell r="I2385">
            <v>496</v>
          </cell>
        </row>
        <row r="2386">
          <cell r="A2386">
            <v>1333879</v>
          </cell>
          <cell r="B2386" t="str">
            <v>莫斯科伊兹麦洛瓦阿尔法酒店</v>
          </cell>
          <cell r="C2386" t="str">
            <v>2251623</v>
          </cell>
          <cell r="D2386" t="str">
            <v>1187648</v>
          </cell>
          <cell r="E2386" t="str">
            <v/>
          </cell>
          <cell r="F2386" t="str">
            <v>1819.27</v>
          </cell>
          <cell r="G2386" t="str">
            <v>RMB</v>
          </cell>
          <cell r="H2386" t="str">
            <v>1</v>
          </cell>
          <cell r="I2386">
            <v>2154</v>
          </cell>
        </row>
        <row r="2387">
          <cell r="A2387">
            <v>1331396</v>
          </cell>
          <cell r="B2387" t="str">
            <v>莫斯科假日酒店</v>
          </cell>
          <cell r="C2387" t="str">
            <v>2241916</v>
          </cell>
          <cell r="D2387" t="str">
            <v>17949</v>
          </cell>
          <cell r="E2387" t="str">
            <v/>
          </cell>
          <cell r="F2387" t="str">
            <v>949.94</v>
          </cell>
          <cell r="G2387" t="str">
            <v>RMB</v>
          </cell>
          <cell r="H2387" t="str">
            <v>1</v>
          </cell>
          <cell r="I2387">
            <v>1121</v>
          </cell>
        </row>
        <row r="2388">
          <cell r="A2388">
            <v>1331397</v>
          </cell>
          <cell r="B2388" t="str">
            <v>莫斯科假日酒店</v>
          </cell>
          <cell r="C2388" t="str">
            <v>2241926</v>
          </cell>
          <cell r="D2388" t="str">
            <v>17950</v>
          </cell>
          <cell r="E2388" t="str">
            <v/>
          </cell>
          <cell r="F2388" t="str">
            <v>1830.38</v>
          </cell>
          <cell r="G2388" t="str">
            <v>RMB</v>
          </cell>
          <cell r="H2388" t="str">
            <v>1</v>
          </cell>
          <cell r="I2388">
            <v>2160</v>
          </cell>
        </row>
        <row r="2389">
          <cell r="A2389">
            <v>1331367</v>
          </cell>
          <cell r="B2389" t="str">
            <v>莫斯科假日酒店</v>
          </cell>
          <cell r="C2389" t="str">
            <v>2241717</v>
          </cell>
          <cell r="D2389" t="str">
            <v>17946</v>
          </cell>
          <cell r="E2389" t="str">
            <v/>
          </cell>
          <cell r="F2389" t="str">
            <v>1830.38</v>
          </cell>
          <cell r="G2389" t="str">
            <v>RMB</v>
          </cell>
          <cell r="H2389" t="str">
            <v>1</v>
          </cell>
          <cell r="I2389">
            <v>2160</v>
          </cell>
        </row>
        <row r="2390">
          <cell r="A2390">
            <v>1327864</v>
          </cell>
          <cell r="B2390" t="str">
            <v>艾利特酒店</v>
          </cell>
          <cell r="C2390" t="str">
            <v>2227484</v>
          </cell>
          <cell r="D2390" t="str">
            <v>30653</v>
          </cell>
          <cell r="E2390" t="str">
            <v/>
          </cell>
          <cell r="F2390" t="str">
            <v>393.44</v>
          </cell>
          <cell r="G2390" t="str">
            <v>RMB</v>
          </cell>
          <cell r="H2390" t="str">
            <v>1</v>
          </cell>
          <cell r="I2390">
            <v>465</v>
          </cell>
        </row>
        <row r="2391">
          <cell r="A2391">
            <v>1316032</v>
          </cell>
          <cell r="B2391" t="str">
            <v>富豪公园酒店</v>
          </cell>
          <cell r="C2391" t="str">
            <v>2179025</v>
          </cell>
          <cell r="D2391" t="str">
            <v/>
          </cell>
          <cell r="E2391" t="str">
            <v/>
          </cell>
          <cell r="F2391" t="str">
            <v>2402.31</v>
          </cell>
          <cell r="G2391" t="str">
            <v>RMB</v>
          </cell>
          <cell r="H2391" t="str">
            <v>1</v>
          </cell>
          <cell r="I2391">
            <v>2930</v>
          </cell>
        </row>
        <row r="2392">
          <cell r="A2392">
            <v>1340408</v>
          </cell>
          <cell r="B2392" t="str">
            <v>蒙特利尔酒店</v>
          </cell>
          <cell r="C2392" t="str">
            <v>2281869</v>
          </cell>
          <cell r="D2392" t="str">
            <v/>
          </cell>
          <cell r="E2392" t="str">
            <v/>
          </cell>
          <cell r="F2392" t="str">
            <v>701.49</v>
          </cell>
          <cell r="G2392" t="str">
            <v>RMB</v>
          </cell>
          <cell r="H2392" t="str">
            <v>1</v>
          </cell>
          <cell r="I2392">
            <v>812</v>
          </cell>
        </row>
        <row r="2393">
          <cell r="A2393">
            <v>1330619</v>
          </cell>
          <cell r="B2393" t="str">
            <v>自由精品酒店</v>
          </cell>
          <cell r="C2393" t="str">
            <v>2239283</v>
          </cell>
          <cell r="D2393" t="str">
            <v/>
          </cell>
          <cell r="E2393" t="str">
            <v/>
          </cell>
          <cell r="F2393" t="str">
            <v>3961.73</v>
          </cell>
          <cell r="G2393" t="str">
            <v>RMB</v>
          </cell>
          <cell r="H2393" t="str">
            <v>1</v>
          </cell>
          <cell r="I2393">
            <v>4668</v>
          </cell>
        </row>
        <row r="2394">
          <cell r="A2394">
            <v>1304223</v>
          </cell>
          <cell r="B2394" t="str">
            <v>蒙蒂皇宫酒店</v>
          </cell>
          <cell r="C2394" t="str">
            <v>2129445</v>
          </cell>
          <cell r="D2394" t="str">
            <v>18489</v>
          </cell>
          <cell r="E2394" t="str">
            <v/>
          </cell>
          <cell r="F2394" t="str">
            <v>2325.28</v>
          </cell>
          <cell r="G2394" t="str">
            <v>RMB</v>
          </cell>
          <cell r="H2394" t="str">
            <v>1</v>
          </cell>
          <cell r="I2394">
            <v>2864</v>
          </cell>
        </row>
        <row r="2395">
          <cell r="A2395">
            <v>1304224</v>
          </cell>
          <cell r="B2395" t="str">
            <v>蒙蒂皇宫酒店</v>
          </cell>
          <cell r="C2395" t="str">
            <v>2129446</v>
          </cell>
          <cell r="D2395" t="str">
            <v>18488</v>
          </cell>
          <cell r="E2395" t="str">
            <v/>
          </cell>
          <cell r="F2395" t="str">
            <v>2325.28</v>
          </cell>
          <cell r="G2395" t="str">
            <v>RMB</v>
          </cell>
          <cell r="H2395" t="str">
            <v>1</v>
          </cell>
          <cell r="I2395">
            <v>2864</v>
          </cell>
        </row>
        <row r="2396">
          <cell r="A2396">
            <v>1326157</v>
          </cell>
          <cell r="B2396" t="str">
            <v>蒙蒂皇宫酒店</v>
          </cell>
          <cell r="C2396" t="str">
            <v>2219132</v>
          </cell>
          <cell r="D2396" t="str">
            <v/>
          </cell>
          <cell r="E2396" t="str">
            <v/>
          </cell>
          <cell r="F2396" t="str">
            <v>630.65</v>
          </cell>
          <cell r="G2396" t="str">
            <v>RMB</v>
          </cell>
          <cell r="H2396" t="str">
            <v>1</v>
          </cell>
          <cell r="I2396">
            <v>759</v>
          </cell>
        </row>
        <row r="2397">
          <cell r="A2397">
            <v>1322002</v>
          </cell>
          <cell r="B2397" t="str">
            <v>蒙蒂皇宫酒店</v>
          </cell>
          <cell r="C2397" t="str">
            <v>2200283</v>
          </cell>
          <cell r="D2397" t="str">
            <v>19719</v>
          </cell>
          <cell r="E2397" t="str">
            <v/>
          </cell>
          <cell r="F2397" t="str">
            <v>1275.92</v>
          </cell>
          <cell r="G2397" t="str">
            <v>RMB</v>
          </cell>
          <cell r="H2397" t="str">
            <v>1</v>
          </cell>
          <cell r="I2397">
            <v>1560</v>
          </cell>
        </row>
        <row r="2398">
          <cell r="A2398">
            <v>1328200</v>
          </cell>
          <cell r="B2398" t="str">
            <v>维尔加塔罗马贝斯特韦斯特酒店</v>
          </cell>
          <cell r="C2398" t="str">
            <v>2228987</v>
          </cell>
          <cell r="D2398" t="str">
            <v>313651</v>
          </cell>
          <cell r="E2398" t="str">
            <v/>
          </cell>
          <cell r="F2398" t="str">
            <v>602.42</v>
          </cell>
          <cell r="G2398" t="str">
            <v>RMB</v>
          </cell>
          <cell r="H2398" t="str">
            <v>1</v>
          </cell>
          <cell r="I2398">
            <v>712</v>
          </cell>
        </row>
        <row r="2399">
          <cell r="A2399">
            <v>1345648</v>
          </cell>
          <cell r="B2399" t="str">
            <v>皮埃蒙特酒店</v>
          </cell>
          <cell r="C2399" t="str">
            <v>2304378</v>
          </cell>
          <cell r="D2399" t="str">
            <v/>
          </cell>
          <cell r="E2399" t="str">
            <v/>
          </cell>
          <cell r="F2399" t="str">
            <v>902.36</v>
          </cell>
          <cell r="G2399" t="str">
            <v>RMB</v>
          </cell>
          <cell r="H2399" t="str">
            <v>1</v>
          </cell>
          <cell r="I2399">
            <v>1036</v>
          </cell>
        </row>
        <row r="2400">
          <cell r="A2400">
            <v>1343187</v>
          </cell>
          <cell r="B2400" t="str">
            <v>皮埃蒙特酒店</v>
          </cell>
          <cell r="C2400" t="str">
            <v>2293651</v>
          </cell>
          <cell r="D2400" t="str">
            <v>4425</v>
          </cell>
          <cell r="E2400" t="str">
            <v/>
          </cell>
          <cell r="F2400" t="str">
            <v>430.5</v>
          </cell>
          <cell r="G2400" t="str">
            <v>RMB</v>
          </cell>
          <cell r="H2400" t="str">
            <v>1</v>
          </cell>
          <cell r="I2400">
            <v>495</v>
          </cell>
        </row>
        <row r="2401">
          <cell r="A2401">
            <v>1331005</v>
          </cell>
          <cell r="B2401" t="str">
            <v>皮埃蒙特酒店</v>
          </cell>
          <cell r="C2401" t="str">
            <v>2240508</v>
          </cell>
          <cell r="D2401" t="str">
            <v>6520</v>
          </cell>
          <cell r="E2401" t="str">
            <v/>
          </cell>
          <cell r="F2401" t="str">
            <v>510.92</v>
          </cell>
          <cell r="G2401" t="str">
            <v>RMB</v>
          </cell>
          <cell r="H2401" t="str">
            <v>1</v>
          </cell>
          <cell r="I2401">
            <v>602</v>
          </cell>
        </row>
        <row r="2402">
          <cell r="A2402">
            <v>1333760</v>
          </cell>
          <cell r="B2402" t="str">
            <v>皮埃蒙特酒店</v>
          </cell>
          <cell r="C2402" t="str">
            <v>2251043</v>
          </cell>
          <cell r="D2402" t="str">
            <v>4099</v>
          </cell>
          <cell r="E2402" t="str">
            <v/>
          </cell>
          <cell r="F2402" t="str">
            <v>415.52</v>
          </cell>
          <cell r="G2402" t="str">
            <v>RMB</v>
          </cell>
          <cell r="H2402" t="str">
            <v>1</v>
          </cell>
          <cell r="I2402">
            <v>490</v>
          </cell>
        </row>
        <row r="2403">
          <cell r="A2403">
            <v>1331752</v>
          </cell>
          <cell r="B2403" t="str">
            <v>索吉欧诺布鲁酒店</v>
          </cell>
          <cell r="C2403" t="str">
            <v>2243370</v>
          </cell>
          <cell r="D2403" t="str">
            <v>HSB 30092</v>
          </cell>
          <cell r="E2403" t="str">
            <v/>
          </cell>
          <cell r="F2403" t="str">
            <v>791.66</v>
          </cell>
          <cell r="G2403" t="str">
            <v>RMB</v>
          </cell>
          <cell r="H2403" t="str">
            <v>1</v>
          </cell>
          <cell r="I2403">
            <v>934</v>
          </cell>
        </row>
        <row r="2404">
          <cell r="A2404">
            <v>1328810</v>
          </cell>
          <cell r="B2404" t="str">
            <v>金边时代酒店</v>
          </cell>
          <cell r="C2404" t="str">
            <v>2231638</v>
          </cell>
          <cell r="D2404" t="str">
            <v>Piseth</v>
          </cell>
          <cell r="E2404" t="str">
            <v/>
          </cell>
          <cell r="F2404" t="str">
            <v>547.82</v>
          </cell>
          <cell r="G2404" t="str">
            <v>RMB</v>
          </cell>
          <cell r="H2404" t="str">
            <v>1</v>
          </cell>
          <cell r="I2404">
            <v>648</v>
          </cell>
        </row>
        <row r="2405">
          <cell r="A2405">
            <v>1343007</v>
          </cell>
          <cell r="B2405" t="str">
            <v>金边时代酒店</v>
          </cell>
          <cell r="C2405" t="str">
            <v>2292843</v>
          </cell>
          <cell r="D2405" t="str">
            <v>B/37720</v>
          </cell>
          <cell r="E2405" t="str">
            <v/>
          </cell>
          <cell r="F2405" t="str">
            <v>681.84</v>
          </cell>
          <cell r="G2405" t="str">
            <v>RMB</v>
          </cell>
          <cell r="H2405" t="str">
            <v>1</v>
          </cell>
          <cell r="I2405">
            <v>784</v>
          </cell>
        </row>
        <row r="2406">
          <cell r="A2406">
            <v>1344958</v>
          </cell>
          <cell r="B2406" t="str">
            <v>暹粒中央套房公寓</v>
          </cell>
          <cell r="C2406" t="str">
            <v>2301123</v>
          </cell>
          <cell r="D2406" t="str">
            <v/>
          </cell>
          <cell r="E2406" t="str">
            <v/>
          </cell>
          <cell r="F2406" t="str">
            <v>2284.72</v>
          </cell>
          <cell r="G2406" t="str">
            <v>RMB</v>
          </cell>
          <cell r="H2406" t="str">
            <v>1</v>
          </cell>
          <cell r="I2406">
            <v>2624</v>
          </cell>
        </row>
        <row r="2407">
          <cell r="A2407">
            <v>1333773</v>
          </cell>
          <cell r="B2407" t="str">
            <v>佛罗伦萨阿里娜利酒店</v>
          </cell>
          <cell r="C2407" t="str">
            <v>2251103</v>
          </cell>
          <cell r="D2407" t="str">
            <v>113789</v>
          </cell>
          <cell r="E2407" t="str">
            <v/>
          </cell>
          <cell r="F2407" t="str">
            <v>904.82</v>
          </cell>
          <cell r="G2407" t="str">
            <v>RMB</v>
          </cell>
          <cell r="H2407" t="str">
            <v>1</v>
          </cell>
          <cell r="I2407">
            <v>1067</v>
          </cell>
        </row>
        <row r="2408">
          <cell r="A2408">
            <v>1318706</v>
          </cell>
          <cell r="B2408" t="str">
            <v>佛罗伦萨阿里娜利酒店</v>
          </cell>
          <cell r="C2408" t="str">
            <v>2187785</v>
          </cell>
          <cell r="D2408" t="str">
            <v>113127</v>
          </cell>
          <cell r="E2408" t="str">
            <v/>
          </cell>
          <cell r="F2408" t="str">
            <v>2039.87</v>
          </cell>
          <cell r="G2408" t="str">
            <v>RMB</v>
          </cell>
          <cell r="H2408" t="str">
            <v>1</v>
          </cell>
          <cell r="I2408">
            <v>2498.01</v>
          </cell>
        </row>
        <row r="2409">
          <cell r="A2409">
            <v>1320845</v>
          </cell>
          <cell r="B2409" t="str">
            <v>佛罗伦萨阿里娜利酒店</v>
          </cell>
          <cell r="C2409" t="str">
            <v>2195791</v>
          </cell>
          <cell r="D2409" t="str">
            <v>113789</v>
          </cell>
          <cell r="E2409" t="str">
            <v/>
          </cell>
          <cell r="F2409" t="str">
            <v>880.66</v>
          </cell>
          <cell r="G2409" t="str">
            <v>RMB</v>
          </cell>
          <cell r="H2409" t="str">
            <v>1</v>
          </cell>
          <cell r="I2409">
            <v>1077</v>
          </cell>
        </row>
        <row r="2410">
          <cell r="A2410">
            <v>1342301</v>
          </cell>
          <cell r="B2410" t="str">
            <v>托罗美别墅度假酒店</v>
          </cell>
          <cell r="C2410" t="str">
            <v>2289855</v>
          </cell>
          <cell r="D2410" t="str">
            <v>1236578</v>
          </cell>
          <cell r="E2410" t="str">
            <v/>
          </cell>
          <cell r="F2410" t="str">
            <v>2148.16</v>
          </cell>
          <cell r="G2410" t="str">
            <v>RMB</v>
          </cell>
          <cell r="H2410" t="str">
            <v>1</v>
          </cell>
          <cell r="I2410">
            <v>2484</v>
          </cell>
        </row>
        <row r="2411">
          <cell r="A2411">
            <v>1342807</v>
          </cell>
          <cell r="B2411" t="str">
            <v>马亚尼菲伦尼套房酒店</v>
          </cell>
          <cell r="C2411" t="str">
            <v>2291859</v>
          </cell>
          <cell r="D2411" t="str">
            <v>0412291859</v>
          </cell>
          <cell r="E2411" t="str">
            <v/>
          </cell>
          <cell r="F2411" t="str">
            <v>1765.36</v>
          </cell>
          <cell r="G2411" t="str">
            <v>RMB</v>
          </cell>
          <cell r="H2411" t="str">
            <v>1</v>
          </cell>
          <cell r="I2411">
            <v>2035</v>
          </cell>
        </row>
        <row r="2412">
          <cell r="A2412">
            <v>1328148</v>
          </cell>
          <cell r="B2412" t="str">
            <v>东京锦系町莫克西 酒店</v>
          </cell>
          <cell r="C2412" t="str">
            <v>2228773</v>
          </cell>
          <cell r="D2412" t="str">
            <v>76413493</v>
          </cell>
          <cell r="E2412" t="str">
            <v/>
          </cell>
          <cell r="F2412" t="str">
            <v>3777.84</v>
          </cell>
          <cell r="G2412" t="str">
            <v>RMB</v>
          </cell>
          <cell r="H2412" t="str">
            <v>1</v>
          </cell>
          <cell r="I2412">
            <v>4465</v>
          </cell>
        </row>
        <row r="2413">
          <cell r="A2413">
            <v>1317869</v>
          </cell>
          <cell r="B2413" t="str">
            <v>华盛顿特区凯悦嘉轩酒店/国家广场店 </v>
          </cell>
          <cell r="C2413" t="str">
            <v>2184671</v>
          </cell>
          <cell r="D2413" t="str">
            <v>5140691</v>
          </cell>
          <cell r="E2413" t="str">
            <v/>
          </cell>
          <cell r="F2413" t="str">
            <v>1786.6</v>
          </cell>
          <cell r="G2413" t="str">
            <v>RMB</v>
          </cell>
          <cell r="H2413" t="str">
            <v>1</v>
          </cell>
          <cell r="I2413">
            <v>2190</v>
          </cell>
        </row>
        <row r="2414">
          <cell r="A2414">
            <v>1344084</v>
          </cell>
          <cell r="B2414" t="str">
            <v>国会大厦天际线酒店 </v>
          </cell>
          <cell r="C2414" t="str">
            <v>2297314</v>
          </cell>
          <cell r="D2414" t="str">
            <v/>
          </cell>
          <cell r="E2414" t="str">
            <v/>
          </cell>
          <cell r="F2414" t="str">
            <v>1375</v>
          </cell>
          <cell r="G2414" t="str">
            <v>RMB</v>
          </cell>
          <cell r="H2414" t="str">
            <v>1</v>
          </cell>
          <cell r="I2414">
            <v>1581</v>
          </cell>
        </row>
        <row r="2415">
          <cell r="A2415">
            <v>1341553</v>
          </cell>
          <cell r="B2415" t="str">
            <v>华盛顿特区/国会大厦居家酒店 </v>
          </cell>
          <cell r="C2415" t="str">
            <v>2287058</v>
          </cell>
          <cell r="D2415" t="str">
            <v>97100897</v>
          </cell>
          <cell r="E2415" t="str">
            <v/>
          </cell>
          <cell r="F2415" t="str">
            <v>1280.13</v>
          </cell>
          <cell r="G2415" t="str">
            <v>RMB</v>
          </cell>
          <cell r="H2415" t="str">
            <v>1</v>
          </cell>
          <cell r="I2415">
            <v>1476</v>
          </cell>
        </row>
        <row r="2416">
          <cell r="A2416">
            <v>1322228</v>
          </cell>
          <cell r="B2416" t="str">
            <v>华盛顿特区丽思卡尔顿酒店 </v>
          </cell>
          <cell r="C2416" t="str">
            <v>2201038</v>
          </cell>
          <cell r="D2416" t="str">
            <v>98178417</v>
          </cell>
          <cell r="E2416" t="str">
            <v/>
          </cell>
          <cell r="F2416" t="str">
            <v>7453.56</v>
          </cell>
          <cell r="G2416" t="str">
            <v>RMB</v>
          </cell>
          <cell r="H2416" t="str">
            <v>1</v>
          </cell>
          <cell r="I2416">
            <v>9072</v>
          </cell>
        </row>
        <row r="2417">
          <cell r="A2417">
            <v>1326349</v>
          </cell>
          <cell r="B2417" t="str">
            <v>阿布扎比安纳塔拉盖斯尔阿萨拉沙漠度假村</v>
          </cell>
          <cell r="C2417" t="str">
            <v>2220100</v>
          </cell>
          <cell r="D2417" t="str">
            <v>16845442</v>
          </cell>
          <cell r="E2417" t="str">
            <v/>
          </cell>
          <cell r="F2417" t="str">
            <v>3056.2</v>
          </cell>
          <cell r="G2417" t="str">
            <v>RMB</v>
          </cell>
          <cell r="H2417" t="str">
            <v>1</v>
          </cell>
          <cell r="I2417">
            <v>3661</v>
          </cell>
        </row>
        <row r="2418">
          <cell r="A2418">
            <v>1331380</v>
          </cell>
          <cell r="B2418" t="str">
            <v>阿布扎比安纳塔拉盖斯尔阿萨拉沙漠度假村</v>
          </cell>
          <cell r="C2418" t="str">
            <v>2241756</v>
          </cell>
          <cell r="D2418" t="str">
            <v>16846100</v>
          </cell>
          <cell r="E2418" t="str">
            <v/>
          </cell>
          <cell r="F2418" t="str">
            <v>6211.44</v>
          </cell>
          <cell r="G2418" t="str">
            <v>RMB</v>
          </cell>
          <cell r="H2418" t="str">
            <v>1</v>
          </cell>
          <cell r="I2418">
            <v>7330</v>
          </cell>
        </row>
        <row r="2419">
          <cell r="A2419">
            <v>1336899</v>
          </cell>
          <cell r="B2419" t="str">
            <v>城市住宿明珠酒店公寓</v>
          </cell>
          <cell r="C2419" t="str">
            <v>2266040</v>
          </cell>
          <cell r="D2419" t="str">
            <v>112515</v>
          </cell>
          <cell r="E2419" t="str">
            <v/>
          </cell>
          <cell r="F2419" t="str">
            <v>931.19</v>
          </cell>
          <cell r="G2419" t="str">
            <v>RMB</v>
          </cell>
          <cell r="H2419" t="str">
            <v>1</v>
          </cell>
          <cell r="I2419">
            <v>1090</v>
          </cell>
        </row>
        <row r="2420">
          <cell r="A2420">
            <v>1341449</v>
          </cell>
          <cell r="B2420" t="str">
            <v>格拉茨威斯勒酒店  </v>
          </cell>
          <cell r="C2420" t="str">
            <v>2286761</v>
          </cell>
          <cell r="D2420" t="str">
            <v/>
          </cell>
          <cell r="E2420" t="str">
            <v/>
          </cell>
          <cell r="F2420" t="str">
            <v>1486.55</v>
          </cell>
          <cell r="G2420" t="str">
            <v>RMB</v>
          </cell>
          <cell r="H2420" t="str">
            <v>1</v>
          </cell>
          <cell r="I2420">
            <v>1714</v>
          </cell>
        </row>
        <row r="2421">
          <cell r="A2421">
            <v>1342957</v>
          </cell>
          <cell r="B2421" t="str">
            <v>因斯布鲁克酒店</v>
          </cell>
          <cell r="C2421" t="str">
            <v>2292517</v>
          </cell>
          <cell r="D2421" t="str">
            <v>683389</v>
          </cell>
          <cell r="E2421" t="str">
            <v/>
          </cell>
          <cell r="F2421" t="str">
            <v>1526.8</v>
          </cell>
          <cell r="G2421" t="str">
            <v>RMB</v>
          </cell>
          <cell r="H2421" t="str">
            <v>1</v>
          </cell>
          <cell r="I2421">
            <v>1760</v>
          </cell>
        </row>
        <row r="2422">
          <cell r="A2422">
            <v>1319510</v>
          </cell>
          <cell r="B2422" t="str">
            <v>华美达因斯布鲁克蒂沃利酒店</v>
          </cell>
          <cell r="C2422" t="str">
            <v>2190522</v>
          </cell>
          <cell r="D2422" t="str">
            <v>308072</v>
          </cell>
          <cell r="E2422" t="str">
            <v/>
          </cell>
          <cell r="F2422" t="str">
            <v>2022.34</v>
          </cell>
          <cell r="G2422" t="str">
            <v>RMB</v>
          </cell>
          <cell r="H2422" t="str">
            <v>1</v>
          </cell>
          <cell r="I2422">
            <v>2472</v>
          </cell>
        </row>
        <row r="2423">
          <cell r="A2423">
            <v>1343387</v>
          </cell>
          <cell r="B2423" t="str">
            <v>赛勒酒店</v>
          </cell>
          <cell r="C2423" t="str">
            <v>2294539</v>
          </cell>
          <cell r="D2423" t="str">
            <v>394833</v>
          </cell>
          <cell r="E2423" t="str">
            <v/>
          </cell>
          <cell r="F2423" t="str">
            <v>1284.55</v>
          </cell>
          <cell r="G2423" t="str">
            <v>RMB</v>
          </cell>
          <cell r="H2423" t="str">
            <v>1</v>
          </cell>
          <cell r="I2423">
            <v>1477</v>
          </cell>
        </row>
        <row r="2424">
          <cell r="A2424">
            <v>1305595</v>
          </cell>
          <cell r="B2424" t="str">
            <v>萨尔茨堡因姆劳尔皮特酒店 Salzburg</v>
          </cell>
          <cell r="C2424" t="str">
            <v>2135967</v>
          </cell>
          <cell r="D2424" t="str">
            <v>888921</v>
          </cell>
          <cell r="E2424" t="str">
            <v/>
          </cell>
          <cell r="F2424" t="str">
            <v>4740.12</v>
          </cell>
          <cell r="G2424" t="str">
            <v>RMB</v>
          </cell>
          <cell r="H2424" t="str">
            <v>1</v>
          </cell>
          <cell r="I2424">
            <v>5852</v>
          </cell>
        </row>
        <row r="2425">
          <cell r="A2425">
            <v>1305213</v>
          </cell>
          <cell r="B2425" t="str">
            <v>卡普里酒店</v>
          </cell>
          <cell r="C2425" t="str">
            <v>2134268</v>
          </cell>
          <cell r="D2425" t="str">
            <v>412134268</v>
          </cell>
          <cell r="E2425" t="str">
            <v/>
          </cell>
          <cell r="F2425" t="str">
            <v>3139.15</v>
          </cell>
          <cell r="G2425" t="str">
            <v>RMB</v>
          </cell>
          <cell r="H2425" t="str">
            <v>1</v>
          </cell>
          <cell r="I2425">
            <v>3865</v>
          </cell>
        </row>
        <row r="2426">
          <cell r="A2426">
            <v>1344284</v>
          </cell>
          <cell r="B2426" t="str">
            <v>宜必思维也纳中央火车站酒店</v>
          </cell>
          <cell r="C2426" t="str">
            <v>2298284</v>
          </cell>
          <cell r="D2426" t="str">
            <v/>
          </cell>
          <cell r="E2426" t="str">
            <v/>
          </cell>
          <cell r="F2426" t="str">
            <v>2953.5</v>
          </cell>
          <cell r="G2426" t="str">
            <v>RMB</v>
          </cell>
          <cell r="H2426" t="str">
            <v>1</v>
          </cell>
          <cell r="I2426">
            <v>3396</v>
          </cell>
        </row>
        <row r="2427">
          <cell r="A2427">
            <v>1342380</v>
          </cell>
          <cell r="B2427" t="str">
            <v>维也纳火车总站诺富特酒店</v>
          </cell>
          <cell r="C2427" t="str">
            <v>2290172</v>
          </cell>
          <cell r="D2427" t="str">
            <v>352341445</v>
          </cell>
          <cell r="E2427" t="str">
            <v/>
          </cell>
          <cell r="F2427" t="str">
            <v>3006.91</v>
          </cell>
          <cell r="G2427" t="str">
            <v>RMB</v>
          </cell>
          <cell r="H2427" t="str">
            <v>1</v>
          </cell>
          <cell r="I2427">
            <v>3477</v>
          </cell>
        </row>
        <row r="2428">
          <cell r="A2428">
            <v>1343010</v>
          </cell>
          <cell r="B2428" t="str">
            <v>维也纳火车总站诺富特酒店</v>
          </cell>
          <cell r="C2428" t="str">
            <v>2292849</v>
          </cell>
          <cell r="D2428" t="str">
            <v/>
          </cell>
          <cell r="E2428" t="str">
            <v/>
          </cell>
          <cell r="F2428" t="str">
            <v>2416.03</v>
          </cell>
          <cell r="G2428" t="str">
            <v>RMB</v>
          </cell>
          <cell r="H2428" t="str">
            <v>1</v>
          </cell>
          <cell r="I2428">
            <v>2778</v>
          </cell>
        </row>
        <row r="2429">
          <cell r="A2429">
            <v>1340540</v>
          </cell>
          <cell r="B2429" t="str">
            <v>阿德莱德曼特拉德马什广场酒店</v>
          </cell>
          <cell r="C2429" t="str">
            <v>2282469</v>
          </cell>
          <cell r="D2429" t="str">
            <v>186742859534</v>
          </cell>
          <cell r="E2429" t="str">
            <v/>
          </cell>
          <cell r="F2429" t="str">
            <v>496.74</v>
          </cell>
          <cell r="G2429" t="str">
            <v>RMB</v>
          </cell>
          <cell r="H2429" t="str">
            <v>1</v>
          </cell>
          <cell r="I2429">
            <v>575</v>
          </cell>
        </row>
        <row r="2430">
          <cell r="A2430">
            <v>1323999</v>
          </cell>
          <cell r="B2430" t="str">
            <v>凯恩斯波希米亚度假村</v>
          </cell>
          <cell r="C2430" t="str">
            <v>2209263</v>
          </cell>
          <cell r="D2430" t="str">
            <v>69872</v>
          </cell>
          <cell r="E2430" t="str">
            <v/>
          </cell>
          <cell r="F2430" t="str">
            <v>1768.92</v>
          </cell>
          <cell r="G2430" t="str">
            <v>RMB</v>
          </cell>
          <cell r="H2430" t="str">
            <v>1</v>
          </cell>
          <cell r="I2430">
            <v>2140</v>
          </cell>
        </row>
        <row r="2431">
          <cell r="A2431">
            <v>1328407</v>
          </cell>
          <cell r="B2431" t="str">
            <v>凯恩斯阿伯特精品酒店</v>
          </cell>
          <cell r="C2431" t="str">
            <v>2230015</v>
          </cell>
          <cell r="D2431" t="str">
            <v>13634</v>
          </cell>
          <cell r="E2431" t="str">
            <v/>
          </cell>
          <cell r="F2431" t="str">
            <v>743.11</v>
          </cell>
          <cell r="G2431" t="str">
            <v>RMB</v>
          </cell>
          <cell r="H2431" t="str">
            <v>1</v>
          </cell>
          <cell r="I2431">
            <v>879</v>
          </cell>
        </row>
        <row r="2432">
          <cell r="A2432">
            <v>1330031</v>
          </cell>
          <cell r="B2432" t="str">
            <v>吉利根背包客青年旅舍</v>
          </cell>
          <cell r="C2432" t="str">
            <v>2237099</v>
          </cell>
          <cell r="D2432" t="str">
            <v>1048661</v>
          </cell>
          <cell r="E2432" t="str">
            <v/>
          </cell>
          <cell r="F2432" t="str">
            <v>167.77</v>
          </cell>
          <cell r="G2432" t="str">
            <v>RMB</v>
          </cell>
          <cell r="H2432" t="str">
            <v>1</v>
          </cell>
          <cell r="I2432">
            <v>197</v>
          </cell>
        </row>
        <row r="2433">
          <cell r="A2433">
            <v>1334279</v>
          </cell>
          <cell r="B2433" t="str">
            <v>黄金海岸邦克冲浪者天堂酒店</v>
          </cell>
          <cell r="C2433" t="str">
            <v>2253204</v>
          </cell>
          <cell r="D2433" t="str">
            <v>1038041</v>
          </cell>
          <cell r="E2433" t="str">
            <v/>
          </cell>
          <cell r="F2433" t="str">
            <v>260.14</v>
          </cell>
          <cell r="G2433" t="str">
            <v>RMB</v>
          </cell>
          <cell r="H2433" t="str">
            <v>1</v>
          </cell>
          <cell r="I2433">
            <v>308</v>
          </cell>
        </row>
        <row r="2434">
          <cell r="A2434">
            <v>1342148</v>
          </cell>
          <cell r="B2434" t="str">
            <v>珀斯大使酒店</v>
          </cell>
          <cell r="C2434" t="str">
            <v>2289180</v>
          </cell>
          <cell r="D2434" t="str">
            <v/>
          </cell>
          <cell r="E2434" t="str">
            <v/>
          </cell>
          <cell r="F2434" t="str">
            <v>1694.14</v>
          </cell>
          <cell r="G2434" t="str">
            <v>RMB</v>
          </cell>
          <cell r="H2434" t="str">
            <v>1</v>
          </cell>
          <cell r="I2434">
            <v>1959</v>
          </cell>
        </row>
        <row r="2435">
          <cell r="A2435">
            <v>1336709</v>
          </cell>
          <cell r="B2435" t="str">
            <v>坎巴萨克大酒店</v>
          </cell>
          <cell r="C2435" t="str">
            <v>2265128</v>
          </cell>
          <cell r="D2435" t="str">
            <v>99149</v>
          </cell>
          <cell r="E2435" t="str">
            <v/>
          </cell>
          <cell r="F2435" t="str">
            <v>355.39</v>
          </cell>
          <cell r="G2435" t="str">
            <v>RMB</v>
          </cell>
          <cell r="H2435" t="str">
            <v>1</v>
          </cell>
          <cell r="I2435">
            <v>416</v>
          </cell>
        </row>
        <row r="2436">
          <cell r="A2436">
            <v>1332871</v>
          </cell>
          <cell r="B2436" t="str">
            <v>坎巴萨克大酒店</v>
          </cell>
          <cell r="C2436" t="str">
            <v>2247312</v>
          </cell>
          <cell r="D2436" t="str">
            <v/>
          </cell>
          <cell r="E2436" t="str">
            <v/>
          </cell>
          <cell r="F2436" t="str">
            <v>532.54</v>
          </cell>
          <cell r="G2436" t="str">
            <v>RMB</v>
          </cell>
          <cell r="H2436" t="str">
            <v>1</v>
          </cell>
          <cell r="I2436">
            <v>628</v>
          </cell>
        </row>
        <row r="2437">
          <cell r="A2437">
            <v>1332865</v>
          </cell>
          <cell r="B2437" t="str">
            <v>坎巴萨克大酒店</v>
          </cell>
          <cell r="C2437" t="str">
            <v>2247303</v>
          </cell>
          <cell r="D2437" t="str">
            <v/>
          </cell>
          <cell r="E2437" t="str">
            <v/>
          </cell>
          <cell r="F2437" t="str">
            <v>532.54</v>
          </cell>
          <cell r="G2437" t="str">
            <v>RMB</v>
          </cell>
          <cell r="H2437" t="str">
            <v>1</v>
          </cell>
          <cell r="I2437">
            <v>628</v>
          </cell>
        </row>
        <row r="2438">
          <cell r="A2438">
            <v>1337436</v>
          </cell>
          <cell r="B2438" t="str">
            <v>坎巴萨克大酒店</v>
          </cell>
          <cell r="C2438" t="str">
            <v>2268591</v>
          </cell>
          <cell r="D2438" t="str">
            <v>99181</v>
          </cell>
          <cell r="E2438" t="str">
            <v/>
          </cell>
          <cell r="F2438" t="str">
            <v>355.39</v>
          </cell>
          <cell r="G2438" t="str">
            <v>RMB</v>
          </cell>
          <cell r="H2438" t="str">
            <v>1</v>
          </cell>
          <cell r="I2438">
            <v>416</v>
          </cell>
        </row>
        <row r="2439">
          <cell r="A2439">
            <v>1337914</v>
          </cell>
          <cell r="B2439" t="str">
            <v>坎巴萨克大酒店</v>
          </cell>
          <cell r="C2439" t="str">
            <v>2270877</v>
          </cell>
          <cell r="D2439" t="str">
            <v>99212</v>
          </cell>
          <cell r="E2439" t="str">
            <v/>
          </cell>
          <cell r="F2439" t="str">
            <v>712.61</v>
          </cell>
          <cell r="G2439" t="str">
            <v>RMB</v>
          </cell>
          <cell r="H2439" t="str">
            <v>1</v>
          </cell>
          <cell r="I2439">
            <v>832</v>
          </cell>
        </row>
        <row r="2440">
          <cell r="A2440">
            <v>1323476</v>
          </cell>
          <cell r="B2440" t="str">
            <v>贝阿滕贝格/因特拉肯多里安布吕姆利斯山酒店</v>
          </cell>
          <cell r="C2440" t="str">
            <v>2206483</v>
          </cell>
          <cell r="D2440" t="str">
            <v>150517</v>
          </cell>
          <cell r="E2440" t="str">
            <v/>
          </cell>
          <cell r="F2440" t="str">
            <v>4418.97</v>
          </cell>
          <cell r="G2440" t="str">
            <v>RMB</v>
          </cell>
          <cell r="H2440" t="str">
            <v>1</v>
          </cell>
          <cell r="I2440">
            <v>5370</v>
          </cell>
        </row>
        <row r="2441">
          <cell r="A2441">
            <v>1340371</v>
          </cell>
          <cell r="B2441" t="str">
            <v>班夫保险杠客栈</v>
          </cell>
          <cell r="C2441" t="str">
            <v>2281715</v>
          </cell>
          <cell r="D2441" t="str">
            <v>2384017</v>
          </cell>
          <cell r="E2441" t="str">
            <v/>
          </cell>
          <cell r="F2441" t="str">
            <v>1356.32</v>
          </cell>
          <cell r="G2441" t="str">
            <v>RMB</v>
          </cell>
          <cell r="H2441" t="str">
            <v>1</v>
          </cell>
          <cell r="I2441">
            <v>1570</v>
          </cell>
        </row>
        <row r="2442">
          <cell r="A2442">
            <v>1324546</v>
          </cell>
          <cell r="B2442" t="str">
            <v>安塔瑞斯酒店</v>
          </cell>
          <cell r="C2442" t="str">
            <v>2211726</v>
          </cell>
          <cell r="D2442" t="str">
            <v>pmh480384896</v>
          </cell>
          <cell r="E2442" t="str">
            <v/>
          </cell>
          <cell r="F2442" t="str">
            <v>5807.46</v>
          </cell>
          <cell r="G2442" t="str">
            <v>RMB</v>
          </cell>
          <cell r="H2442" t="str">
            <v>1</v>
          </cell>
          <cell r="I2442">
            <v>7002</v>
          </cell>
        </row>
        <row r="2443">
          <cell r="A2443">
            <v>1330577</v>
          </cell>
          <cell r="B2443" t="str">
            <v>苏黎世海姆豪斯瑞士凯丽酒店</v>
          </cell>
          <cell r="C2443" t="str">
            <v>2239121</v>
          </cell>
          <cell r="D2443" t="str">
            <v>12554</v>
          </cell>
          <cell r="E2443" t="str">
            <v/>
          </cell>
          <cell r="F2443" t="str">
            <v>2186.25</v>
          </cell>
          <cell r="G2443" t="str">
            <v>RMB</v>
          </cell>
          <cell r="H2443" t="str">
            <v>1</v>
          </cell>
          <cell r="I2443">
            <v>2576</v>
          </cell>
        </row>
        <row r="2444">
          <cell r="A2444">
            <v>1339555</v>
          </cell>
          <cell r="B2444" t="str">
            <v>Wyndham Bogota</v>
          </cell>
          <cell r="C2444" t="str">
            <v>2278313</v>
          </cell>
          <cell r="D2444" t="str">
            <v>11163483</v>
          </cell>
          <cell r="E2444" t="str">
            <v/>
          </cell>
          <cell r="F2444" t="str">
            <v>2062.99</v>
          </cell>
          <cell r="G2444" t="str">
            <v>RMB</v>
          </cell>
          <cell r="H2444" t="str">
            <v>1</v>
          </cell>
          <cell r="I2444">
            <v>2388</v>
          </cell>
        </row>
        <row r="2445">
          <cell r="A2445">
            <v>1305878</v>
          </cell>
          <cell r="B2445" t="str">
            <v>卡尔加里市中心希尔顿花园酒店</v>
          </cell>
          <cell r="C2445" t="str">
            <v>2137346</v>
          </cell>
          <cell r="D2445" t="str">
            <v>3447137649</v>
          </cell>
          <cell r="E2445" t="str">
            <v/>
          </cell>
          <cell r="F2445" t="str">
            <v>914.49</v>
          </cell>
          <cell r="G2445" t="str">
            <v>RMB</v>
          </cell>
          <cell r="H2445" t="str">
            <v>1</v>
          </cell>
          <cell r="I2445">
            <v>1129</v>
          </cell>
        </row>
        <row r="2446">
          <cell r="A2446">
            <v>1327813</v>
          </cell>
          <cell r="B2446" t="str">
            <v>Ambos Mundos</v>
          </cell>
          <cell r="C2446" t="str">
            <v>2227181</v>
          </cell>
          <cell r="D2446" t="str">
            <v>61671</v>
          </cell>
          <cell r="E2446" t="str">
            <v/>
          </cell>
          <cell r="F2446" t="str">
            <v>2423.11</v>
          </cell>
          <cell r="G2446" t="str">
            <v>RMB</v>
          </cell>
          <cell r="H2446" t="str">
            <v>1</v>
          </cell>
          <cell r="I2446">
            <v>2872</v>
          </cell>
        </row>
        <row r="2447">
          <cell r="A2447">
            <v>1333223</v>
          </cell>
          <cell r="B2447" t="str">
            <v>布拉格七天精品酒店</v>
          </cell>
          <cell r="C2447" t="str">
            <v>2248635</v>
          </cell>
          <cell r="D2447" t="str">
            <v/>
          </cell>
          <cell r="E2447" t="str">
            <v/>
          </cell>
          <cell r="F2447" t="str">
            <v>1650.21</v>
          </cell>
          <cell r="G2447" t="str">
            <v>RMB</v>
          </cell>
          <cell r="H2447" t="str">
            <v>1</v>
          </cell>
          <cell r="I2447">
            <v>1946</v>
          </cell>
        </row>
        <row r="2448">
          <cell r="A2448">
            <v>1342223</v>
          </cell>
          <cell r="B2448" t="str">
            <v>莫扎特酒店</v>
          </cell>
          <cell r="C2448" t="str">
            <v>2289529</v>
          </cell>
          <cell r="D2448" t="str">
            <v/>
          </cell>
          <cell r="E2448" t="str">
            <v/>
          </cell>
          <cell r="F2448" t="str">
            <v>633.9</v>
          </cell>
          <cell r="G2448" t="str">
            <v>RMB</v>
          </cell>
          <cell r="H2448" t="str">
            <v>1</v>
          </cell>
          <cell r="I2448">
            <v>733</v>
          </cell>
        </row>
        <row r="2449">
          <cell r="A2449">
            <v>1340249</v>
          </cell>
          <cell r="B2449" t="str">
            <v>莫扎特酒店</v>
          </cell>
          <cell r="C2449" t="str">
            <v>2281226</v>
          </cell>
          <cell r="D2449" t="str">
            <v>13109</v>
          </cell>
          <cell r="E2449" t="str">
            <v/>
          </cell>
          <cell r="F2449" t="str">
            <v>692.85</v>
          </cell>
          <cell r="G2449" t="str">
            <v>RMB</v>
          </cell>
          <cell r="H2449" t="str">
            <v>1</v>
          </cell>
          <cell r="I2449">
            <v>802</v>
          </cell>
        </row>
        <row r="2450">
          <cell r="A2450">
            <v>1337050</v>
          </cell>
          <cell r="B2450" t="str">
            <v>克劳斯特尔酒店</v>
          </cell>
          <cell r="C2450" t="str">
            <v>2266671</v>
          </cell>
          <cell r="D2450" t="str">
            <v>166054</v>
          </cell>
          <cell r="E2450" t="str">
            <v/>
          </cell>
          <cell r="F2450" t="str">
            <v>544.19</v>
          </cell>
          <cell r="G2450" t="str">
            <v>RMB</v>
          </cell>
          <cell r="H2450" t="str">
            <v>1</v>
          </cell>
          <cell r="I2450">
            <v>637</v>
          </cell>
        </row>
        <row r="2451">
          <cell r="A2451">
            <v>1331725</v>
          </cell>
          <cell r="B2451" t="str">
            <v>克劳斯特尔酒店</v>
          </cell>
          <cell r="C2451" t="str">
            <v>2243156</v>
          </cell>
          <cell r="D2451" t="str">
            <v>165800</v>
          </cell>
          <cell r="E2451" t="str">
            <v/>
          </cell>
          <cell r="F2451" t="str">
            <v>723.85</v>
          </cell>
          <cell r="G2451" t="str">
            <v>RMB</v>
          </cell>
          <cell r="H2451" t="str">
            <v>1</v>
          </cell>
          <cell r="I2451">
            <v>854</v>
          </cell>
        </row>
        <row r="2452">
          <cell r="A2452">
            <v>1313796</v>
          </cell>
          <cell r="B2452" t="str">
            <v>克劳斯特尔酒店</v>
          </cell>
          <cell r="C2452" t="str">
            <v>2169955</v>
          </cell>
          <cell r="D2452" t="str">
            <v>164947</v>
          </cell>
          <cell r="E2452" t="str">
            <v/>
          </cell>
          <cell r="F2452" t="str">
            <v>2197.06</v>
          </cell>
          <cell r="G2452" t="str">
            <v>RMB</v>
          </cell>
          <cell r="H2452" t="str">
            <v>1</v>
          </cell>
          <cell r="I2452">
            <v>2679.99</v>
          </cell>
        </row>
        <row r="2453">
          <cell r="A2453">
            <v>1326753</v>
          </cell>
          <cell r="B2453" t="str">
            <v>克劳斯特尔酒店</v>
          </cell>
          <cell r="C2453" t="str">
            <v>2222285</v>
          </cell>
          <cell r="D2453" t="str">
            <v>041/2222285</v>
          </cell>
          <cell r="E2453" t="str">
            <v/>
          </cell>
          <cell r="F2453" t="str">
            <v>1416.66</v>
          </cell>
          <cell r="G2453" t="str">
            <v>RMB</v>
          </cell>
          <cell r="H2453" t="str">
            <v>1</v>
          </cell>
          <cell r="I2453">
            <v>1697</v>
          </cell>
        </row>
        <row r="2454">
          <cell r="A2454">
            <v>1331062</v>
          </cell>
          <cell r="B2454" t="str">
            <v>克劳斯特尔酒店</v>
          </cell>
          <cell r="C2454" t="str">
            <v>2240775</v>
          </cell>
          <cell r="D2454" t="str">
            <v>165784</v>
          </cell>
          <cell r="E2454" t="str">
            <v/>
          </cell>
          <cell r="F2454" t="str">
            <v>487.26</v>
          </cell>
          <cell r="G2454" t="str">
            <v>RMB</v>
          </cell>
          <cell r="H2454" t="str">
            <v>1</v>
          </cell>
          <cell r="I2454">
            <v>575</v>
          </cell>
        </row>
        <row r="2455">
          <cell r="A2455">
            <v>1334374</v>
          </cell>
          <cell r="B2455" t="str">
            <v>布拉格博霍酒店</v>
          </cell>
          <cell r="C2455" t="str">
            <v>2253683</v>
          </cell>
          <cell r="D2455" t="str">
            <v/>
          </cell>
          <cell r="E2455" t="str">
            <v/>
          </cell>
          <cell r="F2455" t="str">
            <v>4239.05</v>
          </cell>
          <cell r="G2455" t="str">
            <v>RMB</v>
          </cell>
          <cell r="H2455" t="str">
            <v>1</v>
          </cell>
          <cell r="I2455">
            <v>5019</v>
          </cell>
        </row>
        <row r="2456">
          <cell r="A2456">
            <v>1307921</v>
          </cell>
          <cell r="B2456" t="str">
            <v>布拉格中央酒店</v>
          </cell>
          <cell r="C2456" t="str">
            <v>2146642</v>
          </cell>
          <cell r="D2456" t="str">
            <v>1115534238</v>
          </cell>
          <cell r="E2456" t="str">
            <v/>
          </cell>
          <cell r="F2456" t="str">
            <v>1494.5</v>
          </cell>
          <cell r="G2456" t="str">
            <v>RMB</v>
          </cell>
          <cell r="H2456" t="str">
            <v>1</v>
          </cell>
          <cell r="I2456">
            <v>1836</v>
          </cell>
        </row>
        <row r="2457">
          <cell r="A2457">
            <v>1344680</v>
          </cell>
          <cell r="B2457" t="str">
            <v>布拉格查理大桥宫酒店</v>
          </cell>
          <cell r="C2457" t="str">
            <v>2300114</v>
          </cell>
          <cell r="D2457" t="str">
            <v/>
          </cell>
          <cell r="E2457" t="str">
            <v/>
          </cell>
          <cell r="F2457" t="str">
            <v>955.16</v>
          </cell>
          <cell r="G2457" t="str">
            <v>RMB</v>
          </cell>
          <cell r="H2457" t="str">
            <v>1</v>
          </cell>
          <cell r="I2457">
            <v>1097</v>
          </cell>
        </row>
        <row r="2458">
          <cell r="A2458">
            <v>1344683</v>
          </cell>
          <cell r="B2458" t="str">
            <v>布拉格查理大桥宫酒店</v>
          </cell>
          <cell r="C2458" t="str">
            <v>2300118</v>
          </cell>
          <cell r="D2458" t="str">
            <v/>
          </cell>
          <cell r="E2458" t="str">
            <v/>
          </cell>
          <cell r="F2458" t="str">
            <v>955.16</v>
          </cell>
          <cell r="G2458" t="str">
            <v>RMB</v>
          </cell>
          <cell r="H2458" t="str">
            <v>1</v>
          </cell>
          <cell r="I2458">
            <v>1097</v>
          </cell>
        </row>
        <row r="2459">
          <cell r="A2459">
            <v>1344681</v>
          </cell>
          <cell r="B2459" t="str">
            <v>布拉格查理大桥宫酒店</v>
          </cell>
          <cell r="C2459" t="str">
            <v>2300115</v>
          </cell>
          <cell r="D2459" t="str">
            <v/>
          </cell>
          <cell r="E2459" t="str">
            <v/>
          </cell>
          <cell r="F2459" t="str">
            <v>955.16</v>
          </cell>
          <cell r="G2459" t="str">
            <v>RMB</v>
          </cell>
          <cell r="H2459" t="str">
            <v>1</v>
          </cell>
          <cell r="I2459">
            <v>1097</v>
          </cell>
        </row>
        <row r="2460">
          <cell r="A2460">
            <v>1324529</v>
          </cell>
          <cell r="B2460" t="str">
            <v>布拉格嘹亮国会酒店 </v>
          </cell>
          <cell r="C2460" t="str">
            <v>2211677</v>
          </cell>
          <cell r="D2460" t="str">
            <v/>
          </cell>
          <cell r="E2460" t="str">
            <v/>
          </cell>
          <cell r="F2460" t="str">
            <v>3663.46</v>
          </cell>
          <cell r="G2460" t="str">
            <v>RMB</v>
          </cell>
          <cell r="H2460" t="str">
            <v>1</v>
          </cell>
          <cell r="I2460">
            <v>4417</v>
          </cell>
        </row>
        <row r="2461">
          <cell r="A2461">
            <v>1307029</v>
          </cell>
          <cell r="B2461" t="str">
            <v>布拉格徽章酒店</v>
          </cell>
          <cell r="C2461" t="str">
            <v>2142914</v>
          </cell>
          <cell r="D2461" t="str">
            <v>17052018MK11</v>
          </cell>
          <cell r="E2461" t="str">
            <v/>
          </cell>
          <cell r="F2461" t="str">
            <v>2474.01</v>
          </cell>
          <cell r="G2461" t="str">
            <v>RMB</v>
          </cell>
          <cell r="H2461" t="str">
            <v>1</v>
          </cell>
          <cell r="I2461">
            <v>3060</v>
          </cell>
        </row>
        <row r="2462">
          <cell r="A2462">
            <v>1335368</v>
          </cell>
          <cell r="B2462" t="str">
            <v>布拉格设计聂鲁达酒店 </v>
          </cell>
          <cell r="C2462" t="str">
            <v>2258390</v>
          </cell>
          <cell r="D2462" t="str">
            <v/>
          </cell>
          <cell r="E2462" t="str">
            <v/>
          </cell>
          <cell r="F2462" t="str">
            <v>883.94</v>
          </cell>
          <cell r="G2462" t="str">
            <v>RMB</v>
          </cell>
          <cell r="H2462" t="str">
            <v>1</v>
          </cell>
          <cell r="I2462">
            <v>1037</v>
          </cell>
        </row>
        <row r="2463">
          <cell r="A2463">
            <v>1316051</v>
          </cell>
          <cell r="B2463" t="str">
            <v>布拉格马拉斯特拉纳宜必思酒店</v>
          </cell>
          <cell r="C2463" t="str">
            <v>2179127</v>
          </cell>
          <cell r="D2463" t="str">
            <v/>
          </cell>
          <cell r="E2463" t="str">
            <v/>
          </cell>
          <cell r="F2463" t="str">
            <v>3116.44</v>
          </cell>
          <cell r="G2463" t="str">
            <v>RMB</v>
          </cell>
          <cell r="H2463" t="str">
            <v>1</v>
          </cell>
          <cell r="I2463">
            <v>3801</v>
          </cell>
        </row>
        <row r="2464">
          <cell r="A2464">
            <v>1320463</v>
          </cell>
          <cell r="B2464" t="str">
            <v>布拉格马拉斯特拉纳宜必思酒店</v>
          </cell>
          <cell r="C2464" t="str">
            <v>2194210</v>
          </cell>
          <cell r="D2464" t="str">
            <v>7877655</v>
          </cell>
          <cell r="E2464" t="str">
            <v/>
          </cell>
          <cell r="F2464" t="str">
            <v>1012.19</v>
          </cell>
          <cell r="G2464" t="str">
            <v>RMB</v>
          </cell>
          <cell r="H2464" t="str">
            <v>1</v>
          </cell>
          <cell r="I2464">
            <v>1238</v>
          </cell>
        </row>
        <row r="2465">
          <cell r="A2465">
            <v>1320464</v>
          </cell>
          <cell r="B2465" t="str">
            <v>布拉格马拉斯特拉纳宜必思酒店</v>
          </cell>
          <cell r="C2465" t="str">
            <v>2194213</v>
          </cell>
          <cell r="D2465" t="str">
            <v>7877659</v>
          </cell>
          <cell r="E2465" t="str">
            <v/>
          </cell>
          <cell r="F2465" t="str">
            <v>1012.19</v>
          </cell>
          <cell r="G2465" t="str">
            <v>RMB</v>
          </cell>
          <cell r="H2465" t="str">
            <v>1</v>
          </cell>
          <cell r="I2465">
            <v>1238</v>
          </cell>
        </row>
        <row r="2466">
          <cell r="A2466">
            <v>1330265</v>
          </cell>
          <cell r="B2466" t="str">
            <v>布拉格马拉斯特拉纳宜必思酒店</v>
          </cell>
          <cell r="C2466" t="str">
            <v>2238044</v>
          </cell>
          <cell r="D2466" t="str">
            <v>7882754</v>
          </cell>
          <cell r="E2466" t="str">
            <v/>
          </cell>
          <cell r="F2466" t="str">
            <v>559.5</v>
          </cell>
          <cell r="G2466" t="str">
            <v>RMB</v>
          </cell>
          <cell r="H2466" t="str">
            <v>1</v>
          </cell>
          <cell r="I2466">
            <v>657</v>
          </cell>
        </row>
        <row r="2467">
          <cell r="A2467">
            <v>1315854</v>
          </cell>
          <cell r="B2467" t="str">
            <v>布拉格马拉斯特拉纳宜必思酒店</v>
          </cell>
          <cell r="C2467" t="str">
            <v>2178272</v>
          </cell>
          <cell r="D2467" t="str">
            <v>7875371</v>
          </cell>
          <cell r="E2467" t="str">
            <v/>
          </cell>
          <cell r="F2467" t="str">
            <v>543.59</v>
          </cell>
          <cell r="G2467" t="str">
            <v>RMB</v>
          </cell>
          <cell r="H2467" t="str">
            <v>1</v>
          </cell>
          <cell r="I2467">
            <v>663</v>
          </cell>
        </row>
        <row r="2468">
          <cell r="A2468">
            <v>1343369</v>
          </cell>
          <cell r="B2468" t="str">
            <v>布拉格马拉斯特拉纳宜必思酒店</v>
          </cell>
          <cell r="C2468" t="str">
            <v>2294462</v>
          </cell>
          <cell r="D2468" t="str">
            <v/>
          </cell>
          <cell r="E2468" t="str">
            <v/>
          </cell>
          <cell r="F2468" t="str">
            <v>1722.88</v>
          </cell>
          <cell r="G2468" t="str">
            <v>RMB</v>
          </cell>
          <cell r="H2468" t="str">
            <v>1</v>
          </cell>
          <cell r="I2468">
            <v>1981</v>
          </cell>
        </row>
        <row r="2469">
          <cell r="A2469">
            <v>1342994</v>
          </cell>
          <cell r="B2469" t="str">
            <v>布拉格马拉斯特拉纳宜必思酒店</v>
          </cell>
          <cell r="C2469" t="str">
            <v>2292733</v>
          </cell>
          <cell r="D2469" t="str">
            <v/>
          </cell>
          <cell r="E2469" t="str">
            <v/>
          </cell>
          <cell r="F2469" t="str">
            <v>1001.96</v>
          </cell>
          <cell r="G2469" t="str">
            <v>RMB</v>
          </cell>
          <cell r="H2469" t="str">
            <v>1</v>
          </cell>
          <cell r="I2469">
            <v>1155</v>
          </cell>
        </row>
        <row r="2470">
          <cell r="A2470">
            <v>1322716</v>
          </cell>
          <cell r="B2470" t="str">
            <v>宜必思布拉格老城酒店</v>
          </cell>
          <cell r="C2470" t="str">
            <v>2202406</v>
          </cell>
          <cell r="D2470" t="str">
            <v>13701120</v>
          </cell>
          <cell r="E2470" t="str">
            <v/>
          </cell>
          <cell r="F2470" t="str">
            <v>3492.23</v>
          </cell>
          <cell r="G2470" t="str">
            <v>RMB</v>
          </cell>
          <cell r="H2470" t="str">
            <v>1</v>
          </cell>
          <cell r="I2470">
            <v>4250</v>
          </cell>
        </row>
        <row r="2471">
          <cell r="A2471">
            <v>1332458</v>
          </cell>
          <cell r="B2471" t="str">
            <v>宜必思布拉格老城酒店</v>
          </cell>
          <cell r="C2471" t="str">
            <v>2246013</v>
          </cell>
          <cell r="D2471" t="str">
            <v>13704927</v>
          </cell>
          <cell r="E2471" t="str">
            <v/>
          </cell>
          <cell r="F2471" t="str">
            <v>1428.03</v>
          </cell>
          <cell r="G2471" t="str">
            <v>RMB</v>
          </cell>
          <cell r="H2471" t="str">
            <v>1</v>
          </cell>
          <cell r="I2471">
            <v>1684</v>
          </cell>
        </row>
        <row r="2472">
          <cell r="A2472">
            <v>1315518</v>
          </cell>
          <cell r="B2472" t="str">
            <v>宜必思布拉格老城酒店</v>
          </cell>
          <cell r="C2472" t="str">
            <v>2176893</v>
          </cell>
          <cell r="D2472" t="str">
            <v>041/2176893</v>
          </cell>
          <cell r="E2472" t="str">
            <v/>
          </cell>
          <cell r="F2472" t="str">
            <v>2080.91</v>
          </cell>
          <cell r="G2472" t="str">
            <v>RMB</v>
          </cell>
          <cell r="H2472" t="str">
            <v>1</v>
          </cell>
          <cell r="I2472">
            <v>2538</v>
          </cell>
        </row>
        <row r="2473">
          <cell r="A2473">
            <v>1335789</v>
          </cell>
          <cell r="B2473" t="str">
            <v>宜必思布拉格老城酒店</v>
          </cell>
          <cell r="C2473" t="str">
            <v>2260828</v>
          </cell>
          <cell r="D2473" t="str">
            <v/>
          </cell>
          <cell r="E2473" t="str">
            <v/>
          </cell>
          <cell r="F2473" t="str">
            <v>720.03</v>
          </cell>
          <cell r="G2473" t="str">
            <v>RMB</v>
          </cell>
          <cell r="H2473" t="str">
            <v>1</v>
          </cell>
          <cell r="I2473">
            <v>846</v>
          </cell>
        </row>
        <row r="2474">
          <cell r="A2474">
            <v>1332229</v>
          </cell>
          <cell r="B2474" t="str">
            <v>宜必思布拉格老城酒店</v>
          </cell>
          <cell r="C2474" t="str">
            <v>2245169</v>
          </cell>
          <cell r="D2474" t="str">
            <v/>
          </cell>
          <cell r="E2474" t="str">
            <v/>
          </cell>
          <cell r="F2474" t="str">
            <v>2209.69</v>
          </cell>
          <cell r="G2474" t="str">
            <v>RMB</v>
          </cell>
          <cell r="H2474" t="str">
            <v>1</v>
          </cell>
          <cell r="I2474">
            <v>2607</v>
          </cell>
        </row>
        <row r="2475">
          <cell r="A2475">
            <v>1324636</v>
          </cell>
          <cell r="B2475" t="str">
            <v>阿德勒尔酒店</v>
          </cell>
          <cell r="C2475" t="str">
            <v>2212128</v>
          </cell>
          <cell r="D2475" t="str">
            <v>564024244</v>
          </cell>
          <cell r="E2475" t="str">
            <v/>
          </cell>
          <cell r="F2475" t="str">
            <v>524.18</v>
          </cell>
          <cell r="G2475" t="str">
            <v>RMB</v>
          </cell>
          <cell r="H2475" t="str">
            <v>1</v>
          </cell>
          <cell r="I2475">
            <v>632</v>
          </cell>
        </row>
        <row r="2476">
          <cell r="A2476">
            <v>1313602</v>
          </cell>
          <cell r="B2476" t="str">
            <v>布拉格朱丽斯酒店</v>
          </cell>
          <cell r="C2476" t="str">
            <v>2169139</v>
          </cell>
          <cell r="D2476" t="str">
            <v>41945650</v>
          </cell>
          <cell r="E2476" t="str">
            <v/>
          </cell>
          <cell r="F2476" t="str">
            <v>2765.74</v>
          </cell>
          <cell r="G2476" t="str">
            <v>RMB</v>
          </cell>
          <cell r="H2476" t="str">
            <v>1</v>
          </cell>
          <cell r="I2476">
            <v>3384</v>
          </cell>
        </row>
        <row r="2477">
          <cell r="A2477">
            <v>1342341</v>
          </cell>
          <cell r="B2477" t="str">
            <v>布拉格朱丽斯酒店</v>
          </cell>
          <cell r="C2477" t="str">
            <v>2289974</v>
          </cell>
          <cell r="D2477" t="str">
            <v/>
          </cell>
          <cell r="E2477" t="str">
            <v/>
          </cell>
          <cell r="F2477" t="str">
            <v>1363.79</v>
          </cell>
          <cell r="G2477" t="str">
            <v>RMB</v>
          </cell>
          <cell r="H2477" t="str">
            <v>1</v>
          </cell>
          <cell r="I2477">
            <v>1577</v>
          </cell>
        </row>
        <row r="2478">
          <cell r="A2478">
            <v>1345283</v>
          </cell>
          <cell r="B2478" t="str">
            <v>布拉格自由酒店</v>
          </cell>
          <cell r="C2478" t="str">
            <v>2302765</v>
          </cell>
          <cell r="D2478" t="str">
            <v/>
          </cell>
          <cell r="E2478" t="str">
            <v/>
          </cell>
          <cell r="F2478" t="str">
            <v>945.69</v>
          </cell>
          <cell r="G2478" t="str">
            <v>RMB</v>
          </cell>
          <cell r="H2478" t="str">
            <v>1</v>
          </cell>
          <cell r="I2478">
            <v>1087</v>
          </cell>
        </row>
        <row r="2479">
          <cell r="A2479">
            <v>1323430</v>
          </cell>
          <cell r="B2479" t="str">
            <v>马佳斯提克广场酒店</v>
          </cell>
          <cell r="C2479" t="str">
            <v>2206263</v>
          </cell>
          <cell r="D2479" t="str">
            <v>224684</v>
          </cell>
          <cell r="E2479" t="str">
            <v/>
          </cell>
          <cell r="F2479" t="str">
            <v>1522.37</v>
          </cell>
          <cell r="G2479" t="str">
            <v>RMB</v>
          </cell>
          <cell r="H2479" t="str">
            <v>1</v>
          </cell>
          <cell r="I2479">
            <v>1850</v>
          </cell>
        </row>
        <row r="2480">
          <cell r="A2480">
            <v>1343529</v>
          </cell>
          <cell r="B2480" t="str">
            <v>默克酒店</v>
          </cell>
          <cell r="C2480" t="str">
            <v>2295212</v>
          </cell>
          <cell r="D2480" t="str">
            <v/>
          </cell>
          <cell r="E2480" t="str">
            <v/>
          </cell>
          <cell r="F2480" t="str">
            <v>1690.7</v>
          </cell>
          <cell r="G2480" t="str">
            <v>RMB</v>
          </cell>
          <cell r="H2480" t="str">
            <v>1</v>
          </cell>
          <cell r="I2480">
            <v>1944</v>
          </cell>
        </row>
        <row r="2481">
          <cell r="A2481">
            <v>1293437</v>
          </cell>
          <cell r="B2481" t="str">
            <v>世纪古城布拉格酒店 - 美憬阁 </v>
          </cell>
          <cell r="C2481" t="str">
            <v>2075657</v>
          </cell>
          <cell r="D2481" t="str">
            <v/>
          </cell>
          <cell r="E2481" t="str">
            <v/>
          </cell>
          <cell r="F2481" t="str">
            <v>2628.65</v>
          </cell>
          <cell r="G2481" t="str">
            <v>RMB</v>
          </cell>
          <cell r="H2481" t="str">
            <v>1</v>
          </cell>
          <cell r="I2481">
            <v>3265</v>
          </cell>
        </row>
        <row r="2482">
          <cell r="A2482">
            <v>1344525</v>
          </cell>
          <cell r="B2482" t="str">
            <v>布拉格城市NH酒店</v>
          </cell>
          <cell r="C2482" t="str">
            <v>2299456</v>
          </cell>
          <cell r="D2482" t="str">
            <v>56115143</v>
          </cell>
          <cell r="E2482" t="str">
            <v/>
          </cell>
          <cell r="F2482" t="str">
            <v>1003.05</v>
          </cell>
          <cell r="G2482" t="str">
            <v>RMB</v>
          </cell>
          <cell r="H2482" t="str">
            <v>1</v>
          </cell>
          <cell r="I2482">
            <v>1152</v>
          </cell>
        </row>
        <row r="2483">
          <cell r="A2483">
            <v>1326177</v>
          </cell>
          <cell r="B2483" t="str">
            <v>布拉格红与蓝设计酒店</v>
          </cell>
          <cell r="C2483" t="str">
            <v>2219250</v>
          </cell>
          <cell r="D2483" t="str">
            <v>305437</v>
          </cell>
          <cell r="E2483" t="str">
            <v/>
          </cell>
          <cell r="F2483" t="str">
            <v>1231.39</v>
          </cell>
          <cell r="G2483" t="str">
            <v>RMB</v>
          </cell>
          <cell r="H2483" t="str">
            <v>1</v>
          </cell>
          <cell r="I2483">
            <v>1482</v>
          </cell>
        </row>
        <row r="2484">
          <cell r="A2484">
            <v>1327572</v>
          </cell>
          <cell r="B2484" t="str">
            <v>布拉格大卫王酒店</v>
          </cell>
          <cell r="C2484" t="str">
            <v>2225986</v>
          </cell>
          <cell r="D2484" t="str">
            <v>275600</v>
          </cell>
          <cell r="E2484" t="str">
            <v/>
          </cell>
          <cell r="F2484" t="str">
            <v>1684.03</v>
          </cell>
          <cell r="G2484" t="str">
            <v>RMB</v>
          </cell>
          <cell r="H2484" t="str">
            <v>1</v>
          </cell>
          <cell r="I2484">
            <v>1996</v>
          </cell>
        </row>
        <row r="2485">
          <cell r="A2485">
            <v>1342737</v>
          </cell>
          <cell r="B2485" t="str">
            <v>布拉格优纳酒店</v>
          </cell>
          <cell r="C2485" t="str">
            <v>2291636</v>
          </cell>
          <cell r="D2485" t="str">
            <v>58295</v>
          </cell>
          <cell r="E2485" t="str">
            <v/>
          </cell>
          <cell r="F2485" t="str">
            <v>902.2</v>
          </cell>
          <cell r="G2485" t="str">
            <v>RMB</v>
          </cell>
          <cell r="H2485" t="str">
            <v>1</v>
          </cell>
          <cell r="I2485">
            <v>1040</v>
          </cell>
        </row>
        <row r="2486">
          <cell r="A2486">
            <v>1345887</v>
          </cell>
          <cell r="B2486" t="str">
            <v>布拉格维塔纳酒店</v>
          </cell>
          <cell r="C2486" t="str">
            <v>2305617</v>
          </cell>
          <cell r="D2486" t="str">
            <v/>
          </cell>
          <cell r="E2486" t="str">
            <v/>
          </cell>
          <cell r="F2486" t="str">
            <v>1143.62</v>
          </cell>
          <cell r="G2486" t="str">
            <v>RMB</v>
          </cell>
          <cell r="H2486" t="str">
            <v>1</v>
          </cell>
          <cell r="I2486">
            <v>1313</v>
          </cell>
        </row>
        <row r="2487">
          <cell r="A2487">
            <v>1304746</v>
          </cell>
          <cell r="B2487" t="str">
            <v>瓦茨拉夫广场酒店</v>
          </cell>
          <cell r="C2487" t="str">
            <v>2131792</v>
          </cell>
          <cell r="D2487" t="str">
            <v>554936170</v>
          </cell>
          <cell r="E2487" t="str">
            <v/>
          </cell>
          <cell r="F2487" t="str">
            <v>735.85</v>
          </cell>
          <cell r="G2487" t="str">
            <v>RMB</v>
          </cell>
          <cell r="H2487" t="str">
            <v>1</v>
          </cell>
          <cell r="I2487">
            <v>906</v>
          </cell>
        </row>
        <row r="2488">
          <cell r="A2488">
            <v>1339191</v>
          </cell>
          <cell r="B2488" t="str">
            <v>哥本哈根阿奈克斯酒店</v>
          </cell>
          <cell r="C2488" t="str">
            <v>2276982</v>
          </cell>
          <cell r="D2488" t="str">
            <v/>
          </cell>
          <cell r="E2488" t="str">
            <v/>
          </cell>
          <cell r="F2488" t="str">
            <v>920.92</v>
          </cell>
          <cell r="G2488" t="str">
            <v>RMB</v>
          </cell>
          <cell r="H2488" t="str">
            <v>1</v>
          </cell>
          <cell r="I2488">
            <v>1066</v>
          </cell>
        </row>
        <row r="2489">
          <cell r="A2489">
            <v>1340445</v>
          </cell>
          <cell r="B2489" t="str">
            <v>哥本哈根阿迪娜公寓式酒店</v>
          </cell>
          <cell r="C2489" t="str">
            <v>2282050</v>
          </cell>
          <cell r="D2489" t="str">
            <v>2401383</v>
          </cell>
          <cell r="E2489" t="str">
            <v/>
          </cell>
          <cell r="F2489" t="str">
            <v>3911.74</v>
          </cell>
          <cell r="G2489" t="str">
            <v>RMB</v>
          </cell>
          <cell r="H2489" t="str">
            <v>1</v>
          </cell>
          <cell r="I2489">
            <v>4528</v>
          </cell>
        </row>
        <row r="2490">
          <cell r="A2490">
            <v>1340443</v>
          </cell>
          <cell r="B2490" t="str">
            <v>哥本哈根阿迪娜公寓式酒店</v>
          </cell>
          <cell r="C2490" t="str">
            <v>2282037</v>
          </cell>
          <cell r="D2490" t="str">
            <v/>
          </cell>
          <cell r="E2490" t="str">
            <v/>
          </cell>
          <cell r="F2490" t="str">
            <v>3911.74</v>
          </cell>
          <cell r="G2490" t="str">
            <v>RMB</v>
          </cell>
          <cell r="H2490" t="str">
            <v>1</v>
          </cell>
          <cell r="I2490">
            <v>4528</v>
          </cell>
        </row>
        <row r="2491">
          <cell r="A2491">
            <v>1319639</v>
          </cell>
          <cell r="B2491" t="str">
            <v>哥本哈根安妮酒店</v>
          </cell>
          <cell r="C2491" t="str">
            <v>2191074</v>
          </cell>
          <cell r="D2491" t="str">
            <v>564955</v>
          </cell>
          <cell r="E2491" t="str">
            <v/>
          </cell>
          <cell r="F2491" t="str">
            <v>881.91</v>
          </cell>
          <cell r="G2491" t="str">
            <v>RMB</v>
          </cell>
          <cell r="H2491" t="str">
            <v>1</v>
          </cell>
          <cell r="I2491">
            <v>1078</v>
          </cell>
        </row>
        <row r="2492">
          <cell r="A2492">
            <v>1308851</v>
          </cell>
          <cell r="B2492" t="str">
            <v>早安哥本哈根之星酒店</v>
          </cell>
          <cell r="C2492" t="str">
            <v>2150336</v>
          </cell>
          <cell r="D2492" t="str">
            <v>016880</v>
          </cell>
          <cell r="E2492" t="str">
            <v/>
          </cell>
          <cell r="F2492" t="str">
            <v>1691.44</v>
          </cell>
          <cell r="G2492" t="str">
            <v>RMB</v>
          </cell>
          <cell r="H2492" t="str">
            <v>1</v>
          </cell>
          <cell r="I2492">
            <v>2081</v>
          </cell>
        </row>
        <row r="2493">
          <cell r="A2493">
            <v>1329722</v>
          </cell>
          <cell r="B2493" t="str">
            <v>市级公寓城市级酒店</v>
          </cell>
          <cell r="C2493" t="str">
            <v>2235858</v>
          </cell>
          <cell r="D2493" t="str">
            <v>041/2235858-0</v>
          </cell>
          <cell r="E2493" t="str">
            <v/>
          </cell>
          <cell r="F2493" t="str">
            <v>677.02</v>
          </cell>
          <cell r="G2493" t="str">
            <v>RMB</v>
          </cell>
          <cell r="H2493" t="str">
            <v>1</v>
          </cell>
          <cell r="I2493">
            <v>795</v>
          </cell>
        </row>
        <row r="2494">
          <cell r="A2494">
            <v>1337784</v>
          </cell>
          <cell r="B2494" t="str">
            <v>阿达尔亚苏酒店</v>
          </cell>
          <cell r="C2494" t="str">
            <v>2270227</v>
          </cell>
          <cell r="D2494" t="str">
            <v>2000230</v>
          </cell>
          <cell r="E2494" t="str">
            <v/>
          </cell>
          <cell r="F2494" t="str">
            <v>279.22</v>
          </cell>
          <cell r="G2494" t="str">
            <v>RMB</v>
          </cell>
          <cell r="H2494" t="str">
            <v>1</v>
          </cell>
          <cell r="I2494">
            <v>326</v>
          </cell>
        </row>
        <row r="2495">
          <cell r="A2495">
            <v>1342706</v>
          </cell>
          <cell r="B2495" t="str">
            <v>谷切伊兹密尔酒店</v>
          </cell>
          <cell r="C2495" t="str">
            <v>2291464</v>
          </cell>
          <cell r="D2495" t="str">
            <v/>
          </cell>
          <cell r="E2495" t="str">
            <v/>
          </cell>
          <cell r="F2495" t="str">
            <v>115.38</v>
          </cell>
          <cell r="G2495" t="str">
            <v>RMB</v>
          </cell>
          <cell r="H2495" t="str">
            <v>1</v>
          </cell>
          <cell r="I2495">
            <v>133</v>
          </cell>
        </row>
        <row r="2496">
          <cell r="A2496">
            <v>1340768</v>
          </cell>
          <cell r="B2496" t="str">
            <v>伊斯坦布尔苏拉圣索菲亚大教堂酒店</v>
          </cell>
          <cell r="C2496" t="str">
            <v>2283539</v>
          </cell>
          <cell r="D2496" t="str">
            <v>20030586</v>
          </cell>
          <cell r="E2496" t="str">
            <v/>
          </cell>
          <cell r="F2496" t="str">
            <v>930.5</v>
          </cell>
          <cell r="G2496" t="str">
            <v>RMB</v>
          </cell>
          <cell r="H2496" t="str">
            <v>1</v>
          </cell>
          <cell r="I2496">
            <v>1072</v>
          </cell>
        </row>
        <row r="2497">
          <cell r="A2497">
            <v>1334900</v>
          </cell>
          <cell r="B2497" t="str">
            <v>伊斯坦布尔苏拉圣索菲亚大教堂酒店</v>
          </cell>
          <cell r="C2497" t="str">
            <v>2256025</v>
          </cell>
          <cell r="D2497" t="str">
            <v>20029517</v>
          </cell>
          <cell r="E2497" t="str">
            <v/>
          </cell>
          <cell r="F2497" t="str">
            <v>914.02</v>
          </cell>
          <cell r="G2497" t="str">
            <v>RMB</v>
          </cell>
          <cell r="H2497" t="str">
            <v>1</v>
          </cell>
          <cell r="I2497">
            <v>1079</v>
          </cell>
        </row>
        <row r="2498">
          <cell r="A2498">
            <v>1333261</v>
          </cell>
          <cell r="B2498" t="str">
            <v>伊斯坦布尔苏拉圣索菲亚大教堂酒店</v>
          </cell>
          <cell r="C2498" t="str">
            <v>2248768</v>
          </cell>
          <cell r="D2498" t="str">
            <v>20029127</v>
          </cell>
          <cell r="E2498" t="str">
            <v/>
          </cell>
          <cell r="F2498" t="str">
            <v>1848.64</v>
          </cell>
          <cell r="G2498" t="str">
            <v>RMB</v>
          </cell>
          <cell r="H2498" t="str">
            <v>1</v>
          </cell>
          <cell r="I2498">
            <v>2180</v>
          </cell>
        </row>
        <row r="2499">
          <cell r="A2499">
            <v>1339453</v>
          </cell>
          <cell r="B2499" t="str">
            <v>柠檬公寓酒店</v>
          </cell>
          <cell r="C2499" t="str">
            <v>2277922</v>
          </cell>
          <cell r="D2499" t="str">
            <v>7638</v>
          </cell>
          <cell r="E2499" t="str">
            <v/>
          </cell>
          <cell r="F2499" t="str">
            <v>449.23</v>
          </cell>
          <cell r="G2499" t="str">
            <v>RMB</v>
          </cell>
          <cell r="H2499" t="str">
            <v>1</v>
          </cell>
          <cell r="I2499">
            <v>520</v>
          </cell>
        </row>
        <row r="2500">
          <cell r="A2500">
            <v>1315504</v>
          </cell>
          <cell r="B2500" t="str">
            <v>诺维艾芬迪酒店 - 特殊类别</v>
          </cell>
          <cell r="C2500" t="str">
            <v>2176828</v>
          </cell>
          <cell r="D2500" t="str">
            <v>19518</v>
          </cell>
          <cell r="E2500" t="str">
            <v/>
          </cell>
          <cell r="F2500" t="str">
            <v>559.17</v>
          </cell>
          <cell r="G2500" t="str">
            <v>RMB</v>
          </cell>
          <cell r="H2500" t="str">
            <v>1</v>
          </cell>
          <cell r="I2500">
            <v>682</v>
          </cell>
        </row>
        <row r="2501">
          <cell r="A2501">
            <v>1331880</v>
          </cell>
          <cell r="B2501" t="str">
            <v>诺维艾芬迪酒店 - 特殊类别</v>
          </cell>
          <cell r="C2501" t="str">
            <v>2243812</v>
          </cell>
          <cell r="D2501" t="str">
            <v>19803</v>
          </cell>
          <cell r="E2501" t="str">
            <v/>
          </cell>
          <cell r="F2501" t="str">
            <v>581.45</v>
          </cell>
          <cell r="G2501" t="str">
            <v>RMB</v>
          </cell>
          <cell r="H2501" t="str">
            <v>1</v>
          </cell>
          <cell r="I2501">
            <v>686</v>
          </cell>
        </row>
        <row r="2502">
          <cell r="A2502">
            <v>1339379</v>
          </cell>
          <cell r="B2502" t="str">
            <v>塔克西米斯特酒店</v>
          </cell>
          <cell r="C2502" t="str">
            <v>2277626</v>
          </cell>
          <cell r="D2502" t="str">
            <v/>
          </cell>
          <cell r="E2502" t="str">
            <v/>
          </cell>
          <cell r="F2502" t="str">
            <v>787.88</v>
          </cell>
          <cell r="G2502" t="str">
            <v>RMB</v>
          </cell>
          <cell r="H2502" t="str">
            <v>1</v>
          </cell>
          <cell r="I2502">
            <v>912</v>
          </cell>
        </row>
        <row r="2503">
          <cell r="A2503">
            <v>1345355</v>
          </cell>
          <cell r="B2503" t="str">
            <v>卢比斯贝斯特韦斯特优质酒店</v>
          </cell>
          <cell r="C2503" t="str">
            <v>2303051</v>
          </cell>
          <cell r="D2503" t="str">
            <v/>
          </cell>
          <cell r="E2503" t="str">
            <v/>
          </cell>
          <cell r="F2503" t="str">
            <v>853.47</v>
          </cell>
          <cell r="G2503" t="str">
            <v>RMB</v>
          </cell>
          <cell r="H2503" t="str">
            <v>1</v>
          </cell>
          <cell r="I2503">
            <v>981</v>
          </cell>
        </row>
        <row r="2504">
          <cell r="A2504">
            <v>1311094</v>
          </cell>
          <cell r="B2504" t="str">
            <v>卢比斯贝斯特韦斯特优质酒店</v>
          </cell>
          <cell r="C2504" t="str">
            <v>2160074</v>
          </cell>
          <cell r="D2504" t="str">
            <v>5789872</v>
          </cell>
          <cell r="E2504" t="str">
            <v/>
          </cell>
          <cell r="F2504" t="str">
            <v>800.01</v>
          </cell>
          <cell r="G2504" t="str">
            <v>RMB</v>
          </cell>
          <cell r="H2504" t="str">
            <v>1</v>
          </cell>
          <cell r="I2504">
            <v>981</v>
          </cell>
        </row>
        <row r="2505">
          <cell r="A2505">
            <v>1307082</v>
          </cell>
          <cell r="B2505" t="str">
            <v>卢比斯贝斯特韦斯特优质酒店</v>
          </cell>
          <cell r="C2505" t="str">
            <v>2143165</v>
          </cell>
          <cell r="D2505" t="str">
            <v>5787438</v>
          </cell>
          <cell r="E2505" t="str">
            <v/>
          </cell>
          <cell r="F2505" t="str">
            <v>1587.26</v>
          </cell>
          <cell r="G2505" t="str">
            <v>RMB</v>
          </cell>
          <cell r="H2505" t="str">
            <v>1</v>
          </cell>
          <cell r="I2505">
            <v>1962</v>
          </cell>
        </row>
        <row r="2506">
          <cell r="A2506">
            <v>1345353</v>
          </cell>
          <cell r="B2506" t="str">
            <v>卢比斯贝斯特韦斯特优质酒店</v>
          </cell>
          <cell r="C2506" t="str">
            <v>2303044</v>
          </cell>
          <cell r="D2506" t="str">
            <v/>
          </cell>
          <cell r="E2506" t="str">
            <v/>
          </cell>
          <cell r="F2506" t="str">
            <v>853.47</v>
          </cell>
          <cell r="G2506" t="str">
            <v>RMB</v>
          </cell>
          <cell r="H2506" t="str">
            <v>1</v>
          </cell>
          <cell r="I2506">
            <v>981</v>
          </cell>
        </row>
        <row r="2507">
          <cell r="A2507">
            <v>1306418</v>
          </cell>
          <cell r="B2507" t="str">
            <v>贝克斯菲尔德戴斯酒店</v>
          </cell>
          <cell r="C2507" t="str">
            <v>2140026</v>
          </cell>
          <cell r="D2507" t="str">
            <v>739387051</v>
          </cell>
          <cell r="E2507" t="str">
            <v/>
          </cell>
          <cell r="F2507" t="str">
            <v>349.27</v>
          </cell>
          <cell r="G2507" t="str">
            <v>RMB</v>
          </cell>
          <cell r="H2507" t="str">
            <v>1</v>
          </cell>
          <cell r="I2507">
            <v>432</v>
          </cell>
        </row>
        <row r="2508">
          <cell r="A2508">
            <v>1334403</v>
          </cell>
          <cell r="B2508" t="str">
            <v>贝斯特韦斯特国宾酒店</v>
          </cell>
          <cell r="C2508" t="str">
            <v>2253779</v>
          </cell>
          <cell r="D2508" t="str">
            <v>87855536401</v>
          </cell>
          <cell r="E2508" t="str">
            <v/>
          </cell>
          <cell r="F2508" t="str">
            <v>292.25</v>
          </cell>
          <cell r="G2508" t="str">
            <v>RMB</v>
          </cell>
          <cell r="H2508" t="str">
            <v>1</v>
          </cell>
          <cell r="I2508">
            <v>345</v>
          </cell>
        </row>
        <row r="2509">
          <cell r="A2509">
            <v>1344063</v>
          </cell>
          <cell r="B2509" t="str">
            <v>舒曼中心酒店</v>
          </cell>
          <cell r="C2509" t="str">
            <v>2297209</v>
          </cell>
          <cell r="D2509" t="str">
            <v>3272340</v>
          </cell>
          <cell r="E2509" t="str">
            <v/>
          </cell>
          <cell r="F2509" t="str">
            <v>226.99</v>
          </cell>
          <cell r="G2509" t="str">
            <v>RMB</v>
          </cell>
          <cell r="H2509" t="str">
            <v>1</v>
          </cell>
          <cell r="I2509">
            <v>261</v>
          </cell>
        </row>
        <row r="2510">
          <cell r="A2510">
            <v>1332731</v>
          </cell>
          <cell r="B2510" t="str">
            <v>埃森G舒居酒店</v>
          </cell>
          <cell r="C2510" t="str">
            <v>2246892</v>
          </cell>
          <cell r="D2510" t="str">
            <v>649599</v>
          </cell>
          <cell r="E2510" t="str">
            <v/>
          </cell>
          <cell r="F2510" t="str">
            <v>796.27</v>
          </cell>
          <cell r="G2510" t="str">
            <v>RMB</v>
          </cell>
          <cell r="H2510" t="str">
            <v>1</v>
          </cell>
          <cell r="I2510">
            <v>939</v>
          </cell>
        </row>
        <row r="2511">
          <cell r="A2511">
            <v>1331042</v>
          </cell>
          <cell r="B2511" t="str">
            <v>法兰克福机场摩克西酒店</v>
          </cell>
          <cell r="C2511" t="str">
            <v>2240668</v>
          </cell>
          <cell r="D2511" t="str">
            <v>041/2240668</v>
          </cell>
          <cell r="E2511" t="str">
            <v/>
          </cell>
          <cell r="F2511" t="str">
            <v>877.91</v>
          </cell>
          <cell r="G2511" t="str">
            <v>RMB</v>
          </cell>
          <cell r="H2511" t="str">
            <v>1</v>
          </cell>
          <cell r="I2511">
            <v>1036</v>
          </cell>
        </row>
        <row r="2512">
          <cell r="A2512">
            <v>1333347</v>
          </cell>
          <cell r="B2512" t="str">
            <v>法兰克福机场摩克西酒店</v>
          </cell>
          <cell r="C2512" t="str">
            <v>2249040</v>
          </cell>
          <cell r="D2512" t="str">
            <v/>
          </cell>
          <cell r="E2512" t="str">
            <v/>
          </cell>
          <cell r="F2512" t="str">
            <v>439.26</v>
          </cell>
          <cell r="G2512" t="str">
            <v>RMB</v>
          </cell>
          <cell r="H2512" t="str">
            <v>1</v>
          </cell>
          <cell r="I2512">
            <v>518</v>
          </cell>
        </row>
        <row r="2513">
          <cell r="A2513">
            <v>1341513</v>
          </cell>
          <cell r="B2513" t="str">
            <v>奥雅威基基水叮当酒店</v>
          </cell>
          <cell r="C2513" t="str">
            <v>2286906</v>
          </cell>
          <cell r="D2513" t="str">
            <v>100303</v>
          </cell>
          <cell r="E2513" t="str">
            <v/>
          </cell>
          <cell r="F2513" t="str">
            <v>3298.34</v>
          </cell>
          <cell r="G2513" t="str">
            <v>RMB</v>
          </cell>
          <cell r="H2513" t="str">
            <v>1</v>
          </cell>
          <cell r="I2513">
            <v>3803</v>
          </cell>
        </row>
        <row r="2514">
          <cell r="A2514">
            <v>1331718</v>
          </cell>
          <cell r="B2514" t="str">
            <v>奥雅威基基水叮当酒店</v>
          </cell>
          <cell r="C2514" t="str">
            <v>2243117</v>
          </cell>
          <cell r="D2514" t="str">
            <v>98035</v>
          </cell>
          <cell r="E2514" t="str">
            <v/>
          </cell>
          <cell r="F2514" t="str">
            <v>667.75</v>
          </cell>
          <cell r="G2514" t="str">
            <v>RMB</v>
          </cell>
          <cell r="H2514" t="str">
            <v>1</v>
          </cell>
          <cell r="I2514">
            <v>788</v>
          </cell>
        </row>
        <row r="2515">
          <cell r="A2515">
            <v>1340265</v>
          </cell>
          <cell r="B2515" t="str">
            <v>奥雅威基基水叮当酒店</v>
          </cell>
          <cell r="C2515" t="str">
            <v>2281281</v>
          </cell>
          <cell r="D2515" t="str">
            <v>100031</v>
          </cell>
          <cell r="E2515" t="str">
            <v/>
          </cell>
          <cell r="F2515" t="str">
            <v>1607.72</v>
          </cell>
          <cell r="G2515" t="str">
            <v>RMB</v>
          </cell>
          <cell r="H2515" t="str">
            <v>1</v>
          </cell>
          <cell r="I2515">
            <v>1861</v>
          </cell>
        </row>
        <row r="2516">
          <cell r="A2516">
            <v>1345491</v>
          </cell>
          <cell r="B2516" t="str">
            <v>奥雅威基基水叮当酒店</v>
          </cell>
          <cell r="C2516" t="str">
            <v>2303644</v>
          </cell>
          <cell r="D2516" t="str">
            <v/>
          </cell>
          <cell r="E2516" t="str">
            <v/>
          </cell>
          <cell r="F2516" t="str">
            <v>3222.48</v>
          </cell>
          <cell r="G2516" t="str">
            <v>RMB</v>
          </cell>
          <cell r="H2516" t="str">
            <v>1</v>
          </cell>
          <cell r="I2516">
            <v>3704</v>
          </cell>
        </row>
        <row r="2517">
          <cell r="A2517">
            <v>1325448</v>
          </cell>
          <cell r="B2517" t="str">
            <v>奥雅威基基水叮当酒店</v>
          </cell>
          <cell r="C2517" t="str">
            <v>2215702</v>
          </cell>
          <cell r="D2517" t="str">
            <v>96969</v>
          </cell>
          <cell r="E2517" t="str">
            <v/>
          </cell>
          <cell r="F2517" t="str">
            <v>3198.97</v>
          </cell>
          <cell r="G2517" t="str">
            <v>RMB</v>
          </cell>
          <cell r="H2517" t="str">
            <v>1</v>
          </cell>
          <cell r="I2517">
            <v>3850</v>
          </cell>
        </row>
        <row r="2518">
          <cell r="A2518">
            <v>1334590</v>
          </cell>
          <cell r="B2518" t="str">
            <v>迈阿密海滩南海滩凯悦中心酒店</v>
          </cell>
          <cell r="C2518" t="str">
            <v>2254424</v>
          </cell>
          <cell r="D2518" t="str">
            <v/>
          </cell>
          <cell r="E2518" t="str">
            <v/>
          </cell>
          <cell r="F2518" t="str">
            <v>1193.56</v>
          </cell>
          <cell r="G2518" t="str">
            <v>RMB</v>
          </cell>
          <cell r="H2518" t="str">
            <v>1</v>
          </cell>
          <cell r="I2518">
            <v>1409</v>
          </cell>
        </row>
        <row r="2519">
          <cell r="A2519">
            <v>1310865</v>
          </cell>
          <cell r="B2519" t="str">
            <v>雅典娜格兰德酒店</v>
          </cell>
          <cell r="C2519" t="str">
            <v>2159041</v>
          </cell>
          <cell r="D2519" t="str">
            <v>56410</v>
          </cell>
          <cell r="E2519" t="str">
            <v/>
          </cell>
          <cell r="F2519" t="str">
            <v>807.11</v>
          </cell>
          <cell r="G2519" t="str">
            <v>RMB</v>
          </cell>
          <cell r="H2519" t="str">
            <v>1</v>
          </cell>
          <cell r="I2519">
            <v>993</v>
          </cell>
        </row>
        <row r="2520">
          <cell r="A2520">
            <v>1310873</v>
          </cell>
          <cell r="B2520" t="str">
            <v>雅典娜格兰德酒店</v>
          </cell>
          <cell r="C2520" t="str">
            <v>2159095</v>
          </cell>
          <cell r="D2520" t="str">
            <v>56417</v>
          </cell>
          <cell r="E2520" t="str">
            <v/>
          </cell>
          <cell r="F2520" t="str">
            <v>566.52</v>
          </cell>
          <cell r="G2520" t="str">
            <v>RMB</v>
          </cell>
          <cell r="H2520" t="str">
            <v>1</v>
          </cell>
          <cell r="I2520">
            <v>697</v>
          </cell>
        </row>
        <row r="2521">
          <cell r="A2521">
            <v>1310875</v>
          </cell>
          <cell r="B2521" t="str">
            <v>雅典娜格兰德酒店</v>
          </cell>
          <cell r="C2521" t="str">
            <v>2159103</v>
          </cell>
          <cell r="D2521" t="str">
            <v>56421</v>
          </cell>
          <cell r="E2521" t="str">
            <v/>
          </cell>
          <cell r="F2521" t="str">
            <v>735.58</v>
          </cell>
          <cell r="G2521" t="str">
            <v>RMB</v>
          </cell>
          <cell r="H2521" t="str">
            <v>1</v>
          </cell>
          <cell r="I2521">
            <v>905</v>
          </cell>
        </row>
        <row r="2522">
          <cell r="A2522">
            <v>1310868</v>
          </cell>
          <cell r="B2522" t="str">
            <v>雅典娜格兰德酒店</v>
          </cell>
          <cell r="C2522" t="str">
            <v>2159066</v>
          </cell>
          <cell r="D2522" t="str">
            <v>56415</v>
          </cell>
          <cell r="E2522" t="str">
            <v/>
          </cell>
          <cell r="F2522" t="str">
            <v>1620.72</v>
          </cell>
          <cell r="G2522" t="str">
            <v>RMB</v>
          </cell>
          <cell r="H2522" t="str">
            <v>1</v>
          </cell>
          <cell r="I2522">
            <v>1994</v>
          </cell>
        </row>
        <row r="2523">
          <cell r="A2523">
            <v>1310869</v>
          </cell>
          <cell r="B2523" t="str">
            <v>雅典娜格兰德酒店</v>
          </cell>
          <cell r="C2523" t="str">
            <v>2159073</v>
          </cell>
          <cell r="D2523" t="str">
            <v>56416</v>
          </cell>
          <cell r="E2523" t="str">
            <v/>
          </cell>
          <cell r="F2523" t="str">
            <v>1245.21</v>
          </cell>
          <cell r="G2523" t="str">
            <v>RMB</v>
          </cell>
          <cell r="H2523" t="str">
            <v>1</v>
          </cell>
          <cell r="I2523">
            <v>1532</v>
          </cell>
        </row>
        <row r="2524">
          <cell r="A2524">
            <v>1337526</v>
          </cell>
          <cell r="B2524" t="str">
            <v>阿拉希亚酒店</v>
          </cell>
          <cell r="C2524" t="str">
            <v>2269065</v>
          </cell>
          <cell r="D2524" t="str">
            <v>211346</v>
          </cell>
          <cell r="E2524" t="str">
            <v/>
          </cell>
          <cell r="F2524" t="str">
            <v>383.58</v>
          </cell>
          <cell r="G2524" t="str">
            <v>RMB</v>
          </cell>
          <cell r="H2524" t="str">
            <v>1</v>
          </cell>
          <cell r="I2524">
            <v>449</v>
          </cell>
        </row>
        <row r="2525">
          <cell r="A2525">
            <v>1344367</v>
          </cell>
          <cell r="B2525" t="str">
            <v>泛酒店</v>
          </cell>
          <cell r="C2525" t="str">
            <v>2298639</v>
          </cell>
          <cell r="D2525" t="str">
            <v/>
          </cell>
          <cell r="E2525" t="str">
            <v/>
          </cell>
          <cell r="F2525" t="str">
            <v>694.02</v>
          </cell>
          <cell r="G2525" t="str">
            <v>RMB</v>
          </cell>
          <cell r="H2525" t="str">
            <v>1</v>
          </cell>
          <cell r="I2525">
            <v>798</v>
          </cell>
        </row>
        <row r="2526">
          <cell r="A2526">
            <v>1331844</v>
          </cell>
          <cell r="B2526" t="str">
            <v>尼古拉酒店</v>
          </cell>
          <cell r="C2526" t="str">
            <v>2243643</v>
          </cell>
          <cell r="D2526" t="str">
            <v>ytr10</v>
          </cell>
          <cell r="E2526" t="str">
            <v/>
          </cell>
          <cell r="F2526" t="str">
            <v>611.97</v>
          </cell>
          <cell r="G2526" t="str">
            <v>RMB</v>
          </cell>
          <cell r="H2526" t="str">
            <v>1</v>
          </cell>
          <cell r="I2526">
            <v>722</v>
          </cell>
        </row>
        <row r="2527">
          <cell r="A2527">
            <v>1331195</v>
          </cell>
          <cell r="B2527" t="str">
            <v>卫城山酒店</v>
          </cell>
          <cell r="C2527" t="str">
            <v>2241153</v>
          </cell>
          <cell r="D2527" t="str">
            <v>3131669</v>
          </cell>
          <cell r="E2527" t="str">
            <v/>
          </cell>
          <cell r="F2527" t="str">
            <v>1261.78</v>
          </cell>
          <cell r="G2527" t="str">
            <v>RMB</v>
          </cell>
          <cell r="H2527" t="str">
            <v>1</v>
          </cell>
          <cell r="I2527">
            <v>1489</v>
          </cell>
        </row>
        <row r="2528">
          <cell r="A2528">
            <v>1334896</v>
          </cell>
          <cell r="B2528" t="str">
            <v>雅典阿利昂酒店</v>
          </cell>
          <cell r="C2528" t="str">
            <v>2256008</v>
          </cell>
          <cell r="D2528" t="str">
            <v>41660</v>
          </cell>
          <cell r="E2528" t="str">
            <v/>
          </cell>
          <cell r="F2528" t="str">
            <v>2343.93</v>
          </cell>
          <cell r="G2528" t="str">
            <v>RMB</v>
          </cell>
          <cell r="H2528" t="str">
            <v>1</v>
          </cell>
          <cell r="I2528">
            <v>2767</v>
          </cell>
        </row>
        <row r="2529">
          <cell r="A2529">
            <v>1342021</v>
          </cell>
          <cell r="B2529" t="str">
            <v>雅典卡里胡独家酒店</v>
          </cell>
          <cell r="C2529" t="str">
            <v>2288861</v>
          </cell>
          <cell r="D2529" t="str">
            <v>209024</v>
          </cell>
          <cell r="E2529" t="str">
            <v/>
          </cell>
          <cell r="F2529" t="str">
            <v>1561.83</v>
          </cell>
          <cell r="G2529" t="str">
            <v>RMB</v>
          </cell>
          <cell r="H2529" t="str">
            <v>1</v>
          </cell>
          <cell r="I2529">
            <v>1806</v>
          </cell>
        </row>
        <row r="2530">
          <cell r="A2530">
            <v>1317756</v>
          </cell>
          <cell r="B2530" t="str">
            <v>艾利西亚酒店</v>
          </cell>
          <cell r="C2530" t="str">
            <v>2184280</v>
          </cell>
          <cell r="D2530" t="str">
            <v>77425,77426</v>
          </cell>
          <cell r="E2530" t="str">
            <v/>
          </cell>
          <cell r="F2530" t="str">
            <v>3699.73</v>
          </cell>
          <cell r="G2530" t="str">
            <v>RMB</v>
          </cell>
          <cell r="H2530" t="str">
            <v>1</v>
          </cell>
          <cell r="I2530">
            <v>4524</v>
          </cell>
        </row>
        <row r="2531">
          <cell r="A2531">
            <v>1343641</v>
          </cell>
          <cell r="B2531" t="str">
            <v>贝斯特韦斯特坎地亚酒店</v>
          </cell>
          <cell r="C2531" t="str">
            <v>2295577</v>
          </cell>
          <cell r="D2531" t="str">
            <v/>
          </cell>
          <cell r="E2531" t="str">
            <v/>
          </cell>
          <cell r="F2531" t="str">
            <v>538.34</v>
          </cell>
          <cell r="G2531" t="str">
            <v>RMB</v>
          </cell>
          <cell r="H2531" t="str">
            <v>1</v>
          </cell>
          <cell r="I2531">
            <v>619</v>
          </cell>
        </row>
        <row r="2532">
          <cell r="A2532">
            <v>1343646</v>
          </cell>
          <cell r="B2532" t="str">
            <v>贝斯特韦斯特坎地亚酒店</v>
          </cell>
          <cell r="C2532" t="str">
            <v>2295585</v>
          </cell>
          <cell r="D2532" t="str">
            <v/>
          </cell>
          <cell r="E2532" t="str">
            <v/>
          </cell>
          <cell r="F2532" t="str">
            <v>538.34</v>
          </cell>
          <cell r="G2532" t="str">
            <v>RMB</v>
          </cell>
          <cell r="H2532" t="str">
            <v>1</v>
          </cell>
          <cell r="I2532">
            <v>619</v>
          </cell>
        </row>
        <row r="2533">
          <cell r="A2533">
            <v>1331056</v>
          </cell>
          <cell r="B2533" t="str">
            <v>雅典NJV广场酒店</v>
          </cell>
          <cell r="C2533" t="str">
            <v>2240749</v>
          </cell>
          <cell r="D2533" t="str">
            <v>confirmed</v>
          </cell>
          <cell r="E2533" t="str">
            <v/>
          </cell>
          <cell r="F2533" t="str">
            <v>4408.17</v>
          </cell>
          <cell r="G2533" t="str">
            <v>RMB</v>
          </cell>
          <cell r="H2533" t="str">
            <v>1</v>
          </cell>
          <cell r="I2533">
            <v>5202</v>
          </cell>
        </row>
        <row r="2534">
          <cell r="A2534">
            <v>1345597</v>
          </cell>
          <cell r="B2534" t="str">
            <v>雅典NJV广场酒店</v>
          </cell>
          <cell r="C2534" t="str">
            <v>2304181</v>
          </cell>
          <cell r="D2534" t="str">
            <v/>
          </cell>
          <cell r="E2534" t="str">
            <v/>
          </cell>
          <cell r="F2534" t="str">
            <v>1619.94</v>
          </cell>
          <cell r="G2534" t="str">
            <v>RMB</v>
          </cell>
          <cell r="H2534" t="str">
            <v>1</v>
          </cell>
          <cell r="I2534">
            <v>1862</v>
          </cell>
        </row>
        <row r="2535">
          <cell r="A2535">
            <v>1331985</v>
          </cell>
          <cell r="B2535" t="str">
            <v>雅典NJV广场酒店</v>
          </cell>
          <cell r="C2535" t="str">
            <v>2244263</v>
          </cell>
          <cell r="D2535" t="str">
            <v>1293944</v>
          </cell>
          <cell r="E2535" t="str">
            <v/>
          </cell>
          <cell r="F2535" t="str">
            <v>11337.5</v>
          </cell>
          <cell r="G2535" t="str">
            <v>RMB</v>
          </cell>
          <cell r="H2535" t="str">
            <v>1</v>
          </cell>
          <cell r="I2535">
            <v>13376</v>
          </cell>
        </row>
        <row r="2536">
          <cell r="A2536">
            <v>1312650</v>
          </cell>
          <cell r="B2536" t="str">
            <v>普拉卡酒店</v>
          </cell>
          <cell r="C2536" t="str">
            <v>2165762</v>
          </cell>
          <cell r="D2536" t="str">
            <v/>
          </cell>
          <cell r="E2536" t="str">
            <v/>
          </cell>
          <cell r="F2536" t="str">
            <v>720.24</v>
          </cell>
          <cell r="G2536" t="str">
            <v>RMB</v>
          </cell>
          <cell r="H2536" t="str">
            <v>1</v>
          </cell>
          <cell r="I2536">
            <v>882</v>
          </cell>
        </row>
        <row r="2537">
          <cell r="A2537">
            <v>1343436</v>
          </cell>
          <cell r="B2537" t="str">
            <v>普拉卡酒店</v>
          </cell>
          <cell r="C2537" t="str">
            <v>2294777</v>
          </cell>
          <cell r="D2537" t="str">
            <v/>
          </cell>
          <cell r="E2537" t="str">
            <v/>
          </cell>
          <cell r="F2537" t="str">
            <v>761.86</v>
          </cell>
          <cell r="G2537" t="str">
            <v>RMB</v>
          </cell>
          <cell r="H2537" t="str">
            <v>1</v>
          </cell>
          <cell r="I2537">
            <v>876</v>
          </cell>
        </row>
        <row r="2538">
          <cell r="A2538">
            <v>1316489</v>
          </cell>
          <cell r="B2538" t="str">
            <v>波里斯大酒店</v>
          </cell>
          <cell r="C2538" t="str">
            <v>2180782</v>
          </cell>
          <cell r="D2538" t="str">
            <v>46044</v>
          </cell>
          <cell r="E2538" t="str">
            <v/>
          </cell>
          <cell r="F2538" t="str">
            <v>771.4</v>
          </cell>
          <cell r="G2538" t="str">
            <v>RMB</v>
          </cell>
          <cell r="H2538" t="str">
            <v>1</v>
          </cell>
          <cell r="I2538">
            <v>942</v>
          </cell>
        </row>
        <row r="2539">
          <cell r="A2539">
            <v>1326512</v>
          </cell>
          <cell r="B2539" t="str">
            <v>雅典里约酒店</v>
          </cell>
          <cell r="C2539" t="str">
            <v>2220851</v>
          </cell>
          <cell r="D2539" t="str">
            <v/>
          </cell>
          <cell r="E2539" t="str">
            <v/>
          </cell>
          <cell r="F2539" t="str">
            <v>669.51</v>
          </cell>
          <cell r="G2539" t="str">
            <v>RMB</v>
          </cell>
          <cell r="H2539" t="str">
            <v>1</v>
          </cell>
          <cell r="I2539">
            <v>802</v>
          </cell>
        </row>
        <row r="2540">
          <cell r="A2540">
            <v>1300357</v>
          </cell>
          <cell r="B2540" t="str">
            <v>皇家奥林匹克酒店</v>
          </cell>
          <cell r="C2540" t="str">
            <v>2110601</v>
          </cell>
          <cell r="D2540" t="str">
            <v>2131286</v>
          </cell>
          <cell r="E2540" t="str">
            <v/>
          </cell>
          <cell r="F2540" t="str">
            <v>2623.9</v>
          </cell>
          <cell r="G2540" t="str">
            <v>RMB</v>
          </cell>
          <cell r="H2540" t="str">
            <v>1</v>
          </cell>
          <cell r="I2540">
            <v>3247</v>
          </cell>
        </row>
        <row r="2541">
          <cell r="A2541">
            <v>1340973</v>
          </cell>
          <cell r="B2541" t="str">
            <v>皇家奥林匹克酒店</v>
          </cell>
          <cell r="C2541" t="str">
            <v>2284507</v>
          </cell>
          <cell r="D2541" t="str">
            <v>2145681</v>
          </cell>
          <cell r="E2541" t="str">
            <v/>
          </cell>
          <cell r="F2541" t="str">
            <v>2689.06</v>
          </cell>
          <cell r="G2541" t="str">
            <v>RMB</v>
          </cell>
          <cell r="H2541" t="str">
            <v>1</v>
          </cell>
          <cell r="I2541">
            <v>3098</v>
          </cell>
        </row>
        <row r="2542">
          <cell r="A2542">
            <v>1329091</v>
          </cell>
          <cell r="B2542" t="str">
            <v>沙漠天堂胜地钻石度假公寓式酒店</v>
          </cell>
          <cell r="C2542" t="str">
            <v>2232826</v>
          </cell>
          <cell r="D2542" t="str">
            <v>940022992</v>
          </cell>
          <cell r="E2542" t="str">
            <v/>
          </cell>
          <cell r="F2542" t="str">
            <v>517.38</v>
          </cell>
          <cell r="G2542" t="str">
            <v>RMB</v>
          </cell>
          <cell r="H2542" t="str">
            <v>1</v>
          </cell>
          <cell r="I2542">
            <v>612</v>
          </cell>
        </row>
        <row r="2543">
          <cell r="A2543">
            <v>1333884</v>
          </cell>
          <cell r="B2543" t="str">
            <v>沙漠天堂胜地钻石度假公寓式酒店</v>
          </cell>
          <cell r="C2543" t="str">
            <v>2251638</v>
          </cell>
          <cell r="D2543" t="str">
            <v/>
          </cell>
          <cell r="E2543" t="str">
            <v/>
          </cell>
          <cell r="F2543" t="str">
            <v>513.52</v>
          </cell>
          <cell r="G2543" t="str">
            <v>RMB</v>
          </cell>
          <cell r="H2543" t="str">
            <v>1</v>
          </cell>
          <cell r="I2543">
            <v>608</v>
          </cell>
        </row>
        <row r="2544">
          <cell r="A2544">
            <v>1332379</v>
          </cell>
          <cell r="B2544" t="str">
            <v>沙漠天堂胜地钻石度假公寓式酒店</v>
          </cell>
          <cell r="C2544" t="str">
            <v>2245694</v>
          </cell>
          <cell r="D2544" t="str">
            <v>906808867</v>
          </cell>
          <cell r="E2544" t="str">
            <v/>
          </cell>
          <cell r="F2544" t="str">
            <v>515.58</v>
          </cell>
          <cell r="G2544" t="str">
            <v>RMB</v>
          </cell>
          <cell r="H2544" t="str">
            <v>1</v>
          </cell>
          <cell r="I2544">
            <v>608</v>
          </cell>
        </row>
        <row r="2545">
          <cell r="A2545">
            <v>1319929</v>
          </cell>
          <cell r="B2545" t="str">
            <v>沙漠天堂胜地钻石度假公寓式酒店</v>
          </cell>
          <cell r="C2545" t="str">
            <v>2192109</v>
          </cell>
          <cell r="D2545" t="str">
            <v/>
          </cell>
          <cell r="E2545" t="str">
            <v/>
          </cell>
          <cell r="F2545" t="str">
            <v>988.26</v>
          </cell>
          <cell r="G2545" t="str">
            <v>RMB</v>
          </cell>
          <cell r="H2545" t="str">
            <v>1</v>
          </cell>
          <cell r="I2545">
            <v>1208</v>
          </cell>
        </row>
        <row r="2546">
          <cell r="A2546">
            <v>1307955</v>
          </cell>
          <cell r="B2546" t="str">
            <v>沙漠天堂胜地钻石度假公寓式酒店</v>
          </cell>
          <cell r="C2546" t="str">
            <v>2146816</v>
          </cell>
          <cell r="D2546" t="str">
            <v/>
          </cell>
          <cell r="E2546" t="str">
            <v/>
          </cell>
          <cell r="F2546" t="str">
            <v>1727.31</v>
          </cell>
          <cell r="G2546" t="str">
            <v>RMB</v>
          </cell>
          <cell r="H2546" t="str">
            <v>1</v>
          </cell>
          <cell r="I2546">
            <v>2122</v>
          </cell>
        </row>
        <row r="2547">
          <cell r="A2547">
            <v>1340531</v>
          </cell>
          <cell r="B2547" t="str">
            <v>威龙拉斯维加斯酒店</v>
          </cell>
          <cell r="C2547" t="str">
            <v>2282419</v>
          </cell>
          <cell r="D2547" t="str">
            <v>已确认,没有确认码</v>
          </cell>
          <cell r="E2547" t="str">
            <v/>
          </cell>
          <cell r="F2547" t="str">
            <v>1254.38</v>
          </cell>
          <cell r="G2547" t="str">
            <v>RMB</v>
          </cell>
          <cell r="H2547" t="str">
            <v>1</v>
          </cell>
          <cell r="I2547">
            <v>1452</v>
          </cell>
        </row>
        <row r="2548">
          <cell r="A2548">
            <v>1334393</v>
          </cell>
          <cell r="B2548" t="str">
            <v>广场酒店&amp;赌场</v>
          </cell>
          <cell r="C2548" t="str">
            <v>2253728</v>
          </cell>
          <cell r="D2548" t="str">
            <v/>
          </cell>
          <cell r="E2548" t="str">
            <v/>
          </cell>
          <cell r="F2548" t="str">
            <v>236.34</v>
          </cell>
          <cell r="G2548" t="str">
            <v>RMB</v>
          </cell>
          <cell r="H2548" t="str">
            <v>1</v>
          </cell>
          <cell r="I2548">
            <v>279</v>
          </cell>
        </row>
        <row r="2549">
          <cell r="A2549">
            <v>1333940</v>
          </cell>
          <cell r="B2549" t="str">
            <v>广场酒店&amp;赌场</v>
          </cell>
          <cell r="C2549" t="str">
            <v>2251918</v>
          </cell>
          <cell r="D2549" t="str">
            <v>MD5MM</v>
          </cell>
          <cell r="E2549" t="str">
            <v/>
          </cell>
          <cell r="F2549" t="str">
            <v>2844.62</v>
          </cell>
          <cell r="G2549" t="str">
            <v>RMB</v>
          </cell>
          <cell r="H2549" t="str">
            <v>1</v>
          </cell>
          <cell r="I2549">
            <v>3368.01</v>
          </cell>
        </row>
        <row r="2550">
          <cell r="A2550">
            <v>1322495</v>
          </cell>
          <cell r="B2550" t="str">
            <v>洛杉矶拉雷纳广场酒店</v>
          </cell>
          <cell r="C2550" t="str">
            <v>2201836</v>
          </cell>
          <cell r="D2550" t="str">
            <v>8598</v>
          </cell>
          <cell r="E2550" t="str">
            <v/>
          </cell>
          <cell r="F2550" t="str">
            <v>7401.87</v>
          </cell>
          <cell r="G2550" t="str">
            <v>RMB</v>
          </cell>
          <cell r="H2550" t="str">
            <v>1</v>
          </cell>
          <cell r="I2550">
            <v>9008</v>
          </cell>
        </row>
        <row r="2551">
          <cell r="A2551">
            <v>1339063</v>
          </cell>
          <cell r="B2551" t="str">
            <v>洛杉矶诺曼底酒店</v>
          </cell>
          <cell r="C2551" t="str">
            <v>2276430</v>
          </cell>
          <cell r="D2551" t="str">
            <v/>
          </cell>
          <cell r="E2551" t="str">
            <v/>
          </cell>
          <cell r="F2551" t="str">
            <v>3195.69</v>
          </cell>
          <cell r="G2551" t="str">
            <v>RMB</v>
          </cell>
          <cell r="H2551" t="str">
            <v>1</v>
          </cell>
          <cell r="I2551">
            <v>3697</v>
          </cell>
        </row>
        <row r="2552">
          <cell r="A2552">
            <v>1332630</v>
          </cell>
          <cell r="B2552" t="str">
            <v>洛杉矶中心区英迪格酒店</v>
          </cell>
          <cell r="C2552" t="str">
            <v>2246567</v>
          </cell>
          <cell r="D2552" t="str">
            <v>28487739</v>
          </cell>
          <cell r="E2552" t="str">
            <v/>
          </cell>
          <cell r="F2552" t="str">
            <v>1579.82</v>
          </cell>
          <cell r="G2552" t="str">
            <v>RMB</v>
          </cell>
          <cell r="H2552" t="str">
            <v>1</v>
          </cell>
          <cell r="I2552">
            <v>1863</v>
          </cell>
        </row>
        <row r="2553">
          <cell r="A2553">
            <v>1341635</v>
          </cell>
          <cell r="B2553" t="str">
            <v>洛杉矶中心区英迪格酒店</v>
          </cell>
          <cell r="C2553" t="str">
            <v>2287324</v>
          </cell>
          <cell r="D2553" t="str">
            <v/>
          </cell>
          <cell r="E2553" t="str">
            <v/>
          </cell>
          <cell r="F2553" t="str">
            <v>3016.47</v>
          </cell>
          <cell r="G2553" t="str">
            <v>RMB</v>
          </cell>
          <cell r="H2553" t="str">
            <v>1</v>
          </cell>
          <cell r="I2553">
            <v>3478</v>
          </cell>
        </row>
        <row r="2554">
          <cell r="A2554">
            <v>1335844</v>
          </cell>
          <cell r="B2554" t="str">
            <v>洛杉矶中心区英迪格酒店</v>
          </cell>
          <cell r="C2554" t="str">
            <v>2261079</v>
          </cell>
          <cell r="D2554" t="str">
            <v>26373620</v>
          </cell>
          <cell r="E2554" t="str">
            <v/>
          </cell>
          <cell r="F2554" t="str">
            <v>4688.71</v>
          </cell>
          <cell r="G2554" t="str">
            <v>RMB</v>
          </cell>
          <cell r="H2554" t="str">
            <v>1</v>
          </cell>
          <cell r="I2554">
            <v>5509</v>
          </cell>
        </row>
        <row r="2555">
          <cell r="A2555">
            <v>1332057</v>
          </cell>
          <cell r="B2555" t="str">
            <v>洛杉矶中心区英迪格酒店</v>
          </cell>
          <cell r="C2555" t="str">
            <v>2244475</v>
          </cell>
          <cell r="D2555" t="str">
            <v>49698743</v>
          </cell>
          <cell r="E2555" t="str">
            <v/>
          </cell>
          <cell r="F2555" t="str">
            <v>1402.78</v>
          </cell>
          <cell r="G2555" t="str">
            <v>RMB</v>
          </cell>
          <cell r="H2555" t="str">
            <v>1</v>
          </cell>
          <cell r="I2555">
            <v>1655</v>
          </cell>
        </row>
        <row r="2556">
          <cell r="A2556">
            <v>1339829</v>
          </cell>
          <cell r="B2556" t="str">
            <v>洛杉矶中心区英迪格酒店</v>
          </cell>
          <cell r="C2556" t="str">
            <v>2279537</v>
          </cell>
          <cell r="D2556" t="str">
            <v>46687420</v>
          </cell>
          <cell r="E2556" t="str">
            <v/>
          </cell>
          <cell r="F2556" t="str">
            <v>2997.73</v>
          </cell>
          <cell r="G2556" t="str">
            <v>RMB</v>
          </cell>
          <cell r="H2556" t="str">
            <v>1</v>
          </cell>
          <cell r="I2556">
            <v>3470</v>
          </cell>
        </row>
        <row r="2557">
          <cell r="A2557">
            <v>1306497</v>
          </cell>
          <cell r="B2557" t="str">
            <v>托伦斯宫古海柏丽德酒店</v>
          </cell>
          <cell r="C2557" t="str">
            <v>2140293</v>
          </cell>
          <cell r="D2557" t="str">
            <v>396087</v>
          </cell>
          <cell r="E2557" t="str">
            <v/>
          </cell>
          <cell r="F2557" t="str">
            <v>6310.34</v>
          </cell>
          <cell r="G2557" t="str">
            <v>RMB</v>
          </cell>
          <cell r="H2557" t="str">
            <v>1</v>
          </cell>
          <cell r="I2557">
            <v>7805</v>
          </cell>
        </row>
        <row r="2558">
          <cell r="A2558">
            <v>1308968</v>
          </cell>
          <cell r="B2558" t="str">
            <v>莱温芙丝欢朋酒店</v>
          </cell>
          <cell r="C2558" t="str">
            <v>2150850</v>
          </cell>
          <cell r="D2558" t="str">
            <v>97730064</v>
          </cell>
          <cell r="E2558" t="str">
            <v/>
          </cell>
          <cell r="F2558" t="str">
            <v>1425.65</v>
          </cell>
          <cell r="G2558" t="str">
            <v>RMB</v>
          </cell>
          <cell r="H2558" t="str">
            <v>1</v>
          </cell>
          <cell r="I2558">
            <v>1754</v>
          </cell>
        </row>
        <row r="2559">
          <cell r="A2559">
            <v>1329071</v>
          </cell>
          <cell r="B2559" t="str">
            <v>长滩假日市区酒店</v>
          </cell>
          <cell r="C2559" t="str">
            <v>2232760</v>
          </cell>
          <cell r="D2559" t="str">
            <v>43070518</v>
          </cell>
          <cell r="E2559" t="str">
            <v/>
          </cell>
          <cell r="F2559" t="str">
            <v>806.51</v>
          </cell>
          <cell r="G2559" t="str">
            <v>RMB</v>
          </cell>
          <cell r="H2559" t="str">
            <v>1</v>
          </cell>
          <cell r="I2559">
            <v>954</v>
          </cell>
        </row>
        <row r="2560">
          <cell r="A2560">
            <v>1334401</v>
          </cell>
          <cell r="B2560" t="str">
            <v>长滩假日市区酒店</v>
          </cell>
          <cell r="C2560" t="str">
            <v>2253776</v>
          </cell>
          <cell r="D2560" t="str">
            <v>47514938</v>
          </cell>
          <cell r="E2560" t="str">
            <v/>
          </cell>
          <cell r="F2560" t="str">
            <v>777.64</v>
          </cell>
          <cell r="G2560" t="str">
            <v>RMB</v>
          </cell>
          <cell r="H2560" t="str">
            <v>1</v>
          </cell>
          <cell r="I2560">
            <v>918</v>
          </cell>
        </row>
        <row r="2561">
          <cell r="A2561">
            <v>1325274</v>
          </cell>
          <cell r="B2561" t="str">
            <v>长滩假日市区酒店</v>
          </cell>
          <cell r="C2561" t="str">
            <v>2214891</v>
          </cell>
          <cell r="D2561" t="str">
            <v>45137483</v>
          </cell>
          <cell r="E2561" t="str">
            <v/>
          </cell>
          <cell r="F2561" t="str">
            <v>3167.39</v>
          </cell>
          <cell r="G2561" t="str">
            <v>RMB</v>
          </cell>
          <cell r="H2561" t="str">
            <v>1</v>
          </cell>
          <cell r="I2561">
            <v>3812</v>
          </cell>
        </row>
        <row r="2562">
          <cell r="A2562">
            <v>1343285</v>
          </cell>
          <cell r="B2562" t="str">
            <v>蒙特里海湾旅客之家酒店</v>
          </cell>
          <cell r="C2562" t="str">
            <v>2294086</v>
          </cell>
          <cell r="D2562" t="str">
            <v>967237</v>
          </cell>
          <cell r="E2562" t="str">
            <v/>
          </cell>
          <cell r="F2562" t="str">
            <v>634.88</v>
          </cell>
          <cell r="G2562" t="str">
            <v>RMB</v>
          </cell>
          <cell r="H2562" t="str">
            <v>1</v>
          </cell>
          <cell r="I2562">
            <v>730</v>
          </cell>
        </row>
        <row r="2563">
          <cell r="A2563">
            <v>1344844</v>
          </cell>
          <cell r="B2563" t="str">
            <v>蒙特里海湾旅客之家酒店</v>
          </cell>
          <cell r="C2563" t="str">
            <v>2300682</v>
          </cell>
          <cell r="D2563" t="str">
            <v/>
          </cell>
          <cell r="E2563" t="str">
            <v/>
          </cell>
          <cell r="F2563" t="str">
            <v>632.13</v>
          </cell>
          <cell r="G2563" t="str">
            <v>RMB</v>
          </cell>
          <cell r="H2563" t="str">
            <v>1</v>
          </cell>
          <cell r="I2563">
            <v>726</v>
          </cell>
        </row>
        <row r="2564">
          <cell r="A2564">
            <v>1328621</v>
          </cell>
          <cell r="B2564" t="str">
            <v>蒙特里海湾旅客之家酒店</v>
          </cell>
          <cell r="C2564" t="str">
            <v>2230761</v>
          </cell>
          <cell r="D2564" t="str">
            <v>963976</v>
          </cell>
          <cell r="E2564" t="str">
            <v/>
          </cell>
          <cell r="F2564" t="str">
            <v>620.52</v>
          </cell>
          <cell r="G2564" t="str">
            <v>RMB</v>
          </cell>
          <cell r="H2564" t="str">
            <v>1</v>
          </cell>
          <cell r="I2564">
            <v>734</v>
          </cell>
        </row>
        <row r="2565">
          <cell r="A2565">
            <v>1305531</v>
          </cell>
          <cell r="B2565" t="str">
            <v>纽约市中城会议中心酒店</v>
          </cell>
          <cell r="C2565" t="str">
            <v>2135654</v>
          </cell>
          <cell r="D2565" t="str">
            <v>10754842</v>
          </cell>
          <cell r="E2565" t="str">
            <v/>
          </cell>
          <cell r="F2565" t="str">
            <v>2834.58</v>
          </cell>
          <cell r="G2565" t="str">
            <v>RMB</v>
          </cell>
          <cell r="H2565" t="str">
            <v>1</v>
          </cell>
          <cell r="I2565">
            <v>3490</v>
          </cell>
        </row>
        <row r="2566">
          <cell r="A2566">
            <v>1306924</v>
          </cell>
          <cell r="B2566" t="str">
            <v>美利亚怡思德纽约诺玛德酒店</v>
          </cell>
          <cell r="C2566" t="str">
            <v>2142438</v>
          </cell>
          <cell r="D2566" t="str">
            <v>132616</v>
          </cell>
          <cell r="E2566" t="str">
            <v/>
          </cell>
          <cell r="F2566" t="str">
            <v>7069.52</v>
          </cell>
          <cell r="G2566" t="str">
            <v>RMB</v>
          </cell>
          <cell r="H2566" t="str">
            <v>1</v>
          </cell>
          <cell r="I2566">
            <v>8744</v>
          </cell>
        </row>
        <row r="2567">
          <cell r="A2567">
            <v>1331307</v>
          </cell>
          <cell r="B2567" t="str">
            <v>比克曼汤普森酒店 </v>
          </cell>
          <cell r="C2567" t="str">
            <v>2241480</v>
          </cell>
          <cell r="D2567" t="str">
            <v>4281208</v>
          </cell>
          <cell r="E2567" t="str">
            <v/>
          </cell>
          <cell r="F2567" t="str">
            <v>18365.7</v>
          </cell>
          <cell r="G2567" t="str">
            <v>RMB</v>
          </cell>
          <cell r="H2567" t="str">
            <v>1</v>
          </cell>
          <cell r="I2567">
            <v>21673</v>
          </cell>
        </row>
        <row r="2568">
          <cell r="A2568">
            <v>1343207</v>
          </cell>
          <cell r="B2568" t="str">
            <v>纽约市金融中心/曼哈顿市区希尔顿花园酒店 </v>
          </cell>
          <cell r="C2568" t="str">
            <v>2293734</v>
          </cell>
          <cell r="D2568" t="str">
            <v/>
          </cell>
          <cell r="E2568" t="str">
            <v/>
          </cell>
          <cell r="F2568" t="str">
            <v>1655.04</v>
          </cell>
          <cell r="G2568" t="str">
            <v>RMB</v>
          </cell>
          <cell r="H2568" t="str">
            <v>1</v>
          </cell>
          <cell r="I2568">
            <v>1903</v>
          </cell>
        </row>
        <row r="2569">
          <cell r="A2569">
            <v>1343640</v>
          </cell>
          <cell r="B2569" t="str">
            <v>切尔西曼哈顿第六大道假日酒店</v>
          </cell>
          <cell r="C2569" t="str">
            <v>2295575</v>
          </cell>
          <cell r="D2569" t="str">
            <v>49034398</v>
          </cell>
          <cell r="E2569" t="str">
            <v/>
          </cell>
          <cell r="F2569" t="str">
            <v>1532.41</v>
          </cell>
          <cell r="G2569" t="str">
            <v>RMB</v>
          </cell>
          <cell r="H2569" t="str">
            <v>1</v>
          </cell>
          <cell r="I2569">
            <v>1762</v>
          </cell>
        </row>
        <row r="2570">
          <cell r="A2570">
            <v>1332858</v>
          </cell>
          <cell r="B2570" t="str">
            <v>金普顿艾文提酒店</v>
          </cell>
          <cell r="C2570" t="str">
            <v>2247265</v>
          </cell>
          <cell r="D2570" t="str">
            <v>41251361</v>
          </cell>
          <cell r="E2570" t="str">
            <v/>
          </cell>
          <cell r="F2570" t="str">
            <v>11613.36</v>
          </cell>
          <cell r="G2570" t="str">
            <v>RMB</v>
          </cell>
          <cell r="H2570" t="str">
            <v>1</v>
          </cell>
          <cell r="I2570">
            <v>13695</v>
          </cell>
        </row>
        <row r="2571">
          <cell r="A2571">
            <v>1327239</v>
          </cell>
          <cell r="B2571" t="str">
            <v>纽约时代广场南欢朋酒店 </v>
          </cell>
          <cell r="C2571" t="str">
            <v>2224438</v>
          </cell>
          <cell r="D2571" t="str">
            <v>90843179</v>
          </cell>
          <cell r="E2571" t="str">
            <v/>
          </cell>
          <cell r="F2571" t="str">
            <v>7126.56</v>
          </cell>
          <cell r="G2571" t="str">
            <v>RMB</v>
          </cell>
          <cell r="H2571" t="str">
            <v>1</v>
          </cell>
          <cell r="I2571">
            <v>8484</v>
          </cell>
        </row>
        <row r="2572">
          <cell r="A2572">
            <v>1325732</v>
          </cell>
          <cell r="B2572" t="str">
            <v>纽约中央公园帕克莱恩酒店</v>
          </cell>
          <cell r="C2572" t="str">
            <v>2217021</v>
          </cell>
          <cell r="D2572" t="str">
            <v/>
          </cell>
          <cell r="E2572" t="str">
            <v/>
          </cell>
          <cell r="F2572" t="str">
            <v>7155.71</v>
          </cell>
          <cell r="G2572" t="str">
            <v>RMB</v>
          </cell>
          <cell r="H2572" t="str">
            <v>1</v>
          </cell>
          <cell r="I2572">
            <v>8612</v>
          </cell>
        </row>
        <row r="2573">
          <cell r="A2573">
            <v>1314502</v>
          </cell>
          <cell r="B2573" t="str">
            <v>牛顿酒店</v>
          </cell>
          <cell r="C2573" t="str">
            <v>2172549</v>
          </cell>
          <cell r="D2573" t="str">
            <v>041/2172549</v>
          </cell>
          <cell r="E2573" t="str">
            <v/>
          </cell>
          <cell r="F2573" t="str">
            <v>1574.89</v>
          </cell>
          <cell r="G2573" t="str">
            <v>RMB</v>
          </cell>
          <cell r="H2573" t="str">
            <v>1</v>
          </cell>
          <cell r="I2573">
            <v>1922</v>
          </cell>
        </row>
        <row r="2574">
          <cell r="A2574">
            <v>1345644</v>
          </cell>
          <cell r="B2574" t="str">
            <v>牛顿酒店</v>
          </cell>
          <cell r="C2574" t="str">
            <v>2304353</v>
          </cell>
          <cell r="D2574" t="str">
            <v/>
          </cell>
          <cell r="E2574" t="str">
            <v/>
          </cell>
          <cell r="F2574" t="str">
            <v>1397.96</v>
          </cell>
          <cell r="G2574" t="str">
            <v>RMB</v>
          </cell>
          <cell r="H2574" t="str">
            <v>1</v>
          </cell>
          <cell r="I2574">
            <v>1605</v>
          </cell>
        </row>
        <row r="2575">
          <cell r="A2575">
            <v>1314503</v>
          </cell>
          <cell r="B2575" t="str">
            <v>牛顿酒店</v>
          </cell>
          <cell r="C2575" t="str">
            <v>2172551</v>
          </cell>
          <cell r="D2575" t="str">
            <v>041/2172551</v>
          </cell>
          <cell r="E2575" t="str">
            <v/>
          </cell>
          <cell r="F2575" t="str">
            <v>1571.61</v>
          </cell>
          <cell r="G2575" t="str">
            <v>RMB</v>
          </cell>
          <cell r="H2575" t="str">
            <v>1</v>
          </cell>
          <cell r="I2575">
            <v>1918</v>
          </cell>
        </row>
        <row r="2576">
          <cell r="A2576">
            <v>1334398</v>
          </cell>
          <cell r="B2576" t="str">
            <v>中央公园酒店</v>
          </cell>
          <cell r="C2576" t="str">
            <v>2253769</v>
          </cell>
          <cell r="D2576" t="str">
            <v/>
          </cell>
          <cell r="E2576" t="str">
            <v/>
          </cell>
          <cell r="F2576" t="str">
            <v>2144.01</v>
          </cell>
          <cell r="G2576" t="str">
            <v>RMB</v>
          </cell>
          <cell r="H2576" t="str">
            <v>1</v>
          </cell>
          <cell r="I2576">
            <v>2531</v>
          </cell>
        </row>
        <row r="2577">
          <cell r="A2577">
            <v>1315467</v>
          </cell>
          <cell r="B2577" t="str">
            <v>纽约华威酒店</v>
          </cell>
          <cell r="C2577" t="str">
            <v>2176694</v>
          </cell>
          <cell r="D2577" t="str">
            <v>酒店已确认了订单,但没有确认号</v>
          </cell>
          <cell r="E2577" t="str">
            <v/>
          </cell>
          <cell r="F2577" t="str">
            <v>6156.63</v>
          </cell>
          <cell r="G2577" t="str">
            <v>RMB</v>
          </cell>
          <cell r="H2577" t="str">
            <v>1</v>
          </cell>
          <cell r="I2577">
            <v>7509</v>
          </cell>
        </row>
        <row r="2578">
          <cell r="A2578">
            <v>1342592</v>
          </cell>
          <cell r="B2578" t="str">
            <v>沃尔科特酒店 </v>
          </cell>
          <cell r="C2578" t="str">
            <v>2291002</v>
          </cell>
          <cell r="D2578" t="str">
            <v>705665</v>
          </cell>
          <cell r="E2578" t="str">
            <v/>
          </cell>
          <cell r="F2578" t="str">
            <v>1126.88</v>
          </cell>
          <cell r="G2578" t="str">
            <v>RMB</v>
          </cell>
          <cell r="H2578" t="str">
            <v>1</v>
          </cell>
          <cell r="I2578">
            <v>1299</v>
          </cell>
        </row>
        <row r="2579">
          <cell r="A2579">
            <v>1320519</v>
          </cell>
          <cell r="B2579" t="str">
            <v>查尔斯酒店</v>
          </cell>
          <cell r="C2579" t="str">
            <v>2194460</v>
          </cell>
          <cell r="D2579" t="str">
            <v>488281 #</v>
          </cell>
          <cell r="E2579" t="str">
            <v/>
          </cell>
          <cell r="F2579" t="str">
            <v>332.76</v>
          </cell>
          <cell r="G2579" t="str">
            <v>RMB</v>
          </cell>
          <cell r="H2579" t="str">
            <v>1</v>
          </cell>
          <cell r="I2579">
            <v>407</v>
          </cell>
        </row>
        <row r="2580">
          <cell r="A2580">
            <v>1341029</v>
          </cell>
          <cell r="B2580" t="str">
            <v>布达佩斯链桥索菲特酒店</v>
          </cell>
          <cell r="C2580" t="str">
            <v>2284755</v>
          </cell>
          <cell r="D2580" t="str">
            <v>504042395</v>
          </cell>
          <cell r="E2580" t="str">
            <v/>
          </cell>
          <cell r="F2580" t="str">
            <v>1746.42</v>
          </cell>
          <cell r="G2580" t="str">
            <v>RMB</v>
          </cell>
          <cell r="H2580" t="str">
            <v>1</v>
          </cell>
          <cell r="I2580">
            <v>2012</v>
          </cell>
        </row>
        <row r="2581">
          <cell r="A2581">
            <v>1335582</v>
          </cell>
          <cell r="B2581" t="str">
            <v>布达佩斯链桥索菲特酒店</v>
          </cell>
          <cell r="C2581" t="str">
            <v>2259947</v>
          </cell>
          <cell r="D2581" t="str">
            <v>503875927</v>
          </cell>
          <cell r="E2581" t="str">
            <v/>
          </cell>
          <cell r="F2581" t="str">
            <v>3245.24</v>
          </cell>
          <cell r="G2581" t="str">
            <v>RMB</v>
          </cell>
          <cell r="H2581" t="str">
            <v>1</v>
          </cell>
          <cell r="I2581">
            <v>3813</v>
          </cell>
        </row>
        <row r="2582">
          <cell r="A2582">
            <v>1345852</v>
          </cell>
          <cell r="B2582" t="str">
            <v>布达佩斯链桥索菲特酒店</v>
          </cell>
          <cell r="C2582" t="str">
            <v>2305500</v>
          </cell>
          <cell r="D2582" t="str">
            <v/>
          </cell>
          <cell r="E2582" t="str">
            <v/>
          </cell>
          <cell r="F2582" t="str">
            <v>6565.6</v>
          </cell>
          <cell r="G2582" t="str">
            <v>RMB</v>
          </cell>
          <cell r="H2582" t="str">
            <v>1</v>
          </cell>
          <cell r="I2582">
            <v>7538</v>
          </cell>
        </row>
        <row r="2583">
          <cell r="A2583">
            <v>1304142</v>
          </cell>
          <cell r="B2583" t="str">
            <v>阿瓦隆之家酒店</v>
          </cell>
          <cell r="C2583" t="str">
            <v>2129156</v>
          </cell>
          <cell r="D2583" t="str">
            <v>220098</v>
          </cell>
          <cell r="E2583" t="str">
            <v/>
          </cell>
          <cell r="F2583" t="str">
            <v>575.64</v>
          </cell>
          <cell r="G2583" t="str">
            <v>RMB</v>
          </cell>
          <cell r="H2583" t="str">
            <v>1</v>
          </cell>
          <cell r="I2583">
            <v>709</v>
          </cell>
        </row>
        <row r="2584">
          <cell r="A2584">
            <v>1324983</v>
          </cell>
          <cell r="B2584" t="str">
            <v>克莱顿酒店都柏林，伯灵顿路</v>
          </cell>
          <cell r="C2584" t="str">
            <v>2213870</v>
          </cell>
          <cell r="D2584" t="str">
            <v>776873</v>
          </cell>
          <cell r="E2584" t="str">
            <v/>
          </cell>
          <cell r="F2584" t="str">
            <v>1167.41</v>
          </cell>
          <cell r="G2584" t="str">
            <v>RMB</v>
          </cell>
          <cell r="H2584" t="str">
            <v>1</v>
          </cell>
          <cell r="I2584">
            <v>1405</v>
          </cell>
        </row>
        <row r="2585">
          <cell r="A2585">
            <v>1308283</v>
          </cell>
          <cell r="B2585" t="str">
            <v>都柏林机场马尔丹酒店</v>
          </cell>
          <cell r="C2585" t="str">
            <v>2148256</v>
          </cell>
          <cell r="D2585" t="str">
            <v>578875</v>
          </cell>
          <cell r="E2585" t="str">
            <v/>
          </cell>
          <cell r="F2585" t="str">
            <v>1913.69</v>
          </cell>
          <cell r="G2585" t="str">
            <v>RMB</v>
          </cell>
          <cell r="H2585" t="str">
            <v>1</v>
          </cell>
          <cell r="I2585">
            <v>2353</v>
          </cell>
        </row>
        <row r="2586">
          <cell r="A2586">
            <v>1328891</v>
          </cell>
          <cell r="B2586" t="str">
            <v>伯尔斯桥酒店</v>
          </cell>
          <cell r="C2586" t="str">
            <v>2232041</v>
          </cell>
          <cell r="D2586" t="str">
            <v>869115</v>
          </cell>
          <cell r="E2586" t="str">
            <v/>
          </cell>
          <cell r="F2586" t="str">
            <v>2376.42</v>
          </cell>
          <cell r="G2586" t="str">
            <v>RMB</v>
          </cell>
          <cell r="H2586" t="str">
            <v>1</v>
          </cell>
          <cell r="I2586">
            <v>2811</v>
          </cell>
        </row>
        <row r="2587">
          <cell r="A2587">
            <v>1345084</v>
          </cell>
          <cell r="B2587" t="str">
            <v>拉塞尔酒店</v>
          </cell>
          <cell r="C2587" t="str">
            <v>2301824</v>
          </cell>
          <cell r="D2587" t="str">
            <v/>
          </cell>
          <cell r="E2587" t="str">
            <v/>
          </cell>
          <cell r="F2587" t="str">
            <v>1268.46</v>
          </cell>
          <cell r="G2587" t="str">
            <v>RMB</v>
          </cell>
          <cell r="H2587" t="str">
            <v>1</v>
          </cell>
          <cell r="I2587">
            <v>1458</v>
          </cell>
        </row>
        <row r="2588">
          <cell r="A2588">
            <v>1345503</v>
          </cell>
          <cell r="B2588" t="str">
            <v>奥罗拉之星机场酒店</v>
          </cell>
          <cell r="C2588" t="str">
            <v>2303687</v>
          </cell>
          <cell r="D2588" t="str">
            <v/>
          </cell>
          <cell r="E2588" t="str">
            <v/>
          </cell>
          <cell r="F2588" t="str">
            <v>1173.63</v>
          </cell>
          <cell r="G2588" t="str">
            <v>RMB</v>
          </cell>
          <cell r="H2588" t="str">
            <v>1</v>
          </cell>
          <cell r="I2588">
            <v>1349</v>
          </cell>
        </row>
        <row r="2589">
          <cell r="A2589">
            <v>1314194</v>
          </cell>
          <cell r="B2589" t="str">
            <v>奥兰多乐国度假村</v>
          </cell>
          <cell r="C2589" t="str">
            <v>2171437</v>
          </cell>
          <cell r="D2589" t="str">
            <v>71594SB037933</v>
          </cell>
          <cell r="E2589" t="str">
            <v/>
          </cell>
          <cell r="F2589" t="str">
            <v>7146.2</v>
          </cell>
          <cell r="G2589" t="str">
            <v>RMB</v>
          </cell>
          <cell r="H2589" t="str">
            <v>1</v>
          </cell>
          <cell r="I2589">
            <v>8717</v>
          </cell>
        </row>
        <row r="2590">
          <cell r="A2590">
            <v>1330075</v>
          </cell>
          <cell r="B2590" t="str">
            <v>奥兰多丽怡酒店套房</v>
          </cell>
          <cell r="C2590" t="str">
            <v>2237241</v>
          </cell>
          <cell r="D2590" t="str">
            <v>52822355</v>
          </cell>
          <cell r="E2590" t="str">
            <v/>
          </cell>
          <cell r="F2590" t="str">
            <v>2033.62</v>
          </cell>
          <cell r="G2590" t="str">
            <v>RMB</v>
          </cell>
          <cell r="H2590" t="str">
            <v>1</v>
          </cell>
          <cell r="I2590">
            <v>2388</v>
          </cell>
        </row>
        <row r="2591">
          <cell r="A2591">
            <v>1308853</v>
          </cell>
          <cell r="B2591" t="str">
            <v>迪斯尼动物王国旅馆</v>
          </cell>
          <cell r="C2591" t="str">
            <v>2150337</v>
          </cell>
          <cell r="D2591" t="str">
            <v>4.81412E+11</v>
          </cell>
          <cell r="E2591" t="str">
            <v/>
          </cell>
          <cell r="F2591" t="str">
            <v>3212.19</v>
          </cell>
          <cell r="G2591" t="str">
            <v>RMB</v>
          </cell>
          <cell r="H2591" t="str">
            <v>1</v>
          </cell>
          <cell r="I2591">
            <v>3952</v>
          </cell>
        </row>
        <row r="2592">
          <cell r="A2592">
            <v>1327059</v>
          </cell>
          <cell r="B2592" t="str">
            <v>费城市中心智选假日酒店</v>
          </cell>
          <cell r="C2592" t="str">
            <v>2223685</v>
          </cell>
          <cell r="D2592" t="str">
            <v>66643623</v>
          </cell>
          <cell r="E2592" t="str">
            <v/>
          </cell>
          <cell r="F2592" t="str">
            <v>4075.68</v>
          </cell>
          <cell r="G2592" t="str">
            <v>RMB</v>
          </cell>
          <cell r="H2592" t="str">
            <v>1</v>
          </cell>
          <cell r="I2592">
            <v>4852</v>
          </cell>
        </row>
        <row r="2593">
          <cell r="A2593">
            <v>1331356</v>
          </cell>
          <cell r="B2593" t="str">
            <v>费城市中心智选假日酒店</v>
          </cell>
          <cell r="C2593" t="str">
            <v>2241691</v>
          </cell>
          <cell r="D2593" t="str">
            <v>62133647</v>
          </cell>
          <cell r="E2593" t="str">
            <v/>
          </cell>
          <cell r="F2593" t="str">
            <v>1954.1</v>
          </cell>
          <cell r="G2593" t="str">
            <v>RMB</v>
          </cell>
          <cell r="H2593" t="str">
            <v>1</v>
          </cell>
          <cell r="I2593">
            <v>2306</v>
          </cell>
        </row>
        <row r="2594">
          <cell r="A2594">
            <v>1306969</v>
          </cell>
          <cell r="B2594" t="str">
            <v>费城市中心智选假日酒店</v>
          </cell>
          <cell r="C2594" t="str">
            <v>2142622</v>
          </cell>
          <cell r="D2594" t="str">
            <v>65618369</v>
          </cell>
          <cell r="E2594" t="str">
            <v/>
          </cell>
          <cell r="F2594" t="str">
            <v>980.71</v>
          </cell>
          <cell r="G2594" t="str">
            <v>RMB</v>
          </cell>
          <cell r="H2594" t="str">
            <v>1</v>
          </cell>
          <cell r="I2594">
            <v>1213</v>
          </cell>
        </row>
        <row r="2595">
          <cell r="A2595">
            <v>1308990</v>
          </cell>
          <cell r="B2595" t="str">
            <v>费城市中心智选假日酒店</v>
          </cell>
          <cell r="C2595" t="str">
            <v>2151049</v>
          </cell>
          <cell r="D2595" t="str">
            <v>67834962</v>
          </cell>
          <cell r="E2595" t="str">
            <v/>
          </cell>
          <cell r="F2595" t="str">
            <v>1002.6</v>
          </cell>
          <cell r="G2595" t="str">
            <v>RMB</v>
          </cell>
          <cell r="H2595" t="str">
            <v>1</v>
          </cell>
          <cell r="I2595">
            <v>1232</v>
          </cell>
        </row>
        <row r="2596">
          <cell r="A2596">
            <v>1315593</v>
          </cell>
          <cell r="B2596" t="str">
            <v>印第安维尔斯凯悦度假村及水疗中心</v>
          </cell>
          <cell r="C2596" t="str">
            <v>2177223</v>
          </cell>
          <cell r="D2596" t="str">
            <v>4953885</v>
          </cell>
          <cell r="E2596" t="str">
            <v/>
          </cell>
          <cell r="F2596" t="str">
            <v>3469</v>
          </cell>
          <cell r="G2596" t="str">
            <v>RMB</v>
          </cell>
          <cell r="H2596" t="str">
            <v>1</v>
          </cell>
          <cell r="I2596">
            <v>4231</v>
          </cell>
        </row>
        <row r="2597">
          <cell r="A2597">
            <v>1305901</v>
          </cell>
          <cell r="B2597" t="str">
            <v>艾达广场酒店</v>
          </cell>
          <cell r="C2597" t="str">
            <v>2137469</v>
          </cell>
          <cell r="D2597" t="str">
            <v>0412137469</v>
          </cell>
          <cell r="E2597" t="str">
            <v/>
          </cell>
          <cell r="F2597" t="str">
            <v>1593.27</v>
          </cell>
          <cell r="G2597" t="str">
            <v>RMB</v>
          </cell>
          <cell r="H2597" t="str">
            <v>1</v>
          </cell>
          <cell r="I2597">
            <v>1967</v>
          </cell>
        </row>
        <row r="2598">
          <cell r="A2598">
            <v>1333419</v>
          </cell>
          <cell r="B2598" t="str">
            <v>艾达广场酒店</v>
          </cell>
          <cell r="C2598" t="str">
            <v>2249343</v>
          </cell>
          <cell r="D2598" t="str">
            <v/>
          </cell>
          <cell r="E2598" t="str">
            <v/>
          </cell>
          <cell r="F2598" t="str">
            <v>638.54</v>
          </cell>
          <cell r="G2598" t="str">
            <v>RMB</v>
          </cell>
          <cell r="H2598" t="str">
            <v>1</v>
          </cell>
          <cell r="I2598">
            <v>753</v>
          </cell>
        </row>
        <row r="2599">
          <cell r="A2599">
            <v>1339207</v>
          </cell>
          <cell r="B2599" t="str">
            <v>艾达广场酒店</v>
          </cell>
          <cell r="C2599" t="str">
            <v>2277068</v>
          </cell>
          <cell r="D2599" t="str">
            <v/>
          </cell>
          <cell r="E2599" t="str">
            <v/>
          </cell>
          <cell r="F2599" t="str">
            <v>803.43</v>
          </cell>
          <cell r="G2599" t="str">
            <v>RMB</v>
          </cell>
          <cell r="H2599" t="str">
            <v>1</v>
          </cell>
          <cell r="I2599">
            <v>930</v>
          </cell>
        </row>
        <row r="2600">
          <cell r="A2600">
            <v>1334265</v>
          </cell>
          <cell r="B2600" t="str">
            <v>艾达广场酒店</v>
          </cell>
          <cell r="C2600" t="str">
            <v>2253168</v>
          </cell>
          <cell r="D2600" t="str">
            <v/>
          </cell>
          <cell r="E2600" t="str">
            <v/>
          </cell>
          <cell r="F2600" t="str">
            <v>1262.68</v>
          </cell>
          <cell r="G2600" t="str">
            <v>RMB</v>
          </cell>
          <cell r="H2600" t="str">
            <v>1</v>
          </cell>
          <cell r="I2600">
            <v>1495</v>
          </cell>
        </row>
        <row r="2601">
          <cell r="A2601">
            <v>1325333</v>
          </cell>
          <cell r="B2601" t="str">
            <v>艾达广场酒店</v>
          </cell>
          <cell r="C2601" t="str">
            <v>2215217</v>
          </cell>
          <cell r="D2601" t="str">
            <v>041/2215217</v>
          </cell>
          <cell r="E2601" t="str">
            <v/>
          </cell>
          <cell r="F2601" t="str">
            <v>1469.03</v>
          </cell>
          <cell r="G2601" t="str">
            <v>RMB</v>
          </cell>
          <cell r="H2601" t="str">
            <v>1</v>
          </cell>
          <cell r="I2601">
            <v>1768</v>
          </cell>
        </row>
        <row r="2602">
          <cell r="A2602">
            <v>1328869</v>
          </cell>
          <cell r="B2602" t="str">
            <v>艾达广场酒店</v>
          </cell>
          <cell r="C2602" t="str">
            <v>2231944</v>
          </cell>
          <cell r="D2602" t="str">
            <v/>
          </cell>
          <cell r="E2602" t="str">
            <v/>
          </cell>
          <cell r="F2602" t="str">
            <v>1968.09</v>
          </cell>
          <cell r="G2602" t="str">
            <v>RMB</v>
          </cell>
          <cell r="H2602" t="str">
            <v>1</v>
          </cell>
          <cell r="I2602">
            <v>2328</v>
          </cell>
        </row>
        <row r="2603">
          <cell r="A2603">
            <v>1321339</v>
          </cell>
          <cell r="B2603" t="str">
            <v>旧金山奥尼酒店</v>
          </cell>
          <cell r="C2603" t="str">
            <v>2197873</v>
          </cell>
          <cell r="D2603" t="str">
            <v>40033217286</v>
          </cell>
          <cell r="E2603" t="str">
            <v/>
          </cell>
          <cell r="F2603" t="str">
            <v>4392.19</v>
          </cell>
          <cell r="G2603" t="str">
            <v>RMB</v>
          </cell>
          <cell r="H2603" t="str">
            <v>1</v>
          </cell>
          <cell r="I2603">
            <v>5376</v>
          </cell>
        </row>
        <row r="2604">
          <cell r="A2604">
            <v>1315321</v>
          </cell>
          <cell r="B2604" t="str">
            <v>旧金山奥尼酒店</v>
          </cell>
          <cell r="C2604" t="str">
            <v>2176054</v>
          </cell>
          <cell r="D2604" t="str">
            <v>40033125832</v>
          </cell>
          <cell r="E2604" t="str">
            <v/>
          </cell>
          <cell r="F2604" t="str">
            <v>7021.62</v>
          </cell>
          <cell r="G2604" t="str">
            <v>RMB</v>
          </cell>
          <cell r="H2604" t="str">
            <v>1</v>
          </cell>
          <cell r="I2604">
            <v>8564</v>
          </cell>
        </row>
        <row r="2605">
          <cell r="A2605">
            <v>1338951</v>
          </cell>
          <cell r="B2605" t="str">
            <v>旧金山佐罗斯酒店</v>
          </cell>
          <cell r="C2605" t="str">
            <v>2275792</v>
          </cell>
          <cell r="D2605" t="str">
            <v>119180</v>
          </cell>
          <cell r="E2605" t="str">
            <v/>
          </cell>
          <cell r="F2605" t="str">
            <v>4728.27</v>
          </cell>
          <cell r="G2605" t="str">
            <v>RMB</v>
          </cell>
          <cell r="H2605" t="str">
            <v>1</v>
          </cell>
          <cell r="I2605">
            <v>5470</v>
          </cell>
        </row>
        <row r="2606">
          <cell r="A2606">
            <v>1344267</v>
          </cell>
          <cell r="B2606" t="str">
            <v>阿姆斯特丹萨沃伊酒店</v>
          </cell>
          <cell r="C2606" t="str">
            <v>2298195</v>
          </cell>
          <cell r="D2606" t="str">
            <v>F77174</v>
          </cell>
          <cell r="E2606" t="str">
            <v/>
          </cell>
          <cell r="F2606" t="str">
            <v>430.5</v>
          </cell>
          <cell r="G2606" t="str">
            <v>RMB</v>
          </cell>
          <cell r="H2606" t="str">
            <v>1</v>
          </cell>
          <cell r="I2606">
            <v>495</v>
          </cell>
        </row>
        <row r="2607">
          <cell r="A2607">
            <v>1305298</v>
          </cell>
          <cell r="B2607" t="str">
            <v>奥斯陆第一千禧酒店</v>
          </cell>
          <cell r="C2607" t="str">
            <v>2134702</v>
          </cell>
          <cell r="D2607" t="str">
            <v>105147</v>
          </cell>
          <cell r="E2607" t="str">
            <v/>
          </cell>
          <cell r="F2607" t="str">
            <v>926.72</v>
          </cell>
          <cell r="G2607" t="str">
            <v>RMB</v>
          </cell>
          <cell r="H2607" t="str">
            <v>1</v>
          </cell>
          <cell r="I2607">
            <v>1141</v>
          </cell>
        </row>
        <row r="2608">
          <cell r="A2608">
            <v>1330229</v>
          </cell>
          <cell r="B2608" t="str">
            <v>奥斯陆第一千禧酒店</v>
          </cell>
          <cell r="C2608" t="str">
            <v>2237888</v>
          </cell>
          <cell r="D2608" t="str">
            <v>108942</v>
          </cell>
          <cell r="E2608" t="str">
            <v/>
          </cell>
          <cell r="F2608" t="str">
            <v>2865.63</v>
          </cell>
          <cell r="G2608" t="str">
            <v>RMB</v>
          </cell>
          <cell r="H2608" t="str">
            <v>1</v>
          </cell>
          <cell r="I2608">
            <v>3365</v>
          </cell>
        </row>
        <row r="2609">
          <cell r="A2609">
            <v>1331575</v>
          </cell>
          <cell r="B2609" t="str">
            <v>格林姆斯格雷卡第一酒店</v>
          </cell>
          <cell r="C2609" t="str">
            <v>2242463</v>
          </cell>
          <cell r="D2609" t="str">
            <v>106276</v>
          </cell>
          <cell r="E2609" t="str">
            <v/>
          </cell>
          <cell r="F2609" t="str">
            <v>1321.94</v>
          </cell>
          <cell r="G2609" t="str">
            <v>RMB</v>
          </cell>
          <cell r="H2609" t="str">
            <v>1</v>
          </cell>
          <cell r="I2609">
            <v>1560</v>
          </cell>
        </row>
        <row r="2610">
          <cell r="A2610">
            <v>1337086</v>
          </cell>
          <cell r="B2610" t="str">
            <v>挪威斯堪迪克奥斯陆城市酒店</v>
          </cell>
          <cell r="C2610" t="str">
            <v>2266804</v>
          </cell>
          <cell r="D2610" t="str">
            <v>416515930</v>
          </cell>
          <cell r="E2610" t="str">
            <v/>
          </cell>
          <cell r="F2610" t="str">
            <v>2038.36</v>
          </cell>
          <cell r="G2610" t="str">
            <v>RMB</v>
          </cell>
          <cell r="H2610" t="str">
            <v>1</v>
          </cell>
          <cell r="I2610">
            <v>2386</v>
          </cell>
        </row>
        <row r="2611">
          <cell r="A2611">
            <v>1320723</v>
          </cell>
          <cell r="B2611" t="str">
            <v>泰利峰普兰公寓酒店</v>
          </cell>
          <cell r="C2611" t="str">
            <v>2195320</v>
          </cell>
          <cell r="D2611" t="str">
            <v>54619</v>
          </cell>
          <cell r="E2611" t="str">
            <v/>
          </cell>
          <cell r="F2611" t="str">
            <v>4459.74</v>
          </cell>
          <cell r="G2611" t="str">
            <v>RMB</v>
          </cell>
          <cell r="H2611" t="str">
            <v>1</v>
          </cell>
          <cell r="I2611">
            <v>5454</v>
          </cell>
        </row>
        <row r="2612">
          <cell r="A2612">
            <v>1336817</v>
          </cell>
          <cell r="B2612" t="str">
            <v>斯德哥尔摩国王岛万怡酒店</v>
          </cell>
          <cell r="C2612" t="str">
            <v>2265716</v>
          </cell>
          <cell r="D2612" t="str">
            <v>89461913</v>
          </cell>
          <cell r="E2612" t="str">
            <v/>
          </cell>
          <cell r="F2612" t="str">
            <v>1141.34</v>
          </cell>
          <cell r="G2612" t="str">
            <v>RMB</v>
          </cell>
          <cell r="H2612" t="str">
            <v>1</v>
          </cell>
          <cell r="I2612">
            <v>1336</v>
          </cell>
        </row>
        <row r="2613">
          <cell r="A2613">
            <v>1332134</v>
          </cell>
          <cell r="B2613" t="str">
            <v>马尔代夫凯迪玛度假酒店</v>
          </cell>
          <cell r="C2613" t="str">
            <v>2244759</v>
          </cell>
          <cell r="D2613" t="str">
            <v>17274</v>
          </cell>
          <cell r="E2613" t="str">
            <v/>
          </cell>
          <cell r="F2613" t="str">
            <v>5225.45</v>
          </cell>
          <cell r="G2613" t="str">
            <v>RMB</v>
          </cell>
          <cell r="H2613" t="str">
            <v>1</v>
          </cell>
          <cell r="I2613">
            <v>6165</v>
          </cell>
        </row>
        <row r="2614">
          <cell r="A2614">
            <v>1315113</v>
          </cell>
          <cell r="B2614" t="str">
            <v>龙目岛日落酒店</v>
          </cell>
          <cell r="C2614" t="str">
            <v>2175168</v>
          </cell>
          <cell r="D2614" t="str">
            <v>88027</v>
          </cell>
          <cell r="E2614" t="str">
            <v/>
          </cell>
          <cell r="F2614" t="str">
            <v>1369.7</v>
          </cell>
          <cell r="G2614" t="str">
            <v>RMB</v>
          </cell>
          <cell r="H2614" t="str">
            <v>1</v>
          </cell>
          <cell r="I2614">
            <v>1672</v>
          </cell>
        </row>
        <row r="2615">
          <cell r="A2615">
            <v>1315114</v>
          </cell>
          <cell r="B2615" t="str">
            <v>龙目岛日落酒店</v>
          </cell>
          <cell r="C2615" t="str">
            <v>2175171</v>
          </cell>
          <cell r="D2615" t="str">
            <v>53314985</v>
          </cell>
          <cell r="E2615" t="str">
            <v/>
          </cell>
          <cell r="F2615" t="str">
            <v>1369.7</v>
          </cell>
          <cell r="G2615" t="str">
            <v>RMB</v>
          </cell>
          <cell r="H2615" t="str">
            <v>1</v>
          </cell>
          <cell r="I2615">
            <v>1672</v>
          </cell>
        </row>
        <row r="2616">
          <cell r="A2616">
            <v>1339429</v>
          </cell>
          <cell r="B2616" t="str">
            <v>胡志明市薰衣草酒店</v>
          </cell>
          <cell r="C2616" t="str">
            <v>2277852</v>
          </cell>
          <cell r="D2616" t="str">
            <v/>
          </cell>
          <cell r="E2616" t="str">
            <v/>
          </cell>
          <cell r="F2616" t="str">
            <v>301.5</v>
          </cell>
          <cell r="G2616" t="str">
            <v>RMB</v>
          </cell>
          <cell r="H2616" t="str">
            <v>1</v>
          </cell>
          <cell r="I2616">
            <v>349</v>
          </cell>
        </row>
        <row r="2617">
          <cell r="A2617">
            <v>1305872</v>
          </cell>
          <cell r="B2617" t="str">
            <v>吉隆坡米卡萨全套房酒店</v>
          </cell>
          <cell r="C2617" t="str">
            <v>2137319</v>
          </cell>
          <cell r="D2617" t="str">
            <v>6048547</v>
          </cell>
          <cell r="E2617" t="str">
            <v/>
          </cell>
          <cell r="F2617" t="str">
            <v>4819.5</v>
          </cell>
          <cell r="G2617" t="str">
            <v>RMB</v>
          </cell>
          <cell r="H2617" t="str">
            <v>1</v>
          </cell>
          <cell r="I2617">
            <v>5950</v>
          </cell>
        </row>
        <row r="2618">
          <cell r="A2618">
            <v>1345002</v>
          </cell>
          <cell r="B2618" t="str">
            <v>艾利滩珊瑚海度假村</v>
          </cell>
          <cell r="C2618" t="str">
            <v>2301376</v>
          </cell>
          <cell r="D2618" t="str">
            <v/>
          </cell>
          <cell r="E2618" t="str">
            <v/>
          </cell>
          <cell r="F2618" t="str">
            <v>2828.03</v>
          </cell>
          <cell r="G2618" t="str">
            <v>RMB</v>
          </cell>
          <cell r="H2618" t="str">
            <v>1</v>
          </cell>
          <cell r="I2618">
            <v>3248</v>
          </cell>
        </row>
        <row r="2619">
          <cell r="A2619">
            <v>1344410</v>
          </cell>
          <cell r="B2619" t="str">
            <v>艾尔利海滩游牧酒店</v>
          </cell>
          <cell r="C2619" t="str">
            <v>2298985</v>
          </cell>
          <cell r="D2619" t="str">
            <v>11400</v>
          </cell>
          <cell r="E2619" t="str">
            <v/>
          </cell>
          <cell r="F2619" t="str">
            <v>111.45</v>
          </cell>
          <cell r="G2619" t="str">
            <v>RMB</v>
          </cell>
          <cell r="H2619" t="str">
            <v>1</v>
          </cell>
          <cell r="I2619">
            <v>128</v>
          </cell>
        </row>
        <row r="2620">
          <cell r="A2620">
            <v>1309586</v>
          </cell>
          <cell r="B2620" t="str">
            <v>阿姆斯特丹汉斯布林克旅馆</v>
          </cell>
          <cell r="C2620" t="str">
            <v>2153519</v>
          </cell>
          <cell r="D2620" t="str">
            <v>0412153519</v>
          </cell>
          <cell r="E2620" t="str">
            <v/>
          </cell>
          <cell r="F2620" t="str">
            <v>482.58</v>
          </cell>
          <cell r="G2620" t="str">
            <v>RMB</v>
          </cell>
          <cell r="H2620" t="str">
            <v>1</v>
          </cell>
          <cell r="I2620">
            <v>593</v>
          </cell>
        </row>
        <row r="2621">
          <cell r="A2621">
            <v>1341900</v>
          </cell>
          <cell r="B2621" t="str">
            <v>曼谷萨兹城市公寓式酒店</v>
          </cell>
          <cell r="C2621" t="str">
            <v>2288459</v>
          </cell>
          <cell r="D2621" t="str">
            <v>0412288459</v>
          </cell>
          <cell r="E2621" t="str">
            <v/>
          </cell>
          <cell r="F2621" t="str">
            <v>1284.23</v>
          </cell>
          <cell r="G2621" t="str">
            <v>RMB</v>
          </cell>
          <cell r="H2621" t="str">
            <v>1</v>
          </cell>
          <cell r="I2621">
            <v>1485</v>
          </cell>
        </row>
        <row r="2622">
          <cell r="A2622">
            <v>1322764</v>
          </cell>
          <cell r="B2622" t="str">
            <v>曼谷萨兹城市公寓式酒店</v>
          </cell>
          <cell r="C2622" t="str">
            <v>2202598</v>
          </cell>
          <cell r="D2622" t="str">
            <v>1789</v>
          </cell>
          <cell r="E2622" t="str">
            <v/>
          </cell>
          <cell r="F2622" t="str">
            <v>762.54</v>
          </cell>
          <cell r="G2622" t="str">
            <v>RMB</v>
          </cell>
          <cell r="H2622" t="str">
            <v>1</v>
          </cell>
          <cell r="I2622">
            <v>928</v>
          </cell>
        </row>
        <row r="2623">
          <cell r="A2623">
            <v>1333177</v>
          </cell>
          <cell r="B2623" t="str">
            <v>墨尔本贝拉体验公寓</v>
          </cell>
          <cell r="C2623" t="str">
            <v>2248511</v>
          </cell>
          <cell r="D2623" t="str">
            <v>78991</v>
          </cell>
          <cell r="E2623" t="str">
            <v/>
          </cell>
          <cell r="F2623" t="str">
            <v>2609.3</v>
          </cell>
          <cell r="G2623" t="str">
            <v>RMB</v>
          </cell>
          <cell r="H2623" t="str">
            <v>1</v>
          </cell>
          <cell r="I2623">
            <v>3077</v>
          </cell>
        </row>
        <row r="2624">
          <cell r="A2624">
            <v>1326432</v>
          </cell>
          <cell r="B2624" t="str">
            <v>墨尔本贝拉体验公寓</v>
          </cell>
          <cell r="C2624" t="str">
            <v>2220489</v>
          </cell>
          <cell r="D2624" t="str">
            <v/>
          </cell>
          <cell r="E2624" t="str">
            <v/>
          </cell>
          <cell r="F2624" t="str">
            <v>10925.86</v>
          </cell>
          <cell r="G2624" t="str">
            <v>RMB</v>
          </cell>
          <cell r="H2624" t="str">
            <v>1</v>
          </cell>
          <cell r="I2624">
            <v>13088</v>
          </cell>
        </row>
        <row r="2625">
          <cell r="A2625">
            <v>1329177</v>
          </cell>
          <cell r="B2625" t="str">
            <v>凯亚司古琪雷克雅未克酒店</v>
          </cell>
          <cell r="C2625" t="str">
            <v>2233296</v>
          </cell>
          <cell r="D2625" t="str">
            <v>R-490230</v>
          </cell>
          <cell r="E2625" t="str">
            <v/>
          </cell>
          <cell r="F2625" t="str">
            <v>2038.26</v>
          </cell>
          <cell r="G2625" t="str">
            <v>RMB</v>
          </cell>
          <cell r="H2625" t="str">
            <v>1</v>
          </cell>
          <cell r="I2625">
            <v>2411</v>
          </cell>
        </row>
        <row r="2626">
          <cell r="A2626">
            <v>1324940</v>
          </cell>
          <cell r="B2626" t="str">
            <v>the b 札幌薄野酒店</v>
          </cell>
          <cell r="C2626" t="str">
            <v>2213701</v>
          </cell>
          <cell r="D2626" t="str">
            <v/>
          </cell>
          <cell r="E2626" t="str">
            <v/>
          </cell>
          <cell r="F2626" t="str">
            <v>1420.01</v>
          </cell>
          <cell r="G2626" t="str">
            <v>RMB</v>
          </cell>
          <cell r="H2626" t="str">
            <v>1</v>
          </cell>
          <cell r="I2626">
            <v>1709</v>
          </cell>
        </row>
        <row r="2627">
          <cell r="A2627">
            <v>1324943</v>
          </cell>
          <cell r="B2627" t="str">
            <v>the b 札幌薄野酒店</v>
          </cell>
          <cell r="C2627" t="str">
            <v>2213706</v>
          </cell>
          <cell r="D2627" t="str">
            <v>04122137061</v>
          </cell>
          <cell r="E2627" t="str">
            <v/>
          </cell>
          <cell r="F2627" t="str">
            <v>1420.01</v>
          </cell>
          <cell r="G2627" t="str">
            <v>RMB</v>
          </cell>
          <cell r="H2627" t="str">
            <v>1</v>
          </cell>
          <cell r="I2627">
            <v>1709</v>
          </cell>
        </row>
        <row r="2628">
          <cell r="A2628">
            <v>1334269</v>
          </cell>
          <cell r="B2628" t="str">
            <v>the b 札幌薄野酒店</v>
          </cell>
          <cell r="C2628" t="str">
            <v>2253175</v>
          </cell>
          <cell r="D2628" t="str">
            <v>041/2251375/1</v>
          </cell>
          <cell r="E2628" t="str">
            <v/>
          </cell>
          <cell r="F2628" t="str">
            <v>671.46</v>
          </cell>
          <cell r="G2628" t="str">
            <v>RMB</v>
          </cell>
          <cell r="H2628" t="str">
            <v>1</v>
          </cell>
          <cell r="I2628">
            <v>795</v>
          </cell>
        </row>
        <row r="2629">
          <cell r="A2629">
            <v>1330472</v>
          </cell>
          <cell r="B2629" t="str">
            <v>the b 札幌薄野酒店</v>
          </cell>
          <cell r="C2629" t="str">
            <v>2238763</v>
          </cell>
          <cell r="D2629" t="str">
            <v>041/2238763</v>
          </cell>
          <cell r="E2629" t="str">
            <v/>
          </cell>
          <cell r="F2629" t="str">
            <v>871.61</v>
          </cell>
          <cell r="G2629" t="str">
            <v>RMB</v>
          </cell>
          <cell r="H2629" t="str">
            <v>1</v>
          </cell>
          <cell r="I2629">
            <v>1027</v>
          </cell>
        </row>
        <row r="2630">
          <cell r="A2630">
            <v>1325884</v>
          </cell>
          <cell r="B2630" t="str">
            <v>the b 札幌薄野酒店</v>
          </cell>
          <cell r="C2630" t="str">
            <v>2217661</v>
          </cell>
          <cell r="D2630" t="str">
            <v/>
          </cell>
          <cell r="E2630" t="str">
            <v/>
          </cell>
          <cell r="F2630" t="str">
            <v>1420.01</v>
          </cell>
          <cell r="G2630" t="str">
            <v>RMB</v>
          </cell>
          <cell r="H2630" t="str">
            <v>1</v>
          </cell>
          <cell r="I2630">
            <v>1709</v>
          </cell>
        </row>
        <row r="2631">
          <cell r="A2631">
            <v>1324806</v>
          </cell>
          <cell r="B2631" t="str">
            <v>the b 札幌薄野酒店</v>
          </cell>
          <cell r="C2631" t="str">
            <v>2212976</v>
          </cell>
          <cell r="D2631" t="str">
            <v/>
          </cell>
          <cell r="E2631" t="str">
            <v/>
          </cell>
          <cell r="F2631" t="str">
            <v>1418.27</v>
          </cell>
          <cell r="G2631" t="str">
            <v>RMB</v>
          </cell>
          <cell r="H2631" t="str">
            <v>1</v>
          </cell>
          <cell r="I2631">
            <v>1710</v>
          </cell>
        </row>
        <row r="2632">
          <cell r="A2632">
            <v>1324879</v>
          </cell>
          <cell r="B2632" t="str">
            <v>the b 札幌薄野酒店</v>
          </cell>
          <cell r="C2632" t="str">
            <v>2213296</v>
          </cell>
          <cell r="D2632" t="str">
            <v>04122132961</v>
          </cell>
          <cell r="E2632" t="str">
            <v/>
          </cell>
          <cell r="F2632" t="str">
            <v>1418.27</v>
          </cell>
          <cell r="G2632" t="str">
            <v>RMB</v>
          </cell>
          <cell r="H2632" t="str">
            <v>1</v>
          </cell>
          <cell r="I2632">
            <v>1710</v>
          </cell>
        </row>
        <row r="2633">
          <cell r="A2633">
            <v>1325122</v>
          </cell>
          <cell r="B2633" t="str">
            <v>the b 札幌薄野酒店</v>
          </cell>
          <cell r="C2633" t="str">
            <v>2214355</v>
          </cell>
          <cell r="D2633" t="str">
            <v>04122143551</v>
          </cell>
          <cell r="E2633" t="str">
            <v/>
          </cell>
          <cell r="F2633" t="str">
            <v>1420.01</v>
          </cell>
          <cell r="G2633" t="str">
            <v>RMB</v>
          </cell>
          <cell r="H2633" t="str">
            <v>1</v>
          </cell>
          <cell r="I2633">
            <v>1709</v>
          </cell>
        </row>
        <row r="2634">
          <cell r="A2634">
            <v>1325123</v>
          </cell>
          <cell r="B2634" t="str">
            <v>the b 札幌薄野酒店</v>
          </cell>
          <cell r="C2634" t="str">
            <v>2214359</v>
          </cell>
          <cell r="D2634" t="str">
            <v>04122143591</v>
          </cell>
          <cell r="E2634" t="str">
            <v/>
          </cell>
          <cell r="F2634" t="str">
            <v>1420.01</v>
          </cell>
          <cell r="G2634" t="str">
            <v>RMB</v>
          </cell>
          <cell r="H2634" t="str">
            <v>1</v>
          </cell>
          <cell r="I2634">
            <v>1709</v>
          </cell>
        </row>
        <row r="2635">
          <cell r="A2635">
            <v>1334236</v>
          </cell>
          <cell r="B2635" t="str">
            <v>快板会安 - 小豪华酒店及Spa中心</v>
          </cell>
          <cell r="C2635" t="str">
            <v>2253024</v>
          </cell>
          <cell r="D2635" t="str">
            <v/>
          </cell>
          <cell r="E2635" t="str">
            <v/>
          </cell>
          <cell r="F2635" t="str">
            <v>1348.83</v>
          </cell>
          <cell r="G2635" t="str">
            <v>RMB</v>
          </cell>
          <cell r="H2635" t="str">
            <v>1</v>
          </cell>
          <cell r="I2635">
            <v>1597</v>
          </cell>
        </row>
        <row r="2636">
          <cell r="A2636">
            <v>1328243</v>
          </cell>
          <cell r="B2636" t="str">
            <v>快板会安 - 小豪华酒店及Spa中心</v>
          </cell>
          <cell r="C2636" t="str">
            <v>2229195</v>
          </cell>
          <cell r="D2636" t="str">
            <v/>
          </cell>
          <cell r="E2636" t="str">
            <v/>
          </cell>
          <cell r="F2636" t="str">
            <v>1351.22</v>
          </cell>
          <cell r="G2636" t="str">
            <v>RMB</v>
          </cell>
          <cell r="H2636" t="str">
            <v>1</v>
          </cell>
          <cell r="I2636">
            <v>1597</v>
          </cell>
        </row>
        <row r="2637">
          <cell r="A2637">
            <v>1328066</v>
          </cell>
          <cell r="B2637" t="str">
            <v>快板会安 - 小豪华酒店及Spa中心</v>
          </cell>
          <cell r="C2637" t="str">
            <v>2228267</v>
          </cell>
          <cell r="D2637" t="str">
            <v/>
          </cell>
          <cell r="E2637" t="str">
            <v/>
          </cell>
          <cell r="F2637" t="str">
            <v>1351.22</v>
          </cell>
          <cell r="G2637" t="str">
            <v>RMB</v>
          </cell>
          <cell r="H2637" t="str">
            <v>1</v>
          </cell>
          <cell r="I2637">
            <v>1597</v>
          </cell>
        </row>
        <row r="2638">
          <cell r="A2638">
            <v>1338734</v>
          </cell>
          <cell r="B2638" t="str">
            <v>东京银座凯悦中心酒店</v>
          </cell>
          <cell r="C2638" t="str">
            <v>2274695</v>
          </cell>
          <cell r="D2638" t="str">
            <v>8392747</v>
          </cell>
          <cell r="E2638" t="str">
            <v/>
          </cell>
          <cell r="F2638" t="str">
            <v>2135.07</v>
          </cell>
          <cell r="G2638" t="str">
            <v>RMB</v>
          </cell>
          <cell r="H2638" t="str">
            <v>1</v>
          </cell>
          <cell r="I2638">
            <v>2470</v>
          </cell>
        </row>
        <row r="2639">
          <cell r="A2639">
            <v>1336678</v>
          </cell>
          <cell r="B2639" t="str">
            <v>马六甲希尔顿逸林酒店</v>
          </cell>
          <cell r="C2639" t="str">
            <v>2265021</v>
          </cell>
          <cell r="D2639" t="str">
            <v>3465049178</v>
          </cell>
          <cell r="E2639" t="str">
            <v/>
          </cell>
          <cell r="F2639" t="str">
            <v>406.65</v>
          </cell>
          <cell r="G2639" t="str">
            <v>RMB</v>
          </cell>
          <cell r="H2639" t="str">
            <v>1</v>
          </cell>
          <cell r="I2639">
            <v>476</v>
          </cell>
        </row>
        <row r="2640">
          <cell r="A2640">
            <v>1335049</v>
          </cell>
          <cell r="B2640" t="str">
            <v>马六甲希尔顿逸林酒店</v>
          </cell>
          <cell r="C2640" t="str">
            <v>2256752</v>
          </cell>
          <cell r="D2640" t="str">
            <v>3472010205</v>
          </cell>
          <cell r="E2640" t="str">
            <v/>
          </cell>
          <cell r="F2640" t="str">
            <v>407.45</v>
          </cell>
          <cell r="G2640" t="str">
            <v>RMB</v>
          </cell>
          <cell r="H2640" t="str">
            <v>1</v>
          </cell>
          <cell r="I2640">
            <v>478</v>
          </cell>
        </row>
        <row r="2641">
          <cell r="A2641">
            <v>1338414</v>
          </cell>
          <cell r="B2641" t="str">
            <v>马六甲希尔顿逸林酒店</v>
          </cell>
          <cell r="C2641" t="str">
            <v>2273165</v>
          </cell>
          <cell r="D2641" t="str">
            <v>3468673632</v>
          </cell>
          <cell r="E2641" t="str">
            <v/>
          </cell>
          <cell r="F2641" t="str">
            <v>514.5</v>
          </cell>
          <cell r="G2641" t="str">
            <v>RMB</v>
          </cell>
          <cell r="H2641" t="str">
            <v>1</v>
          </cell>
          <cell r="I2641">
            <v>600</v>
          </cell>
        </row>
        <row r="2642">
          <cell r="A2642">
            <v>1332857</v>
          </cell>
          <cell r="B2642" t="str">
            <v>乔莫肯雅塔国际机场希尔顿花园酒店</v>
          </cell>
          <cell r="C2642" t="str">
            <v>2247263</v>
          </cell>
          <cell r="D2642" t="str">
            <v>3469063646</v>
          </cell>
          <cell r="E2642" t="str">
            <v/>
          </cell>
          <cell r="F2642" t="str">
            <v>1402.59</v>
          </cell>
          <cell r="G2642" t="str">
            <v>RMB</v>
          </cell>
          <cell r="H2642" t="str">
            <v>1</v>
          </cell>
          <cell r="I2642">
            <v>1654</v>
          </cell>
        </row>
        <row r="2643">
          <cell r="A2643">
            <v>1336417</v>
          </cell>
          <cell r="B2643" t="str">
            <v>乔莫肯雅塔国际机场希尔顿花园酒店</v>
          </cell>
          <cell r="C2643" t="str">
            <v>2263795</v>
          </cell>
          <cell r="D2643" t="str">
            <v>3469741932</v>
          </cell>
          <cell r="E2643" t="str">
            <v/>
          </cell>
          <cell r="F2643" t="str">
            <v>597.16</v>
          </cell>
          <cell r="G2643" t="str">
            <v>RMB</v>
          </cell>
          <cell r="H2643" t="str">
            <v>1</v>
          </cell>
          <cell r="I2643">
            <v>699</v>
          </cell>
        </row>
        <row r="2644">
          <cell r="A2644">
            <v>1325537</v>
          </cell>
          <cell r="B2644" t="str">
            <v>乔莫肯雅塔国际机场希尔顿花园酒店</v>
          </cell>
          <cell r="C2644" t="str">
            <v>2216034</v>
          </cell>
          <cell r="D2644" t="str">
            <v>3469092514</v>
          </cell>
          <cell r="E2644" t="str">
            <v/>
          </cell>
          <cell r="F2644" t="str">
            <v>795.17</v>
          </cell>
          <cell r="G2644" t="str">
            <v>RMB</v>
          </cell>
          <cell r="H2644" t="str">
            <v>1</v>
          </cell>
          <cell r="I2644">
            <v>957</v>
          </cell>
        </row>
        <row r="2645">
          <cell r="A2645">
            <v>1310305</v>
          </cell>
          <cell r="B2645" t="str">
            <v>乔莫肯雅塔国际机场希尔顿花园酒店</v>
          </cell>
          <cell r="C2645" t="str">
            <v>2156621</v>
          </cell>
          <cell r="D2645" t="str">
            <v>3443655247</v>
          </cell>
          <cell r="E2645" t="str">
            <v/>
          </cell>
          <cell r="F2645" t="str">
            <v>674.57</v>
          </cell>
          <cell r="G2645" t="str">
            <v>RMB</v>
          </cell>
          <cell r="H2645" t="str">
            <v>1</v>
          </cell>
          <cell r="I2645">
            <v>828</v>
          </cell>
        </row>
        <row r="2646">
          <cell r="A2646">
            <v>1327415</v>
          </cell>
          <cell r="B2646" t="str">
            <v>乔莫肯雅塔国际机场希尔顿花园酒店</v>
          </cell>
          <cell r="C2646" t="str">
            <v>2225311</v>
          </cell>
          <cell r="D2646" t="str">
            <v>3471867855</v>
          </cell>
          <cell r="E2646" t="str">
            <v/>
          </cell>
          <cell r="F2646" t="str">
            <v>698.58</v>
          </cell>
          <cell r="G2646" t="str">
            <v>RMB</v>
          </cell>
          <cell r="H2646" t="str">
            <v>1</v>
          </cell>
          <cell r="I2646">
            <v>828</v>
          </cell>
        </row>
        <row r="2647">
          <cell r="A2647">
            <v>1336480</v>
          </cell>
          <cell r="B2647" t="str">
            <v>乔莫肯雅塔国际机场希尔顿花园酒店</v>
          </cell>
          <cell r="C2647" t="str">
            <v>2264093</v>
          </cell>
          <cell r="D2647" t="str">
            <v>3464146652</v>
          </cell>
          <cell r="E2647" t="str">
            <v/>
          </cell>
          <cell r="F2647" t="str">
            <v>597.16</v>
          </cell>
          <cell r="G2647" t="str">
            <v>RMB</v>
          </cell>
          <cell r="H2647" t="str">
            <v>1</v>
          </cell>
          <cell r="I2647">
            <v>699</v>
          </cell>
        </row>
        <row r="2648">
          <cell r="A2648">
            <v>1335811</v>
          </cell>
          <cell r="B2648" t="str">
            <v>瓦桑特航空简约普酒店</v>
          </cell>
          <cell r="C2648" t="str">
            <v>2260937</v>
          </cell>
          <cell r="D2648" t="str">
            <v/>
          </cell>
          <cell r="E2648" t="str">
            <v/>
          </cell>
          <cell r="F2648" t="str">
            <v>1017.92</v>
          </cell>
          <cell r="G2648" t="str">
            <v>RMB</v>
          </cell>
          <cell r="H2648" t="str">
            <v>1</v>
          </cell>
          <cell r="I2648">
            <v>1196</v>
          </cell>
        </row>
        <row r="2649">
          <cell r="A2649">
            <v>1339181</v>
          </cell>
          <cell r="B2649" t="str">
            <v>巴厘岛库塔阿雅杜塔酒店</v>
          </cell>
          <cell r="C2649" t="str">
            <v>2276947</v>
          </cell>
          <cell r="D2649" t="str">
            <v>46153202-1</v>
          </cell>
          <cell r="E2649" t="str">
            <v/>
          </cell>
          <cell r="F2649" t="str">
            <v>2589.74</v>
          </cell>
          <cell r="G2649" t="str">
            <v>RMB</v>
          </cell>
          <cell r="H2649" t="str">
            <v>1</v>
          </cell>
          <cell r="I2649">
            <v>2996</v>
          </cell>
        </row>
        <row r="2650">
          <cell r="A2650">
            <v>1311915</v>
          </cell>
          <cell r="B2650" t="str">
            <v>巴厘岛库塔阿雅杜塔酒店</v>
          </cell>
          <cell r="C2650" t="str">
            <v>2162981</v>
          </cell>
          <cell r="D2650" t="str">
            <v>29582768-1</v>
          </cell>
          <cell r="E2650" t="str">
            <v/>
          </cell>
          <cell r="F2650" t="str">
            <v>521.34</v>
          </cell>
          <cell r="G2650" t="str">
            <v>RMB</v>
          </cell>
          <cell r="H2650" t="str">
            <v>1</v>
          </cell>
          <cell r="I2650">
            <v>640</v>
          </cell>
        </row>
        <row r="2651">
          <cell r="A2651">
            <v>1311932</v>
          </cell>
          <cell r="B2651" t="str">
            <v>巴厘岛库塔阿雅杜塔酒店</v>
          </cell>
          <cell r="C2651" t="str">
            <v>2163027</v>
          </cell>
          <cell r="D2651" t="str">
            <v>72246595-1</v>
          </cell>
          <cell r="E2651" t="str">
            <v/>
          </cell>
          <cell r="F2651" t="str">
            <v>954.71</v>
          </cell>
          <cell r="G2651" t="str">
            <v>RMB</v>
          </cell>
          <cell r="H2651" t="str">
            <v>1</v>
          </cell>
          <cell r="I2651">
            <v>1172</v>
          </cell>
        </row>
        <row r="2652">
          <cell r="A2652">
            <v>1336234</v>
          </cell>
          <cell r="B2652" t="str">
            <v>巴厘岛库塔阿雅杜塔酒店</v>
          </cell>
          <cell r="C2652" t="str">
            <v>2263084</v>
          </cell>
          <cell r="D2652" t="str">
            <v>65062858</v>
          </cell>
          <cell r="E2652" t="str">
            <v/>
          </cell>
          <cell r="F2652" t="str">
            <v>758.62</v>
          </cell>
          <cell r="G2652" t="str">
            <v>RMB</v>
          </cell>
          <cell r="H2652" t="str">
            <v>1</v>
          </cell>
          <cell r="I2652">
            <v>888</v>
          </cell>
        </row>
        <row r="2653">
          <cell r="A2653">
            <v>1341526</v>
          </cell>
          <cell r="B2653" t="str">
            <v>巴厘岛库塔阿雅杜塔酒店</v>
          </cell>
          <cell r="C2653" t="str">
            <v>2286947</v>
          </cell>
          <cell r="D2653" t="str">
            <v/>
          </cell>
          <cell r="E2653" t="str">
            <v/>
          </cell>
          <cell r="F2653" t="str">
            <v>647.01</v>
          </cell>
          <cell r="G2653" t="str">
            <v>RMB</v>
          </cell>
          <cell r="H2653" t="str">
            <v>1</v>
          </cell>
          <cell r="I2653">
            <v>746</v>
          </cell>
        </row>
        <row r="2654">
          <cell r="A2654">
            <v>1312087</v>
          </cell>
          <cell r="B2654" t="str">
            <v>巴厘岛库塔阿雅杜塔酒店</v>
          </cell>
          <cell r="C2654" t="str">
            <v>2163535</v>
          </cell>
          <cell r="D2654" t="str">
            <v>82997108-1</v>
          </cell>
          <cell r="E2654" t="str">
            <v/>
          </cell>
          <cell r="F2654" t="str">
            <v>479.29</v>
          </cell>
          <cell r="G2654" t="str">
            <v>RMB</v>
          </cell>
          <cell r="H2654" t="str">
            <v>1</v>
          </cell>
          <cell r="I2654">
            <v>587</v>
          </cell>
        </row>
        <row r="2655">
          <cell r="A2655">
            <v>1324045</v>
          </cell>
          <cell r="B2655" t="str">
            <v>巴厘岛库塔阿雅杜塔酒店</v>
          </cell>
          <cell r="C2655" t="str">
            <v>2209577</v>
          </cell>
          <cell r="D2655" t="str">
            <v>15713350-1</v>
          </cell>
          <cell r="E2655" t="str">
            <v/>
          </cell>
          <cell r="F2655" t="str">
            <v>2985.68</v>
          </cell>
          <cell r="G2655" t="str">
            <v>RMB</v>
          </cell>
          <cell r="H2655" t="str">
            <v>1</v>
          </cell>
          <cell r="I2655">
            <v>3612</v>
          </cell>
        </row>
        <row r="2656">
          <cell r="A2656">
            <v>1333233</v>
          </cell>
          <cell r="B2656" t="str">
            <v>巴厘岛库塔阿雅杜塔酒店</v>
          </cell>
          <cell r="C2656" t="str">
            <v>2248676</v>
          </cell>
          <cell r="D2656" t="str">
            <v>50300517-1</v>
          </cell>
          <cell r="E2656" t="str">
            <v/>
          </cell>
          <cell r="F2656" t="str">
            <v>699.6</v>
          </cell>
          <cell r="G2656" t="str">
            <v>RMB</v>
          </cell>
          <cell r="H2656" t="str">
            <v>1</v>
          </cell>
          <cell r="I2656">
            <v>825</v>
          </cell>
        </row>
        <row r="2657">
          <cell r="A2657">
            <v>1322736</v>
          </cell>
          <cell r="B2657" t="str">
            <v>捷波宫殿酒店</v>
          </cell>
          <cell r="C2657" t="str">
            <v>2202490</v>
          </cell>
          <cell r="D2657" t="str">
            <v>2902190</v>
          </cell>
          <cell r="E2657" t="str">
            <v/>
          </cell>
          <cell r="F2657" t="str">
            <v>365.66</v>
          </cell>
          <cell r="G2657" t="str">
            <v>RMB</v>
          </cell>
          <cell r="H2657" t="str">
            <v>1</v>
          </cell>
          <cell r="I2657">
            <v>445</v>
          </cell>
        </row>
        <row r="2658">
          <cell r="A2658">
            <v>1336614</v>
          </cell>
          <cell r="B2658" t="str">
            <v>坤甸尼奥加查玛达酒店</v>
          </cell>
          <cell r="C2658" t="str">
            <v>2264649</v>
          </cell>
          <cell r="D2658" t="str">
            <v>19834</v>
          </cell>
          <cell r="E2658" t="str">
            <v/>
          </cell>
          <cell r="F2658" t="str">
            <v>155.48</v>
          </cell>
          <cell r="G2658" t="str">
            <v>RMB</v>
          </cell>
          <cell r="H2658" t="str">
            <v>1</v>
          </cell>
          <cell r="I2658">
            <v>182</v>
          </cell>
        </row>
        <row r="2659">
          <cell r="A2659">
            <v>1336707</v>
          </cell>
          <cell r="B2659" t="str">
            <v>乔希酒店</v>
          </cell>
          <cell r="C2659" t="str">
            <v>2265125</v>
          </cell>
          <cell r="D2659" t="str">
            <v/>
          </cell>
          <cell r="E2659" t="str">
            <v/>
          </cell>
          <cell r="F2659" t="str">
            <v>318.65</v>
          </cell>
          <cell r="G2659" t="str">
            <v>RMB</v>
          </cell>
          <cell r="H2659" t="str">
            <v>1</v>
          </cell>
          <cell r="I2659">
            <v>373</v>
          </cell>
        </row>
        <row r="2660">
          <cell r="A2660">
            <v>1328803</v>
          </cell>
          <cell r="B2660" t="str">
            <v>乔希酒店</v>
          </cell>
          <cell r="C2660" t="str">
            <v>2231605</v>
          </cell>
          <cell r="D2660" t="str">
            <v>2231605</v>
          </cell>
          <cell r="E2660" t="str">
            <v/>
          </cell>
          <cell r="F2660" t="str">
            <v>1031.39</v>
          </cell>
          <cell r="G2660" t="str">
            <v>RMB</v>
          </cell>
          <cell r="H2660" t="str">
            <v>1</v>
          </cell>
          <cell r="I2660">
            <v>1220</v>
          </cell>
        </row>
        <row r="2661">
          <cell r="A2661">
            <v>1328734</v>
          </cell>
          <cell r="B2661" t="str">
            <v>乔希酒店</v>
          </cell>
          <cell r="C2661" t="str">
            <v>2231200</v>
          </cell>
          <cell r="D2661" t="str">
            <v>UUR1801702</v>
          </cell>
          <cell r="E2661" t="str">
            <v/>
          </cell>
          <cell r="F2661" t="str">
            <v>512.31</v>
          </cell>
          <cell r="G2661" t="str">
            <v>RMB</v>
          </cell>
          <cell r="H2661" t="str">
            <v>1</v>
          </cell>
          <cell r="I2661">
            <v>606</v>
          </cell>
        </row>
        <row r="2662">
          <cell r="A2662">
            <v>1336117</v>
          </cell>
          <cell r="B2662" t="str">
            <v>乔希酒店</v>
          </cell>
          <cell r="C2662" t="str">
            <v>2262400</v>
          </cell>
          <cell r="D2662" t="str">
            <v>1801388</v>
          </cell>
          <cell r="E2662" t="str">
            <v/>
          </cell>
          <cell r="F2662" t="str">
            <v>322.93</v>
          </cell>
          <cell r="G2662" t="str">
            <v>RMB</v>
          </cell>
          <cell r="H2662" t="str">
            <v>1</v>
          </cell>
          <cell r="I2662">
            <v>378</v>
          </cell>
        </row>
        <row r="2663">
          <cell r="A2663">
            <v>1325236</v>
          </cell>
          <cell r="B2663" t="str">
            <v>乔希酒店</v>
          </cell>
          <cell r="C2663" t="str">
            <v>2214728</v>
          </cell>
          <cell r="D2663" t="str">
            <v>1801639</v>
          </cell>
          <cell r="E2663" t="str">
            <v/>
          </cell>
          <cell r="F2663" t="str">
            <v>945.56</v>
          </cell>
          <cell r="G2663" t="str">
            <v>RMB</v>
          </cell>
          <cell r="H2663" t="str">
            <v>1</v>
          </cell>
          <cell r="I2663">
            <v>1138</v>
          </cell>
        </row>
        <row r="2664">
          <cell r="A2664">
            <v>1329507</v>
          </cell>
          <cell r="B2664" t="str">
            <v>乔希酒店</v>
          </cell>
          <cell r="C2664" t="str">
            <v>2234625</v>
          </cell>
          <cell r="D2664" t="str">
            <v>wr1801728</v>
          </cell>
          <cell r="E2664" t="str">
            <v/>
          </cell>
          <cell r="F2664" t="str">
            <v>342.39</v>
          </cell>
          <cell r="G2664" t="str">
            <v>RMB</v>
          </cell>
          <cell r="H2664" t="str">
            <v>1</v>
          </cell>
          <cell r="I2664">
            <v>405</v>
          </cell>
        </row>
        <row r="2665">
          <cell r="A2665">
            <v>1338482</v>
          </cell>
          <cell r="B2665" t="str">
            <v>乔希酒店</v>
          </cell>
          <cell r="C2665" t="str">
            <v>2273391</v>
          </cell>
          <cell r="D2665" t="str">
            <v>1802033</v>
          </cell>
          <cell r="E2665" t="str">
            <v/>
          </cell>
          <cell r="F2665" t="str">
            <v>224.67</v>
          </cell>
          <cell r="G2665" t="str">
            <v>RMB</v>
          </cell>
          <cell r="H2665" t="str">
            <v>1</v>
          </cell>
          <cell r="I2665">
            <v>262</v>
          </cell>
        </row>
        <row r="2666">
          <cell r="A2666">
            <v>1339835</v>
          </cell>
          <cell r="B2666" t="str">
            <v>乔希酒店</v>
          </cell>
          <cell r="C2666" t="str">
            <v>2279562</v>
          </cell>
          <cell r="D2666" t="str">
            <v>1802100</v>
          </cell>
          <cell r="E2666" t="str">
            <v/>
          </cell>
          <cell r="F2666" t="str">
            <v>455.28</v>
          </cell>
          <cell r="G2666" t="str">
            <v>RMB</v>
          </cell>
          <cell r="H2666" t="str">
            <v>1</v>
          </cell>
          <cell r="I2666">
            <v>527</v>
          </cell>
        </row>
        <row r="2667">
          <cell r="A2667">
            <v>1330518</v>
          </cell>
          <cell r="B2667" t="str">
            <v>斯美塔那酒店</v>
          </cell>
          <cell r="C2667" t="str">
            <v>2238912</v>
          </cell>
          <cell r="D2667" t="str">
            <v>66793</v>
          </cell>
          <cell r="E2667" t="str">
            <v/>
          </cell>
          <cell r="F2667" t="str">
            <v>2617.39</v>
          </cell>
          <cell r="G2667" t="str">
            <v>RMB</v>
          </cell>
          <cell r="H2667" t="str">
            <v>1</v>
          </cell>
          <cell r="I2667">
            <v>3084</v>
          </cell>
        </row>
        <row r="2668">
          <cell r="A2668">
            <v>1341808</v>
          </cell>
          <cell r="B2668" t="str">
            <v>唤醒奥胡斯酒店</v>
          </cell>
          <cell r="C2668" t="str">
            <v>2288149</v>
          </cell>
          <cell r="D2668" t="str">
            <v>9332587</v>
          </cell>
          <cell r="E2668" t="str">
            <v/>
          </cell>
          <cell r="F2668" t="str">
            <v>1208.99</v>
          </cell>
          <cell r="G2668" t="str">
            <v>RMB</v>
          </cell>
          <cell r="H2668" t="str">
            <v>1</v>
          </cell>
          <cell r="I2668">
            <v>1398</v>
          </cell>
        </row>
        <row r="2669">
          <cell r="A2669">
            <v>1343348</v>
          </cell>
          <cell r="B2669" t="str">
            <v>布里斯班机场铂尔曼酒店</v>
          </cell>
          <cell r="C2669" t="str">
            <v>2294317</v>
          </cell>
          <cell r="D2669" t="str">
            <v/>
          </cell>
          <cell r="E2669" t="str">
            <v/>
          </cell>
          <cell r="F2669" t="str">
            <v>821</v>
          </cell>
          <cell r="G2669" t="str">
            <v>RMB</v>
          </cell>
          <cell r="H2669" t="str">
            <v>1</v>
          </cell>
          <cell r="I2669">
            <v>944</v>
          </cell>
        </row>
        <row r="2670">
          <cell r="A2670">
            <v>1330913</v>
          </cell>
          <cell r="B2670" t="str">
            <v>布里斯班机场铂尔曼酒店</v>
          </cell>
          <cell r="C2670" t="str">
            <v>2240245</v>
          </cell>
          <cell r="D2670" t="str">
            <v>121037</v>
          </cell>
          <cell r="E2670" t="str">
            <v/>
          </cell>
          <cell r="F2670" t="str">
            <v>1124.53</v>
          </cell>
          <cell r="G2670" t="str">
            <v>RMB</v>
          </cell>
          <cell r="H2670" t="str">
            <v>1</v>
          </cell>
          <cell r="I2670">
            <v>1325</v>
          </cell>
        </row>
        <row r="2671">
          <cell r="A2671">
            <v>1322477</v>
          </cell>
          <cell r="B2671" t="str">
            <v>多伦多东北/万锦市万怡酒店</v>
          </cell>
          <cell r="C2671" t="str">
            <v>2201780</v>
          </cell>
          <cell r="D2671" t="str">
            <v>73430418</v>
          </cell>
          <cell r="E2671" t="str">
            <v/>
          </cell>
          <cell r="F2671" t="str">
            <v>3022.21</v>
          </cell>
          <cell r="G2671" t="str">
            <v>RMB</v>
          </cell>
          <cell r="H2671" t="str">
            <v>1</v>
          </cell>
          <cell r="I2671">
            <v>3678</v>
          </cell>
        </row>
        <row r="2672">
          <cell r="A2672">
            <v>1331526</v>
          </cell>
          <cell r="B2672" t="str">
            <v>多伦多东北/万锦市万怡酒店</v>
          </cell>
          <cell r="C2672" t="str">
            <v>2242295</v>
          </cell>
          <cell r="D2672" t="str">
            <v>83853209</v>
          </cell>
          <cell r="E2672" t="str">
            <v/>
          </cell>
          <cell r="F2672" t="str">
            <v>1771.07</v>
          </cell>
          <cell r="G2672" t="str">
            <v>RMB</v>
          </cell>
          <cell r="H2672" t="str">
            <v>1</v>
          </cell>
          <cell r="I2672">
            <v>2090</v>
          </cell>
        </row>
        <row r="2673">
          <cell r="A2673">
            <v>1331527</v>
          </cell>
          <cell r="B2673" t="str">
            <v>多伦多东北/万锦市万怡酒店</v>
          </cell>
          <cell r="C2673" t="str">
            <v>2242300</v>
          </cell>
          <cell r="D2673" t="str">
            <v>83853817</v>
          </cell>
          <cell r="E2673" t="str">
            <v/>
          </cell>
          <cell r="F2673" t="str">
            <v>1771.07</v>
          </cell>
          <cell r="G2673" t="str">
            <v>RMB</v>
          </cell>
          <cell r="H2673" t="str">
            <v>1</v>
          </cell>
          <cell r="I2673">
            <v>2090</v>
          </cell>
        </row>
        <row r="2674">
          <cell r="A2674">
            <v>1331567</v>
          </cell>
          <cell r="B2674" t="str">
            <v>宜必思布里斯班机场酒店</v>
          </cell>
          <cell r="C2674" t="str">
            <v>2242439</v>
          </cell>
          <cell r="D2674" t="str">
            <v>127297</v>
          </cell>
          <cell r="E2674" t="str">
            <v/>
          </cell>
          <cell r="F2674" t="str">
            <v>2789.64</v>
          </cell>
          <cell r="G2674" t="str">
            <v>RMB</v>
          </cell>
          <cell r="H2674" t="str">
            <v>1</v>
          </cell>
          <cell r="I2674">
            <v>3292</v>
          </cell>
        </row>
        <row r="2675">
          <cell r="A2675">
            <v>1337400</v>
          </cell>
          <cell r="B2675" t="str">
            <v>宜必思布里斯班机场酒店</v>
          </cell>
          <cell r="C2675" t="str">
            <v>2268449</v>
          </cell>
          <cell r="D2675" t="str">
            <v>127179</v>
          </cell>
          <cell r="E2675" t="str">
            <v/>
          </cell>
          <cell r="F2675" t="str">
            <v>574.09</v>
          </cell>
          <cell r="G2675" t="str">
            <v>RMB</v>
          </cell>
          <cell r="H2675" t="str">
            <v>1</v>
          </cell>
          <cell r="I2675">
            <v>672</v>
          </cell>
        </row>
        <row r="2676">
          <cell r="A2676">
            <v>1324297</v>
          </cell>
          <cell r="B2676" t="str">
            <v>宜必思布里斯班机场酒店</v>
          </cell>
          <cell r="C2676" t="str">
            <v>2210636</v>
          </cell>
          <cell r="D2676" t="str">
            <v>116153</v>
          </cell>
          <cell r="E2676" t="str">
            <v/>
          </cell>
          <cell r="F2676" t="str">
            <v>554.65</v>
          </cell>
          <cell r="G2676" t="str">
            <v>RMB</v>
          </cell>
          <cell r="H2676" t="str">
            <v>1</v>
          </cell>
          <cell r="I2676">
            <v>671</v>
          </cell>
        </row>
        <row r="2677">
          <cell r="A2677">
            <v>1318196</v>
          </cell>
          <cell r="B2677" t="str">
            <v>宜必思布里斯班机场酒店</v>
          </cell>
          <cell r="C2677" t="str">
            <v>2185853</v>
          </cell>
          <cell r="D2677" t="str">
            <v>117127</v>
          </cell>
          <cell r="E2677" t="str">
            <v/>
          </cell>
          <cell r="F2677" t="str">
            <v>642.85</v>
          </cell>
          <cell r="G2677" t="str">
            <v>RMB</v>
          </cell>
          <cell r="H2677" t="str">
            <v>1</v>
          </cell>
          <cell r="I2677">
            <v>788</v>
          </cell>
        </row>
        <row r="2678">
          <cell r="A2678">
            <v>1339588</v>
          </cell>
          <cell r="B2678" t="str">
            <v>宜必思布里斯班机场酒店</v>
          </cell>
          <cell r="C2678" t="str">
            <v>2278431</v>
          </cell>
          <cell r="D2678" t="str">
            <v>127297</v>
          </cell>
          <cell r="E2678" t="str">
            <v/>
          </cell>
          <cell r="F2678" t="str">
            <v>579.68</v>
          </cell>
          <cell r="G2678" t="str">
            <v>RMB</v>
          </cell>
          <cell r="H2678" t="str">
            <v>1</v>
          </cell>
          <cell r="I2678">
            <v>671</v>
          </cell>
        </row>
        <row r="2679">
          <cell r="A2679">
            <v>1345212</v>
          </cell>
          <cell r="B2679" t="str">
            <v>宜必思布里斯班机场酒店</v>
          </cell>
          <cell r="C2679" t="str">
            <v>2302427</v>
          </cell>
          <cell r="D2679" t="str">
            <v/>
          </cell>
          <cell r="E2679" t="str">
            <v/>
          </cell>
          <cell r="F2679" t="str">
            <v>575.94</v>
          </cell>
          <cell r="G2679" t="str">
            <v>RMB</v>
          </cell>
          <cell r="H2679" t="str">
            <v>1</v>
          </cell>
          <cell r="I2679">
            <v>662</v>
          </cell>
        </row>
        <row r="2680">
          <cell r="A2680">
            <v>1317722</v>
          </cell>
          <cell r="B2680" t="str">
            <v>宜必思布里斯班机场酒店</v>
          </cell>
          <cell r="C2680" t="str">
            <v>2184117</v>
          </cell>
          <cell r="D2680" t="str">
            <v>110017</v>
          </cell>
          <cell r="E2680" t="str">
            <v/>
          </cell>
          <cell r="F2680" t="str">
            <v>641.97</v>
          </cell>
          <cell r="G2680" t="str">
            <v>RMB</v>
          </cell>
          <cell r="H2680" t="str">
            <v>1</v>
          </cell>
          <cell r="I2680">
            <v>785</v>
          </cell>
        </row>
        <row r="2681">
          <cell r="A2681">
            <v>1307744</v>
          </cell>
          <cell r="B2681" t="str">
            <v>宜必思布里斯班机场酒店</v>
          </cell>
          <cell r="C2681" t="str">
            <v>2145960</v>
          </cell>
          <cell r="D2681" t="str">
            <v>108041</v>
          </cell>
          <cell r="E2681" t="str">
            <v/>
          </cell>
          <cell r="F2681" t="str">
            <v>1268.21</v>
          </cell>
          <cell r="G2681" t="str">
            <v>RMB</v>
          </cell>
          <cell r="H2681" t="str">
            <v>1</v>
          </cell>
          <cell r="I2681">
            <v>1558</v>
          </cell>
        </row>
        <row r="2682">
          <cell r="A2682">
            <v>1330273</v>
          </cell>
          <cell r="B2682" t="str">
            <v>宜必思布里斯班机场酒店</v>
          </cell>
          <cell r="C2682" t="str">
            <v>2238078</v>
          </cell>
          <cell r="D2682" t="str">
            <v>120453</v>
          </cell>
          <cell r="E2682" t="str">
            <v/>
          </cell>
          <cell r="F2682" t="str">
            <v>648.07</v>
          </cell>
          <cell r="G2682" t="str">
            <v>RMB</v>
          </cell>
          <cell r="H2682" t="str">
            <v>1</v>
          </cell>
          <cell r="I2682">
            <v>761</v>
          </cell>
        </row>
        <row r="2683">
          <cell r="A2683">
            <v>1329009</v>
          </cell>
          <cell r="B2683" t="str">
            <v>宜必思布里斯班机场酒店</v>
          </cell>
          <cell r="C2683" t="str">
            <v>2232482</v>
          </cell>
          <cell r="D2683" t="str">
            <v>118873</v>
          </cell>
          <cell r="E2683" t="str">
            <v/>
          </cell>
          <cell r="F2683" t="str">
            <v>1281.63</v>
          </cell>
          <cell r="G2683" t="str">
            <v>RMB</v>
          </cell>
          <cell r="H2683" t="str">
            <v>1</v>
          </cell>
          <cell r="I2683">
            <v>1516</v>
          </cell>
        </row>
        <row r="2684">
          <cell r="A2684">
            <v>1340157</v>
          </cell>
          <cell r="B2684" t="str">
            <v>宜必思布里斯班机场酒店</v>
          </cell>
          <cell r="C2684" t="str">
            <v>2280837</v>
          </cell>
          <cell r="D2684" t="str">
            <v/>
          </cell>
          <cell r="E2684" t="str">
            <v/>
          </cell>
          <cell r="F2684" t="str">
            <v>571.9</v>
          </cell>
          <cell r="G2684" t="str">
            <v>RMB</v>
          </cell>
          <cell r="H2684" t="str">
            <v>1</v>
          </cell>
          <cell r="I2684">
            <v>662</v>
          </cell>
        </row>
        <row r="2685">
          <cell r="A2685">
            <v>1320083</v>
          </cell>
          <cell r="B2685" t="str">
            <v>宜必思布里斯班机场酒店</v>
          </cell>
          <cell r="C2685" t="str">
            <v>2192849</v>
          </cell>
          <cell r="D2685" t="str">
            <v>110011</v>
          </cell>
          <cell r="E2685" t="str">
            <v/>
          </cell>
          <cell r="F2685" t="str">
            <v>642.63</v>
          </cell>
          <cell r="G2685" t="str">
            <v>RMB</v>
          </cell>
          <cell r="H2685" t="str">
            <v>1</v>
          </cell>
          <cell r="I2685">
            <v>786</v>
          </cell>
        </row>
        <row r="2686">
          <cell r="A2686">
            <v>1320084</v>
          </cell>
          <cell r="B2686" t="str">
            <v>宜必思布里斯班机场酒店</v>
          </cell>
          <cell r="C2686" t="str">
            <v>2192852</v>
          </cell>
          <cell r="D2686" t="str">
            <v>127267</v>
          </cell>
          <cell r="E2686" t="str">
            <v/>
          </cell>
          <cell r="F2686" t="str">
            <v>642.63</v>
          </cell>
          <cell r="G2686" t="str">
            <v>RMB</v>
          </cell>
          <cell r="H2686" t="str">
            <v>1</v>
          </cell>
          <cell r="I2686">
            <v>786</v>
          </cell>
        </row>
        <row r="2687">
          <cell r="A2687">
            <v>1315954</v>
          </cell>
          <cell r="B2687" t="str">
            <v>宜必思布里斯班机场酒店</v>
          </cell>
          <cell r="C2687" t="str">
            <v>2178723</v>
          </cell>
          <cell r="D2687" t="str">
            <v>110075</v>
          </cell>
          <cell r="E2687" t="str">
            <v/>
          </cell>
          <cell r="F2687" t="str">
            <v>778.91</v>
          </cell>
          <cell r="G2687" t="str">
            <v>RMB</v>
          </cell>
          <cell r="H2687" t="str">
            <v>1</v>
          </cell>
          <cell r="I2687">
            <v>950</v>
          </cell>
        </row>
        <row r="2688">
          <cell r="A2688">
            <v>1343864</v>
          </cell>
          <cell r="B2688" t="str">
            <v>宜必思布里斯班机场酒店</v>
          </cell>
          <cell r="C2688" t="str">
            <v>2296361</v>
          </cell>
          <cell r="D2688" t="str">
            <v/>
          </cell>
          <cell r="E2688" t="str">
            <v/>
          </cell>
          <cell r="F2688" t="str">
            <v>585.31</v>
          </cell>
          <cell r="G2688" t="str">
            <v>RMB</v>
          </cell>
          <cell r="H2688" t="str">
            <v>1</v>
          </cell>
          <cell r="I2688">
            <v>673</v>
          </cell>
        </row>
        <row r="2689">
          <cell r="A2689">
            <v>1341982</v>
          </cell>
          <cell r="B2689" t="str">
            <v>宜必思布里斯班机场酒店</v>
          </cell>
          <cell r="C2689" t="str">
            <v>2288785</v>
          </cell>
          <cell r="D2689" t="str">
            <v/>
          </cell>
          <cell r="E2689" t="str">
            <v/>
          </cell>
          <cell r="F2689" t="str">
            <v>556.93</v>
          </cell>
          <cell r="G2689" t="str">
            <v>RMB</v>
          </cell>
          <cell r="H2689" t="str">
            <v>1</v>
          </cell>
          <cell r="I2689">
            <v>644</v>
          </cell>
        </row>
        <row r="2690">
          <cell r="A2690">
            <v>1340295</v>
          </cell>
          <cell r="B2690" t="str">
            <v>宜必思布里斯班机场酒店</v>
          </cell>
          <cell r="C2690" t="str">
            <v>2281434</v>
          </cell>
          <cell r="D2690" t="str">
            <v>129902</v>
          </cell>
          <cell r="E2690" t="str">
            <v/>
          </cell>
          <cell r="F2690" t="str">
            <v>2287.61</v>
          </cell>
          <cell r="G2690" t="str">
            <v>RMB</v>
          </cell>
          <cell r="H2690" t="str">
            <v>1</v>
          </cell>
          <cell r="I2690">
            <v>2648</v>
          </cell>
        </row>
        <row r="2691">
          <cell r="A2691">
            <v>1345593</v>
          </cell>
          <cell r="B2691" t="str">
            <v>宜必思布里斯班机场酒店</v>
          </cell>
          <cell r="C2691" t="str">
            <v>2304149</v>
          </cell>
          <cell r="D2691" t="str">
            <v/>
          </cell>
          <cell r="E2691" t="str">
            <v/>
          </cell>
          <cell r="F2691" t="str">
            <v>582.9</v>
          </cell>
          <cell r="G2691" t="str">
            <v>RMB</v>
          </cell>
          <cell r="H2691" t="str">
            <v>1</v>
          </cell>
          <cell r="I2691">
            <v>670</v>
          </cell>
        </row>
        <row r="2692">
          <cell r="A2692">
            <v>1330083</v>
          </cell>
          <cell r="B2692" t="str">
            <v>宜必思布里斯班机场酒店</v>
          </cell>
          <cell r="C2692" t="str">
            <v>2237264</v>
          </cell>
          <cell r="D2692" t="str">
            <v>120420</v>
          </cell>
          <cell r="E2692" t="str">
            <v/>
          </cell>
          <cell r="F2692" t="str">
            <v>648.07</v>
          </cell>
          <cell r="G2692" t="str">
            <v>RMB</v>
          </cell>
          <cell r="H2692" t="str">
            <v>1</v>
          </cell>
          <cell r="I2692">
            <v>761</v>
          </cell>
        </row>
        <row r="2693">
          <cell r="A2693">
            <v>1325948</v>
          </cell>
          <cell r="B2693" t="str">
            <v>宜必思布里斯班机场酒店</v>
          </cell>
          <cell r="C2693" t="str">
            <v>2217953</v>
          </cell>
          <cell r="D2693" t="str">
            <v>117166</v>
          </cell>
          <cell r="E2693" t="str">
            <v/>
          </cell>
          <cell r="F2693" t="str">
            <v>547.56</v>
          </cell>
          <cell r="G2693" t="str">
            <v>RMB</v>
          </cell>
          <cell r="H2693" t="str">
            <v>1</v>
          </cell>
          <cell r="I2693">
            <v>659</v>
          </cell>
        </row>
        <row r="2694">
          <cell r="A2694">
            <v>1336546</v>
          </cell>
          <cell r="B2694" t="str">
            <v>宜必思布里斯班机场酒店</v>
          </cell>
          <cell r="C2694" t="str">
            <v>2264300</v>
          </cell>
          <cell r="D2694" t="str">
            <v>127319</v>
          </cell>
          <cell r="E2694" t="str">
            <v/>
          </cell>
          <cell r="F2694" t="str">
            <v>651.83</v>
          </cell>
          <cell r="G2694" t="str">
            <v>RMB</v>
          </cell>
          <cell r="H2694" t="str">
            <v>1</v>
          </cell>
          <cell r="I2694">
            <v>763</v>
          </cell>
        </row>
        <row r="2695">
          <cell r="A2695">
            <v>1342643</v>
          </cell>
          <cell r="B2695" t="str">
            <v>宜必思布里斯班机场酒店</v>
          </cell>
          <cell r="C2695" t="str">
            <v>2291279</v>
          </cell>
          <cell r="D2695" t="str">
            <v>131442</v>
          </cell>
          <cell r="E2695" t="str">
            <v/>
          </cell>
          <cell r="F2695" t="str">
            <v>576.02</v>
          </cell>
          <cell r="G2695" t="str">
            <v>RMB</v>
          </cell>
          <cell r="H2695" t="str">
            <v>1</v>
          </cell>
          <cell r="I2695">
            <v>664</v>
          </cell>
        </row>
        <row r="2696">
          <cell r="A2696">
            <v>1345138</v>
          </cell>
          <cell r="B2696" t="str">
            <v>伊斯拉皇家海滩尊贵度假村</v>
          </cell>
          <cell r="C2696" t="str">
            <v>2302094</v>
          </cell>
          <cell r="D2696" t="str">
            <v/>
          </cell>
          <cell r="E2696" t="str">
            <v/>
          </cell>
          <cell r="F2696" t="str">
            <v>1532.94</v>
          </cell>
          <cell r="G2696" t="str">
            <v>RMB</v>
          </cell>
          <cell r="H2696" t="str">
            <v>1</v>
          </cell>
          <cell r="I2696">
            <v>1762</v>
          </cell>
        </row>
        <row r="2697">
          <cell r="A2697">
            <v>1339816</v>
          </cell>
          <cell r="B2697" t="str">
            <v>岘港禅钻石套房酒店</v>
          </cell>
          <cell r="C2697" t="str">
            <v>2279480</v>
          </cell>
          <cell r="D2697" t="str">
            <v/>
          </cell>
          <cell r="E2697" t="str">
            <v/>
          </cell>
          <cell r="F2697" t="str">
            <v>1189.59</v>
          </cell>
          <cell r="G2697" t="str">
            <v>RMB</v>
          </cell>
          <cell r="H2697" t="str">
            <v>1</v>
          </cell>
          <cell r="I2697">
            <v>1377</v>
          </cell>
        </row>
        <row r="2698">
          <cell r="A2698">
            <v>1307456</v>
          </cell>
          <cell r="B2698" t="str">
            <v>阿里亚纳·斯马尔特康达泰芽庄酒店</v>
          </cell>
          <cell r="C2698" t="str">
            <v>2144721</v>
          </cell>
          <cell r="D2698" t="str">
            <v>1001017</v>
          </cell>
          <cell r="E2698" t="str">
            <v/>
          </cell>
          <cell r="F2698" t="str">
            <v>2058.1</v>
          </cell>
          <cell r="G2698" t="str">
            <v>RMB</v>
          </cell>
          <cell r="H2698" t="str">
            <v>1</v>
          </cell>
          <cell r="I2698">
            <v>2544</v>
          </cell>
        </row>
        <row r="2699">
          <cell r="A2699">
            <v>1330501</v>
          </cell>
          <cell r="B2699" t="str">
            <v>金边金门皇宫酒店</v>
          </cell>
          <cell r="C2699" t="str">
            <v>2238847</v>
          </cell>
          <cell r="D2699" t="str">
            <v/>
          </cell>
          <cell r="E2699" t="str">
            <v/>
          </cell>
          <cell r="F2699" t="str">
            <v>732.43</v>
          </cell>
          <cell r="G2699" t="str">
            <v>RMB</v>
          </cell>
          <cell r="H2699" t="str">
            <v>1</v>
          </cell>
          <cell r="I2699">
            <v>863</v>
          </cell>
        </row>
        <row r="2700">
          <cell r="A2700">
            <v>1331094</v>
          </cell>
          <cell r="B2700" t="str">
            <v>金边金门皇宫酒店</v>
          </cell>
          <cell r="C2700" t="str">
            <v>2240825</v>
          </cell>
          <cell r="D2700" t="str">
            <v>112658</v>
          </cell>
          <cell r="E2700" t="str">
            <v/>
          </cell>
          <cell r="F2700" t="str">
            <v>1455.83</v>
          </cell>
          <cell r="G2700" t="str">
            <v>RMB</v>
          </cell>
          <cell r="H2700" t="str">
            <v>1</v>
          </cell>
          <cell r="I2700">
            <v>1718</v>
          </cell>
        </row>
        <row r="2701">
          <cell r="A2701">
            <v>1339963</v>
          </cell>
          <cell r="B2701" t="str">
            <v>金边金门皇宫酒店</v>
          </cell>
          <cell r="C2701" t="str">
            <v>2279981</v>
          </cell>
          <cell r="D2701" t="str">
            <v>113503</v>
          </cell>
          <cell r="E2701" t="str">
            <v/>
          </cell>
          <cell r="F2701" t="str">
            <v>2747.2</v>
          </cell>
          <cell r="G2701" t="str">
            <v>RMB</v>
          </cell>
          <cell r="H2701" t="str">
            <v>1</v>
          </cell>
          <cell r="I2701">
            <v>3180</v>
          </cell>
        </row>
        <row r="2702">
          <cell r="A2702">
            <v>1329122</v>
          </cell>
          <cell r="B2702" t="str">
            <v>金边金门皇宫酒店</v>
          </cell>
          <cell r="C2702" t="str">
            <v>2232974</v>
          </cell>
          <cell r="D2702" t="str">
            <v>112518</v>
          </cell>
          <cell r="E2702" t="str">
            <v/>
          </cell>
          <cell r="F2702" t="str">
            <v>825.96</v>
          </cell>
          <cell r="G2702" t="str">
            <v>RMB</v>
          </cell>
          <cell r="H2702" t="str">
            <v>1</v>
          </cell>
          <cell r="I2702">
            <v>977</v>
          </cell>
        </row>
        <row r="2703">
          <cell r="A2703">
            <v>1328771</v>
          </cell>
          <cell r="B2703" t="str">
            <v>金边金门皇宫酒店</v>
          </cell>
          <cell r="C2703" t="str">
            <v>2231470</v>
          </cell>
          <cell r="D2703" t="str">
            <v>112495</v>
          </cell>
          <cell r="E2703" t="str">
            <v/>
          </cell>
          <cell r="F2703" t="str">
            <v>1306.99</v>
          </cell>
          <cell r="G2703" t="str">
            <v>RMB</v>
          </cell>
          <cell r="H2703" t="str">
            <v>1</v>
          </cell>
          <cell r="I2703">
            <v>1546</v>
          </cell>
        </row>
        <row r="2704">
          <cell r="A2704">
            <v>1330436</v>
          </cell>
          <cell r="B2704" t="str">
            <v>金边金门皇宫酒店</v>
          </cell>
          <cell r="C2704" t="str">
            <v>2238654</v>
          </cell>
          <cell r="D2704" t="str">
            <v>112604</v>
          </cell>
          <cell r="E2704" t="str">
            <v/>
          </cell>
          <cell r="F2704" t="str">
            <v>1943.52</v>
          </cell>
          <cell r="G2704" t="str">
            <v>RMB</v>
          </cell>
          <cell r="H2704" t="str">
            <v>1</v>
          </cell>
          <cell r="I2704">
            <v>2290</v>
          </cell>
        </row>
        <row r="2705">
          <cell r="A2705">
            <v>1327726</v>
          </cell>
          <cell r="B2705" t="str">
            <v>金边金门皇宫酒店</v>
          </cell>
          <cell r="C2705" t="str">
            <v>2226743</v>
          </cell>
          <cell r="D2705" t="str">
            <v>112406</v>
          </cell>
          <cell r="E2705" t="str">
            <v/>
          </cell>
          <cell r="F2705" t="str">
            <v>1788.64</v>
          </cell>
          <cell r="G2705" t="str">
            <v>RMB</v>
          </cell>
          <cell r="H2705" t="str">
            <v>1</v>
          </cell>
          <cell r="I2705">
            <v>2120</v>
          </cell>
        </row>
        <row r="2706">
          <cell r="A2706">
            <v>1329379</v>
          </cell>
          <cell r="B2706" t="str">
            <v>新加坡罗伯逊码头洲际酒店</v>
          </cell>
          <cell r="C2706" t="str">
            <v>2233957</v>
          </cell>
          <cell r="D2706" t="str">
            <v>69006525</v>
          </cell>
          <cell r="E2706" t="str">
            <v/>
          </cell>
          <cell r="F2706" t="str">
            <v>2571.71</v>
          </cell>
          <cell r="G2706" t="str">
            <v>RMB</v>
          </cell>
          <cell r="H2706" t="str">
            <v>1</v>
          </cell>
          <cell r="I2706">
            <v>3042</v>
          </cell>
        </row>
        <row r="2707">
          <cell r="A2707">
            <v>1329026</v>
          </cell>
          <cell r="B2707" t="str">
            <v>新加坡罗伯逊码头洲际酒店</v>
          </cell>
          <cell r="C2707" t="str">
            <v>2232558</v>
          </cell>
          <cell r="D2707" t="str">
            <v>68645134</v>
          </cell>
          <cell r="E2707" t="str">
            <v/>
          </cell>
          <cell r="F2707" t="str">
            <v>1271.48</v>
          </cell>
          <cell r="G2707" t="str">
            <v>RMB</v>
          </cell>
          <cell r="H2707" t="str">
            <v>1</v>
          </cell>
          <cell r="I2707">
            <v>1504</v>
          </cell>
        </row>
        <row r="2708">
          <cell r="A2708">
            <v>1329840</v>
          </cell>
          <cell r="B2708" t="str">
            <v>新加坡罗伯逊码头洲际酒店</v>
          </cell>
          <cell r="C2708" t="str">
            <v>2236294</v>
          </cell>
          <cell r="D2708" t="str">
            <v>60376647</v>
          </cell>
          <cell r="E2708" t="str">
            <v/>
          </cell>
          <cell r="F2708" t="str">
            <v>4105.56</v>
          </cell>
          <cell r="G2708" t="str">
            <v>RMB</v>
          </cell>
          <cell r="H2708" t="str">
            <v>1</v>
          </cell>
          <cell r="I2708">
            <v>4821</v>
          </cell>
        </row>
        <row r="2709">
          <cell r="A2709">
            <v>1329562</v>
          </cell>
          <cell r="B2709" t="str">
            <v>新加坡罗伯逊码头洲际酒店</v>
          </cell>
          <cell r="C2709" t="str">
            <v>2234943</v>
          </cell>
          <cell r="D2709" t="str">
            <v>69112267</v>
          </cell>
          <cell r="E2709" t="str">
            <v/>
          </cell>
          <cell r="F2709" t="str">
            <v>1285.85</v>
          </cell>
          <cell r="G2709" t="str">
            <v>RMB</v>
          </cell>
          <cell r="H2709" t="str">
            <v>1</v>
          </cell>
          <cell r="I2709">
            <v>1521</v>
          </cell>
        </row>
        <row r="2710">
          <cell r="A2710">
            <v>1338221</v>
          </cell>
          <cell r="B2710" t="str">
            <v>新加坡罗伯逊码头洲际酒店</v>
          </cell>
          <cell r="C2710" t="str">
            <v>2272251</v>
          </cell>
          <cell r="D2710" t="str">
            <v>7343116</v>
          </cell>
          <cell r="E2710" t="str">
            <v/>
          </cell>
          <cell r="F2710" t="str">
            <v>1308.55</v>
          </cell>
          <cell r="G2710" t="str">
            <v>RMB</v>
          </cell>
          <cell r="H2710" t="str">
            <v>1</v>
          </cell>
          <cell r="I2710">
            <v>1526</v>
          </cell>
        </row>
        <row r="2711">
          <cell r="A2711">
            <v>1342232</v>
          </cell>
          <cell r="B2711" t="str">
            <v>新加坡罗伯逊码头洲际酒店</v>
          </cell>
          <cell r="C2711" t="str">
            <v>2289583</v>
          </cell>
          <cell r="D2711" t="str">
            <v/>
          </cell>
          <cell r="E2711" t="str">
            <v/>
          </cell>
          <cell r="F2711" t="str">
            <v>2601.32</v>
          </cell>
          <cell r="G2711" t="str">
            <v>RMB</v>
          </cell>
          <cell r="H2711" t="str">
            <v>1</v>
          </cell>
          <cell r="I2711">
            <v>3008</v>
          </cell>
        </row>
        <row r="2712">
          <cell r="A2712">
            <v>1341560</v>
          </cell>
          <cell r="B2712" t="str">
            <v>新加坡罗伯逊码头洲际酒店</v>
          </cell>
          <cell r="C2712" t="str">
            <v>2287081</v>
          </cell>
          <cell r="D2712" t="str">
            <v/>
          </cell>
          <cell r="E2712" t="str">
            <v/>
          </cell>
          <cell r="F2712" t="str">
            <v>1417.17</v>
          </cell>
          <cell r="G2712" t="str">
            <v>RMB</v>
          </cell>
          <cell r="H2712" t="str">
            <v>1</v>
          </cell>
          <cell r="I2712">
            <v>1634</v>
          </cell>
        </row>
        <row r="2713">
          <cell r="A2713">
            <v>1341596</v>
          </cell>
          <cell r="B2713" t="str">
            <v>新加坡罗伯逊码头洲际酒店</v>
          </cell>
          <cell r="C2713" t="str">
            <v>2287206</v>
          </cell>
          <cell r="D2713" t="str">
            <v>70413099</v>
          </cell>
          <cell r="E2713" t="str">
            <v/>
          </cell>
          <cell r="F2713" t="str">
            <v>2614.04</v>
          </cell>
          <cell r="G2713" t="str">
            <v>RMB</v>
          </cell>
          <cell r="H2713" t="str">
            <v>1</v>
          </cell>
          <cell r="I2713">
            <v>3014</v>
          </cell>
        </row>
        <row r="2714">
          <cell r="A2714">
            <v>1340993</v>
          </cell>
          <cell r="B2714" t="str">
            <v>新加坡罗伯逊码头洲际酒店</v>
          </cell>
          <cell r="C2714" t="str">
            <v>2284601</v>
          </cell>
          <cell r="D2714" t="str">
            <v>69063315</v>
          </cell>
          <cell r="E2714" t="str">
            <v/>
          </cell>
          <cell r="F2714" t="str">
            <v>4025.78</v>
          </cell>
          <cell r="G2714" t="str">
            <v>RMB</v>
          </cell>
          <cell r="H2714" t="str">
            <v>1</v>
          </cell>
          <cell r="I2714">
            <v>4638</v>
          </cell>
        </row>
        <row r="2715">
          <cell r="A2715">
            <v>1329661</v>
          </cell>
          <cell r="B2715" t="str">
            <v>新加坡罗伯逊码头洲际酒店</v>
          </cell>
          <cell r="C2715" t="str">
            <v>2235460</v>
          </cell>
          <cell r="D2715" t="str">
            <v>60291196</v>
          </cell>
          <cell r="E2715" t="str">
            <v/>
          </cell>
          <cell r="F2715" t="str">
            <v>6692.19</v>
          </cell>
          <cell r="G2715" t="str">
            <v>RMB</v>
          </cell>
          <cell r="H2715" t="str">
            <v>1</v>
          </cell>
          <cell r="I2715">
            <v>7916</v>
          </cell>
        </row>
        <row r="2716">
          <cell r="A2716">
            <v>1341820</v>
          </cell>
          <cell r="B2716" t="str">
            <v>新加坡罗伯逊码头洲际酒店</v>
          </cell>
          <cell r="C2716" t="str">
            <v>2288210</v>
          </cell>
          <cell r="D2716" t="str">
            <v>60470563</v>
          </cell>
          <cell r="E2716" t="str">
            <v/>
          </cell>
          <cell r="F2716" t="str">
            <v>1300.66</v>
          </cell>
          <cell r="G2716" t="str">
            <v>RMB</v>
          </cell>
          <cell r="H2716" t="str">
            <v>1</v>
          </cell>
          <cell r="I2716">
            <v>1504</v>
          </cell>
        </row>
        <row r="2717">
          <cell r="A2717">
            <v>1342366</v>
          </cell>
          <cell r="B2717" t="str">
            <v>新加坡罗伯逊码头洲际酒店</v>
          </cell>
          <cell r="C2717" t="str">
            <v>2290101</v>
          </cell>
          <cell r="D2717" t="str">
            <v/>
          </cell>
          <cell r="E2717" t="str">
            <v/>
          </cell>
          <cell r="F2717" t="str">
            <v>1300.66</v>
          </cell>
          <cell r="G2717" t="str">
            <v>RMB</v>
          </cell>
          <cell r="H2717" t="str">
            <v>1</v>
          </cell>
          <cell r="I2717">
            <v>1504</v>
          </cell>
        </row>
        <row r="2718">
          <cell r="A2718">
            <v>1342348</v>
          </cell>
          <cell r="B2718" t="str">
            <v>新加坡罗伯逊码头洲际酒店</v>
          </cell>
          <cell r="C2718" t="str">
            <v>2289992</v>
          </cell>
          <cell r="D2718" t="str">
            <v/>
          </cell>
          <cell r="E2718" t="str">
            <v/>
          </cell>
          <cell r="F2718" t="str">
            <v>2601.32</v>
          </cell>
          <cell r="G2718" t="str">
            <v>RMB</v>
          </cell>
          <cell r="H2718" t="str">
            <v>1</v>
          </cell>
          <cell r="I2718">
            <v>3008</v>
          </cell>
        </row>
        <row r="2719">
          <cell r="A2719">
            <v>1342298</v>
          </cell>
          <cell r="B2719" t="str">
            <v>新加坡罗伯逊码头洲际酒店</v>
          </cell>
          <cell r="C2719" t="str">
            <v>2289831</v>
          </cell>
          <cell r="D2719" t="str">
            <v/>
          </cell>
          <cell r="E2719" t="str">
            <v/>
          </cell>
          <cell r="F2719" t="str">
            <v>2601.32</v>
          </cell>
          <cell r="G2719" t="str">
            <v>RMB</v>
          </cell>
          <cell r="H2719" t="str">
            <v>1</v>
          </cell>
          <cell r="I2719">
            <v>3008</v>
          </cell>
        </row>
        <row r="2720">
          <cell r="A2720">
            <v>1329221</v>
          </cell>
          <cell r="B2720" t="str">
            <v>新加坡罗伯逊码头洲际酒店</v>
          </cell>
          <cell r="C2720" t="str">
            <v>2233428</v>
          </cell>
          <cell r="D2720" t="str">
            <v>68880851</v>
          </cell>
          <cell r="E2720" t="str">
            <v/>
          </cell>
          <cell r="F2720" t="str">
            <v>3814.44</v>
          </cell>
          <cell r="G2720" t="str">
            <v>RMB</v>
          </cell>
          <cell r="H2720" t="str">
            <v>1</v>
          </cell>
          <cell r="I2720">
            <v>4512</v>
          </cell>
        </row>
        <row r="2721">
          <cell r="A2721">
            <v>1329269</v>
          </cell>
          <cell r="B2721" t="str">
            <v>新加坡罗伯逊码头洲际酒店</v>
          </cell>
          <cell r="C2721" t="str">
            <v>2233560</v>
          </cell>
          <cell r="D2721" t="str">
            <v>68901882</v>
          </cell>
          <cell r="E2721" t="str">
            <v/>
          </cell>
          <cell r="F2721" t="str">
            <v>1285.85</v>
          </cell>
          <cell r="G2721" t="str">
            <v>RMB</v>
          </cell>
          <cell r="H2721" t="str">
            <v>1</v>
          </cell>
          <cell r="I2721">
            <v>1521</v>
          </cell>
        </row>
        <row r="2722">
          <cell r="A2722">
            <v>1329858</v>
          </cell>
          <cell r="B2722" t="str">
            <v>新加坡罗伯逊码头洲际酒店</v>
          </cell>
          <cell r="C2722" t="str">
            <v>2236345</v>
          </cell>
          <cell r="D2722" t="str">
            <v>60392755</v>
          </cell>
          <cell r="E2722" t="str">
            <v/>
          </cell>
          <cell r="F2722" t="str">
            <v>7781.92</v>
          </cell>
          <cell r="G2722" t="str">
            <v>RMB</v>
          </cell>
          <cell r="H2722" t="str">
            <v>1</v>
          </cell>
          <cell r="I2722">
            <v>9138</v>
          </cell>
        </row>
        <row r="2723">
          <cell r="A2723">
            <v>1322579</v>
          </cell>
          <cell r="B2723" t="str">
            <v>新加坡罗伯逊码头洲际酒店</v>
          </cell>
          <cell r="C2723" t="str">
            <v>2202052</v>
          </cell>
          <cell r="D2723" t="str">
            <v>68865815</v>
          </cell>
          <cell r="E2723" t="str">
            <v/>
          </cell>
          <cell r="F2723" t="str">
            <v>2207.09</v>
          </cell>
          <cell r="G2723" t="str">
            <v>RMB</v>
          </cell>
          <cell r="H2723" t="str">
            <v>1</v>
          </cell>
          <cell r="I2723">
            <v>2686</v>
          </cell>
        </row>
        <row r="2724">
          <cell r="A2724">
            <v>1341919</v>
          </cell>
          <cell r="B2724" t="str">
            <v>新加坡罗伯逊码头洲际酒店</v>
          </cell>
          <cell r="C2724" t="str">
            <v>2288571</v>
          </cell>
          <cell r="D2724" t="str">
            <v>6047411</v>
          </cell>
          <cell r="E2724" t="str">
            <v/>
          </cell>
          <cell r="F2724" t="str">
            <v>1300.66</v>
          </cell>
          <cell r="G2724" t="str">
            <v>RMB</v>
          </cell>
          <cell r="H2724" t="str">
            <v>1</v>
          </cell>
          <cell r="I2724">
            <v>1504</v>
          </cell>
        </row>
        <row r="2725">
          <cell r="A2725">
            <v>1342084</v>
          </cell>
          <cell r="B2725" t="str">
            <v>新加坡罗伯逊码头洲际酒店</v>
          </cell>
          <cell r="C2725" t="str">
            <v>2288949</v>
          </cell>
          <cell r="D2725" t="str">
            <v/>
          </cell>
          <cell r="E2725" t="str">
            <v/>
          </cell>
          <cell r="F2725" t="str">
            <v>2601.32</v>
          </cell>
          <cell r="G2725" t="str">
            <v>RMB</v>
          </cell>
          <cell r="H2725" t="str">
            <v>1</v>
          </cell>
          <cell r="I2725">
            <v>3008</v>
          </cell>
        </row>
        <row r="2726">
          <cell r="A2726">
            <v>1342091</v>
          </cell>
          <cell r="B2726" t="str">
            <v>新加坡罗伯逊码头洲际酒店</v>
          </cell>
          <cell r="C2726" t="str">
            <v>2288963</v>
          </cell>
          <cell r="D2726" t="str">
            <v/>
          </cell>
          <cell r="E2726" t="str">
            <v/>
          </cell>
          <cell r="F2726" t="str">
            <v>7803.96</v>
          </cell>
          <cell r="G2726" t="str">
            <v>RMB</v>
          </cell>
          <cell r="H2726" t="str">
            <v>1</v>
          </cell>
          <cell r="I2726">
            <v>9024</v>
          </cell>
        </row>
        <row r="2727">
          <cell r="A2727">
            <v>1341590</v>
          </cell>
          <cell r="B2727" t="str">
            <v>新加坡罗伯逊码头洲际酒店</v>
          </cell>
          <cell r="C2727" t="str">
            <v>2287189</v>
          </cell>
          <cell r="D2727" t="str">
            <v/>
          </cell>
          <cell r="E2727" t="str">
            <v/>
          </cell>
          <cell r="F2727" t="str">
            <v>10433.62</v>
          </cell>
          <cell r="G2727" t="str">
            <v>RMB</v>
          </cell>
          <cell r="H2727" t="str">
            <v>1</v>
          </cell>
          <cell r="I2727">
            <v>12030</v>
          </cell>
        </row>
        <row r="2728">
          <cell r="A2728">
            <v>1330144</v>
          </cell>
          <cell r="B2728" t="str">
            <v>新加坡罗伯逊码头洲际酒店</v>
          </cell>
          <cell r="C2728" t="str">
            <v>2237522</v>
          </cell>
          <cell r="D2728" t="str">
            <v>60553132</v>
          </cell>
          <cell r="E2728" t="str">
            <v/>
          </cell>
          <cell r="F2728" t="str">
            <v>3847.53</v>
          </cell>
          <cell r="G2728" t="str">
            <v>RMB</v>
          </cell>
          <cell r="H2728" t="str">
            <v>1</v>
          </cell>
          <cell r="I2728">
            <v>4518</v>
          </cell>
        </row>
        <row r="2729">
          <cell r="A2729">
            <v>1329725</v>
          </cell>
          <cell r="B2729" t="str">
            <v>新加坡罗伯逊码头洲际酒店</v>
          </cell>
          <cell r="C2729" t="str">
            <v>2235876</v>
          </cell>
          <cell r="D2729" t="str">
            <v>60306498</v>
          </cell>
          <cell r="E2729" t="str">
            <v/>
          </cell>
          <cell r="F2729" t="str">
            <v>1280.81</v>
          </cell>
          <cell r="G2729" t="str">
            <v>RMB</v>
          </cell>
          <cell r="H2729" t="str">
            <v>1</v>
          </cell>
          <cell r="I2729">
            <v>1504</v>
          </cell>
        </row>
        <row r="2730">
          <cell r="A2730">
            <v>1329265</v>
          </cell>
          <cell r="B2730" t="str">
            <v>新加坡罗伯逊码头洲际酒店</v>
          </cell>
          <cell r="C2730" t="str">
            <v>2233555</v>
          </cell>
          <cell r="D2730" t="str">
            <v>68900911</v>
          </cell>
          <cell r="E2730" t="str">
            <v/>
          </cell>
          <cell r="F2730" t="str">
            <v>1285.85</v>
          </cell>
          <cell r="G2730" t="str">
            <v>RMB</v>
          </cell>
          <cell r="H2730" t="str">
            <v>1</v>
          </cell>
          <cell r="I2730">
            <v>1521</v>
          </cell>
        </row>
        <row r="2731">
          <cell r="A2731">
            <v>1324711</v>
          </cell>
          <cell r="B2731" t="str">
            <v>新加坡罗伯逊码头洲际酒店</v>
          </cell>
          <cell r="C2731" t="str">
            <v>2212452</v>
          </cell>
          <cell r="D2731" t="str">
            <v>63369907</v>
          </cell>
          <cell r="E2731" t="str">
            <v/>
          </cell>
          <cell r="F2731" t="str">
            <v>3301.84</v>
          </cell>
          <cell r="G2731" t="str">
            <v>RMB</v>
          </cell>
          <cell r="H2731" t="str">
            <v>1</v>
          </cell>
          <cell r="I2731">
            <v>3981</v>
          </cell>
        </row>
        <row r="2732">
          <cell r="A2732">
            <v>1337975</v>
          </cell>
          <cell r="B2732" t="str">
            <v>新加坡罗伯逊码头洲际酒店</v>
          </cell>
          <cell r="C2732" t="str">
            <v>2271214</v>
          </cell>
          <cell r="D2732" t="str">
            <v>#67098116</v>
          </cell>
          <cell r="E2732" t="str">
            <v/>
          </cell>
          <cell r="F2732" t="str">
            <v>11096.81</v>
          </cell>
          <cell r="G2732" t="str">
            <v>RMB</v>
          </cell>
          <cell r="H2732" t="str">
            <v>1</v>
          </cell>
          <cell r="I2732">
            <v>12956</v>
          </cell>
        </row>
        <row r="2733">
          <cell r="A2733">
            <v>1341810</v>
          </cell>
          <cell r="B2733" t="str">
            <v>新加坡罗伯逊码头洲际酒店</v>
          </cell>
          <cell r="C2733" t="str">
            <v>2288286</v>
          </cell>
          <cell r="D2733" t="str">
            <v>60474086</v>
          </cell>
          <cell r="E2733" t="str">
            <v/>
          </cell>
          <cell r="F2733" t="str">
            <v>2601.32</v>
          </cell>
          <cell r="G2733" t="str">
            <v>RMB</v>
          </cell>
          <cell r="H2733" t="str">
            <v>1</v>
          </cell>
          <cell r="I2733">
            <v>3008</v>
          </cell>
        </row>
        <row r="2734">
          <cell r="A2734">
            <v>1342368</v>
          </cell>
          <cell r="B2734" t="str">
            <v>新加坡罗伯逊码头洲际酒店</v>
          </cell>
          <cell r="C2734" t="str">
            <v>2290105</v>
          </cell>
          <cell r="D2734" t="str">
            <v/>
          </cell>
          <cell r="E2734" t="str">
            <v/>
          </cell>
          <cell r="F2734" t="str">
            <v>3901.98</v>
          </cell>
          <cell r="G2734" t="str">
            <v>RMB</v>
          </cell>
          <cell r="H2734" t="str">
            <v>1</v>
          </cell>
          <cell r="I2734">
            <v>4512</v>
          </cell>
        </row>
        <row r="2735">
          <cell r="A2735">
            <v>1342278</v>
          </cell>
          <cell r="B2735" t="str">
            <v>新加坡罗伯逊码头洲际酒店</v>
          </cell>
          <cell r="C2735" t="str">
            <v>2289742</v>
          </cell>
          <cell r="D2735" t="str">
            <v/>
          </cell>
          <cell r="E2735" t="str">
            <v/>
          </cell>
          <cell r="F2735" t="str">
            <v>1300.66</v>
          </cell>
          <cell r="G2735" t="str">
            <v>RMB</v>
          </cell>
          <cell r="H2735" t="str">
            <v>1</v>
          </cell>
          <cell r="I2735">
            <v>1504</v>
          </cell>
        </row>
        <row r="2736">
          <cell r="A2736">
            <v>1341400</v>
          </cell>
          <cell r="B2736" t="str">
            <v>新加坡罗伯逊码头洲际酒店</v>
          </cell>
          <cell r="C2736" t="str">
            <v>2286603</v>
          </cell>
          <cell r="D2736" t="str">
            <v/>
          </cell>
          <cell r="E2736" t="str">
            <v/>
          </cell>
          <cell r="F2736" t="str">
            <v>2834.34</v>
          </cell>
          <cell r="G2736" t="str">
            <v>RMB</v>
          </cell>
          <cell r="H2736" t="str">
            <v>1</v>
          </cell>
          <cell r="I2736">
            <v>3268</v>
          </cell>
        </row>
        <row r="2737">
          <cell r="A2737">
            <v>1341442</v>
          </cell>
          <cell r="B2737" t="str">
            <v>新加坡罗伯逊码头洲际酒店</v>
          </cell>
          <cell r="C2737" t="str">
            <v>2286709</v>
          </cell>
          <cell r="D2737" t="str">
            <v/>
          </cell>
          <cell r="E2737" t="str">
            <v/>
          </cell>
          <cell r="F2737" t="str">
            <v>2724.19</v>
          </cell>
          <cell r="G2737" t="str">
            <v>RMB</v>
          </cell>
          <cell r="H2737" t="str">
            <v>1</v>
          </cell>
          <cell r="I2737">
            <v>3141</v>
          </cell>
        </row>
        <row r="2738">
          <cell r="A2738">
            <v>1344600</v>
          </cell>
          <cell r="B2738" t="str">
            <v>首尔明洞Chisun酒店</v>
          </cell>
          <cell r="C2738" t="str">
            <v>2299813</v>
          </cell>
          <cell r="D2738" t="str">
            <v/>
          </cell>
          <cell r="E2738" t="str">
            <v/>
          </cell>
          <cell r="F2738" t="str">
            <v>1925.99</v>
          </cell>
          <cell r="G2738" t="str">
            <v>RMB</v>
          </cell>
          <cell r="H2738" t="str">
            <v>1</v>
          </cell>
          <cell r="I2738">
            <v>2212</v>
          </cell>
        </row>
        <row r="2739">
          <cell r="A2739">
            <v>1331555</v>
          </cell>
          <cell r="B2739" t="str">
            <v>首尔明洞Chisun酒店</v>
          </cell>
          <cell r="C2739" t="str">
            <v>2242390</v>
          </cell>
          <cell r="D2739" t="str">
            <v>18066267</v>
          </cell>
          <cell r="E2739" t="str">
            <v/>
          </cell>
          <cell r="F2739" t="str">
            <v>1123.65</v>
          </cell>
          <cell r="G2739" t="str">
            <v>RMB</v>
          </cell>
          <cell r="H2739" t="str">
            <v>1</v>
          </cell>
          <cell r="I2739">
            <v>1326</v>
          </cell>
        </row>
        <row r="2740">
          <cell r="A2740">
            <v>1340008</v>
          </cell>
          <cell r="B2740" t="str">
            <v>首尔明洞Chisun酒店</v>
          </cell>
          <cell r="C2740" t="str">
            <v>2280179</v>
          </cell>
          <cell r="D2740" t="str">
            <v/>
          </cell>
          <cell r="E2740" t="str">
            <v/>
          </cell>
          <cell r="F2740" t="str">
            <v>1072.1</v>
          </cell>
          <cell r="G2740" t="str">
            <v>RMB</v>
          </cell>
          <cell r="H2740" t="str">
            <v>1</v>
          </cell>
          <cell r="I2740">
            <v>1241</v>
          </cell>
        </row>
        <row r="2741">
          <cell r="A2741">
            <v>1325302</v>
          </cell>
          <cell r="B2741" t="str">
            <v>乔治城大学酒店及会议中心</v>
          </cell>
          <cell r="C2741" t="str">
            <v>2215029</v>
          </cell>
          <cell r="D2741" t="str">
            <v>229826</v>
          </cell>
          <cell r="E2741" t="str">
            <v/>
          </cell>
          <cell r="F2741" t="str">
            <v>808.47</v>
          </cell>
          <cell r="G2741" t="str">
            <v>RMB</v>
          </cell>
          <cell r="H2741" t="str">
            <v>1</v>
          </cell>
          <cell r="I2741">
            <v>973</v>
          </cell>
        </row>
        <row r="2742">
          <cell r="A2742">
            <v>1321975</v>
          </cell>
          <cell r="B2742" t="str">
            <v>乔治城大学酒店及会议中心</v>
          </cell>
          <cell r="C2742" t="str">
            <v>2200187</v>
          </cell>
          <cell r="D2742" t="str">
            <v>228997</v>
          </cell>
          <cell r="E2742" t="str">
            <v/>
          </cell>
          <cell r="F2742" t="str">
            <v>802.36</v>
          </cell>
          <cell r="G2742" t="str">
            <v>RMB</v>
          </cell>
          <cell r="H2742" t="str">
            <v>1</v>
          </cell>
          <cell r="I2742">
            <v>981</v>
          </cell>
        </row>
        <row r="2743">
          <cell r="A2743">
            <v>1325304</v>
          </cell>
          <cell r="B2743" t="str">
            <v>乔治城大学酒店及会议中心</v>
          </cell>
          <cell r="C2743" t="str">
            <v>2215040</v>
          </cell>
          <cell r="D2743" t="str">
            <v>229828</v>
          </cell>
          <cell r="E2743" t="str">
            <v/>
          </cell>
          <cell r="F2743" t="str">
            <v>808.47</v>
          </cell>
          <cell r="G2743" t="str">
            <v>RMB</v>
          </cell>
          <cell r="H2743" t="str">
            <v>1</v>
          </cell>
          <cell r="I2743">
            <v>973</v>
          </cell>
        </row>
        <row r="2744">
          <cell r="A2744">
            <v>1317217</v>
          </cell>
          <cell r="B2744" t="str">
            <v>乔治城大学酒店及会议中心</v>
          </cell>
          <cell r="C2744" t="str">
            <v>2183279</v>
          </cell>
          <cell r="D2744" t="str">
            <v>228815</v>
          </cell>
          <cell r="E2744" t="str">
            <v/>
          </cell>
          <cell r="F2744" t="str">
            <v>6915.32</v>
          </cell>
          <cell r="G2744" t="str">
            <v>RMB</v>
          </cell>
          <cell r="H2744" t="str">
            <v>1</v>
          </cell>
          <cell r="I2744">
            <v>8456</v>
          </cell>
        </row>
        <row r="2745">
          <cell r="A2745">
            <v>1344040</v>
          </cell>
          <cell r="B2745" t="str">
            <v>巴淡岛阿斯顿巴淡酒店公寓</v>
          </cell>
          <cell r="C2745" t="str">
            <v>2297139</v>
          </cell>
          <cell r="D2745" t="str">
            <v>18937</v>
          </cell>
          <cell r="E2745" t="str">
            <v/>
          </cell>
          <cell r="F2745" t="str">
            <v>278.3</v>
          </cell>
          <cell r="G2745" t="str">
            <v>RMB</v>
          </cell>
          <cell r="H2745" t="str">
            <v>1</v>
          </cell>
          <cell r="I2745">
            <v>320</v>
          </cell>
        </row>
        <row r="2746">
          <cell r="A2746">
            <v>1344545</v>
          </cell>
          <cell r="B2746" t="str">
            <v>巴淡岛阿斯顿巴淡酒店公寓</v>
          </cell>
          <cell r="C2746" t="str">
            <v>2299519</v>
          </cell>
          <cell r="D2746" t="str">
            <v>19010</v>
          </cell>
          <cell r="E2746" t="str">
            <v/>
          </cell>
          <cell r="F2746" t="str">
            <v>278.62</v>
          </cell>
          <cell r="G2746" t="str">
            <v>RMB</v>
          </cell>
          <cell r="H2746" t="str">
            <v>1</v>
          </cell>
          <cell r="I2746">
            <v>320</v>
          </cell>
        </row>
        <row r="2747">
          <cell r="A2747">
            <v>1345232</v>
          </cell>
          <cell r="B2747" t="str">
            <v>巴淡岛阿斯顿巴淡酒店公寓</v>
          </cell>
          <cell r="C2747" t="str">
            <v>2302496</v>
          </cell>
          <cell r="D2747" t="str">
            <v>19117</v>
          </cell>
          <cell r="E2747" t="str">
            <v/>
          </cell>
          <cell r="F2747" t="str">
            <v>279.27</v>
          </cell>
          <cell r="G2747" t="str">
            <v>RMB</v>
          </cell>
          <cell r="H2747" t="str">
            <v>1</v>
          </cell>
          <cell r="I2747">
            <v>321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</sheetNames>
    <sheetDataSet>
      <sheetData sheetId="0">
        <row r="1">
          <cell r="A1" t="str">
            <v>订单编号</v>
          </cell>
          <cell r="B1" t="str">
            <v>酒店名</v>
          </cell>
          <cell r="C1" t="str">
            <v>房型名称</v>
          </cell>
          <cell r="D1" t="str">
            <v>房型英文名称</v>
          </cell>
          <cell r="E1" t="str">
            <v>报价名称</v>
          </cell>
          <cell r="F1" t="str">
            <v>销售渠道</v>
          </cell>
          <cell r="G1" t="str">
            <v>来源单号</v>
          </cell>
          <cell r="H1" t="str">
            <v>房间数</v>
          </cell>
          <cell r="I1" t="str">
            <v>晚数</v>
          </cell>
          <cell r="J1" t="str">
            <v>入住人</v>
          </cell>
          <cell r="K1" t="str">
            <v>入住时间</v>
          </cell>
          <cell r="L1" t="str">
            <v>离店时间</v>
          </cell>
          <cell r="M1" t="str">
            <v>总房价</v>
          </cell>
          <cell r="N1" t="str">
            <v>总成本</v>
          </cell>
          <cell r="O1" t="str">
            <v>订单RMB成本</v>
          </cell>
        </row>
        <row r="2">
          <cell r="A2">
            <v>1334398</v>
          </cell>
          <cell r="B2" t="str">
            <v>中央公园酒店</v>
          </cell>
          <cell r="C2" t="str">
            <v>经典双大床房</v>
          </cell>
          <cell r="D2" t="str">
            <v>Classic Two Double Room</v>
          </cell>
          <cell r="E2" t="str">
            <v>四人入住_无早</v>
          </cell>
          <cell r="F2" t="str">
            <v>携程</v>
          </cell>
          <cell r="G2" t="str">
            <v>6719161031</v>
          </cell>
          <cell r="H2" t="str">
            <v>1</v>
          </cell>
          <cell r="I2" t="str">
            <v>1</v>
          </cell>
          <cell r="J2" t="str">
            <v>SHAO YU,TAN JUHONG,CHEN MEILI,Shao weilian</v>
          </cell>
          <cell r="K2" t="str">
            <v>2018/07/17</v>
          </cell>
          <cell r="L2" t="str">
            <v>2018/07/18</v>
          </cell>
          <cell r="M2" t="str">
            <v>2090.00</v>
          </cell>
          <cell r="N2">
            <v>2531</v>
          </cell>
          <cell r="O2" t="str">
            <v>2144.01</v>
          </cell>
        </row>
        <row r="3">
          <cell r="A3">
            <v>1334391</v>
          </cell>
          <cell r="B3" t="str">
            <v>曼谷苏拉翁可可旅舍</v>
          </cell>
          <cell r="C3" t="str">
            <v>可可家庭房</v>
          </cell>
          <cell r="D3" t="str">
            <v>Koko Family Triple</v>
          </cell>
          <cell r="E3" t="str">
            <v>三人入住_无早</v>
          </cell>
          <cell r="F3" t="str">
            <v>携程</v>
          </cell>
          <cell r="G3" t="str">
            <v>6719086013</v>
          </cell>
          <cell r="H3" t="str">
            <v>1</v>
          </cell>
          <cell r="I3" t="str">
            <v>1</v>
          </cell>
          <cell r="J3" t="str">
            <v>YU HAO</v>
          </cell>
          <cell r="K3" t="str">
            <v>2018/07/14</v>
          </cell>
          <cell r="L3" t="str">
            <v>2018/07/15</v>
          </cell>
          <cell r="M3" t="str">
            <v>422.00</v>
          </cell>
          <cell r="N3">
            <v>513</v>
          </cell>
          <cell r="O3" t="str">
            <v>433.28</v>
          </cell>
        </row>
        <row r="4">
          <cell r="A4">
            <v>1334382</v>
          </cell>
          <cell r="B4" t="str">
            <v>昂亚利温泉酒店</v>
          </cell>
          <cell r="C4" t="str">
            <v>俱乐部房</v>
          </cell>
          <cell r="D4" t="str">
            <v>Club Room</v>
          </cell>
          <cell r="E4" t="str">
            <v>单人入住_单早</v>
          </cell>
          <cell r="F4" t="str">
            <v>淘宝店铺</v>
          </cell>
          <cell r="G4" t="str">
            <v>188896817555708926</v>
          </cell>
          <cell r="H4" t="str">
            <v>1</v>
          </cell>
          <cell r="I4" t="str">
            <v>1</v>
          </cell>
          <cell r="J4" t="str">
            <v>ding xuchao,zhang meiling</v>
          </cell>
          <cell r="K4" t="str">
            <v>2018/07/11</v>
          </cell>
          <cell r="L4" t="str">
            <v>2018/07/12</v>
          </cell>
          <cell r="M4" t="str">
            <v>761.00</v>
          </cell>
          <cell r="N4">
            <v>924</v>
          </cell>
          <cell r="O4" t="str">
            <v>780.41</v>
          </cell>
        </row>
        <row r="5">
          <cell r="A5">
            <v>1334376</v>
          </cell>
          <cell r="B5" t="str">
            <v>首尔 N酒店</v>
          </cell>
          <cell r="C5" t="str">
            <v>家庭三人房</v>
          </cell>
          <cell r="D5" t="str">
            <v>Family Triple Room</v>
          </cell>
          <cell r="E5" t="str">
            <v>三人入住_三早</v>
          </cell>
          <cell r="F5" t="str">
            <v>去哪儿</v>
          </cell>
          <cell r="G5" t="str">
            <v>101594728823</v>
          </cell>
          <cell r="H5" t="str">
            <v>1</v>
          </cell>
          <cell r="I5" t="str">
            <v>5</v>
          </cell>
          <cell r="J5" t="str">
            <v>JIAMIN ZENG</v>
          </cell>
          <cell r="K5" t="str">
            <v>2018/07/12</v>
          </cell>
          <cell r="L5" t="str">
            <v>2018/07/17</v>
          </cell>
          <cell r="M5" t="str">
            <v>1645.00</v>
          </cell>
          <cell r="N5">
            <v>2000</v>
          </cell>
          <cell r="O5" t="str">
            <v>1689.20</v>
          </cell>
        </row>
        <row r="6">
          <cell r="A6">
            <v>1334372</v>
          </cell>
          <cell r="B6" t="str">
            <v>吉隆坡城市便捷酒店</v>
          </cell>
          <cell r="C6" t="str">
            <v>高级房（特大床，无窗）</v>
          </cell>
          <cell r="D6" t="str">
            <v>Superior King</v>
          </cell>
          <cell r="E6" t="str">
            <v>双人入住_双早</v>
          </cell>
          <cell r="F6" t="str">
            <v>去哪儿</v>
          </cell>
          <cell r="G6" t="str">
            <v>101594042583</v>
          </cell>
          <cell r="H6" t="str">
            <v>1</v>
          </cell>
          <cell r="I6" t="str">
            <v>3</v>
          </cell>
          <cell r="J6" t="str">
            <v>LUKWONG HII</v>
          </cell>
          <cell r="K6" t="str">
            <v>2018/07/11</v>
          </cell>
          <cell r="L6" t="str">
            <v>2018/07/14</v>
          </cell>
          <cell r="M6" t="str">
            <v>628.00</v>
          </cell>
          <cell r="N6">
            <v>758</v>
          </cell>
          <cell r="O6" t="str">
            <v>640.21</v>
          </cell>
        </row>
        <row r="7">
          <cell r="A7">
            <v>1334356</v>
          </cell>
          <cell r="B7" t="str">
            <v>大阪帝国酒店</v>
          </cell>
          <cell r="C7" t="str">
            <v>标准房(普通楼层)</v>
          </cell>
          <cell r="D7" t="str">
            <v>Standard Twin Regular Floor</v>
          </cell>
          <cell r="E7" t="str">
            <v>单人入住_无早</v>
          </cell>
          <cell r="F7" t="str">
            <v>携程</v>
          </cell>
          <cell r="G7" t="str">
            <v>6718777374</v>
          </cell>
          <cell r="H7" t="str">
            <v>1</v>
          </cell>
          <cell r="I7" t="str">
            <v>3</v>
          </cell>
          <cell r="J7" t="str">
            <v>FANG JING</v>
          </cell>
          <cell r="K7" t="str">
            <v>2018/07/13</v>
          </cell>
          <cell r="L7" t="str">
            <v>2018/07/16</v>
          </cell>
          <cell r="M7" t="str">
            <v>3267.00</v>
          </cell>
          <cell r="N7">
            <v>3967</v>
          </cell>
          <cell r="O7" t="str">
            <v>3350.53</v>
          </cell>
        </row>
        <row r="8">
          <cell r="A8">
            <v>1334340</v>
          </cell>
          <cell r="B8" t="str">
            <v>大阪帝国酒店</v>
          </cell>
          <cell r="C8" t="str">
            <v>标准房(普通楼层)</v>
          </cell>
          <cell r="D8" t="str">
            <v>Standard Twin Regular Floor</v>
          </cell>
          <cell r="E8" t="str">
            <v>双人入住_无早</v>
          </cell>
          <cell r="F8" t="str">
            <v>携程</v>
          </cell>
          <cell r="G8" t="str">
            <v>6718519497</v>
          </cell>
          <cell r="H8" t="str">
            <v>1</v>
          </cell>
          <cell r="I8" t="str">
            <v>2</v>
          </cell>
          <cell r="J8" t="str">
            <v>Xin Siqi</v>
          </cell>
          <cell r="K8" t="str">
            <v>2018/07/13</v>
          </cell>
          <cell r="L8" t="str">
            <v>2018/07/15</v>
          </cell>
          <cell r="M8" t="str">
            <v>2542.00</v>
          </cell>
          <cell r="N8">
            <v>3087</v>
          </cell>
          <cell r="O8" t="str">
            <v>2607.28</v>
          </cell>
        </row>
        <row r="9">
          <cell r="A9">
            <v>1334335</v>
          </cell>
          <cell r="B9" t="str">
            <v>东京银座首都酒店新馆</v>
          </cell>
          <cell r="C9" t="str">
            <v>新馆三人房</v>
          </cell>
          <cell r="D9" t="str">
            <v>Annex building Triple Room</v>
          </cell>
          <cell r="E9" t="str">
            <v>三人入住_无早</v>
          </cell>
          <cell r="F9" t="str">
            <v>去哪儿</v>
          </cell>
          <cell r="G9" t="str">
            <v>101593761334</v>
          </cell>
          <cell r="H9" t="str">
            <v>1</v>
          </cell>
          <cell r="I9" t="str">
            <v>1</v>
          </cell>
          <cell r="J9" t="str">
            <v>YI LIU</v>
          </cell>
          <cell r="K9" t="str">
            <v>2018/07/22</v>
          </cell>
          <cell r="L9" t="str">
            <v>2018/07/23</v>
          </cell>
          <cell r="M9" t="str">
            <v>515.00</v>
          </cell>
          <cell r="N9">
            <v>625</v>
          </cell>
          <cell r="O9" t="str">
            <v>527.88</v>
          </cell>
        </row>
        <row r="10">
          <cell r="A10">
            <v>1334334</v>
          </cell>
          <cell r="B10" t="str">
            <v>胡志明市自由酒店南区新城店</v>
          </cell>
          <cell r="C10" t="str">
            <v>豪华房</v>
          </cell>
          <cell r="D10" t="str">
            <v>Deluxe Double</v>
          </cell>
          <cell r="E10" t="str">
            <v>双人入住_双早</v>
          </cell>
          <cell r="F10" t="str">
            <v>携程</v>
          </cell>
          <cell r="G10" t="str">
            <v>6718461504</v>
          </cell>
          <cell r="H10" t="str">
            <v>1</v>
          </cell>
          <cell r="I10" t="str">
            <v>2</v>
          </cell>
          <cell r="J10" t="str">
            <v>xiang yun,zhao yueming</v>
          </cell>
          <cell r="K10" t="str">
            <v>2018/07/11</v>
          </cell>
          <cell r="L10" t="str">
            <v>2018/07/13</v>
          </cell>
          <cell r="M10" t="str">
            <v>434.00</v>
          </cell>
          <cell r="N10">
            <v>526</v>
          </cell>
          <cell r="O10" t="str">
            <v>444.26</v>
          </cell>
        </row>
        <row r="11">
          <cell r="A11">
            <v>1334332</v>
          </cell>
          <cell r="B11" t="str">
            <v>莫斯科伊兹麦洛瓦阿尔法酒店</v>
          </cell>
          <cell r="C11" t="str">
            <v>标准双床房</v>
          </cell>
          <cell r="D11" t="str">
            <v>Standard Twin</v>
          </cell>
          <cell r="E11" t="str">
            <v>双人入住_无早</v>
          </cell>
          <cell r="F11" t="str">
            <v>携程</v>
          </cell>
          <cell r="G11" t="str">
            <v>6718449665</v>
          </cell>
          <cell r="H11" t="str">
            <v>1</v>
          </cell>
          <cell r="I11" t="str">
            <v>1</v>
          </cell>
          <cell r="J11" t="str">
            <v>XI ZhongLou,LI JianSheng</v>
          </cell>
          <cell r="K11" t="str">
            <v>2018/07/11</v>
          </cell>
          <cell r="L11" t="str">
            <v>2018/07/12</v>
          </cell>
          <cell r="M11" t="str">
            <v>838.00</v>
          </cell>
          <cell r="N11">
            <v>1018</v>
          </cell>
          <cell r="O11" t="str">
            <v>859.80</v>
          </cell>
        </row>
        <row r="12">
          <cell r="A12">
            <v>1334303</v>
          </cell>
          <cell r="B12" t="str">
            <v>阿克拉酒店</v>
          </cell>
          <cell r="C12" t="str">
            <v>豪华城景房</v>
          </cell>
          <cell r="D12" t="str">
            <v>Deluxe Room with City View</v>
          </cell>
          <cell r="E12" t="str">
            <v>双人入住_双早</v>
          </cell>
          <cell r="F12" t="str">
            <v>去哪儿</v>
          </cell>
          <cell r="G12" t="str">
            <v>101593822631</v>
          </cell>
          <cell r="H12" t="str">
            <v>1</v>
          </cell>
          <cell r="I12" t="str">
            <v>1</v>
          </cell>
          <cell r="J12" t="str">
            <v>GUOPING YING</v>
          </cell>
          <cell r="K12" t="str">
            <v>2018/07/11</v>
          </cell>
          <cell r="L12" t="str">
            <v>2018/07/12</v>
          </cell>
          <cell r="M12" t="str">
            <v>1048.00</v>
          </cell>
          <cell r="N12">
            <v>1273</v>
          </cell>
          <cell r="O12" t="str">
            <v>1075.18</v>
          </cell>
        </row>
        <row r="13">
          <cell r="A13">
            <v>1334302</v>
          </cell>
          <cell r="B13" t="str">
            <v>阿克拉酒店</v>
          </cell>
          <cell r="C13" t="str">
            <v>豪华城景房</v>
          </cell>
          <cell r="D13" t="str">
            <v>Deluxe Room with City View</v>
          </cell>
          <cell r="E13" t="str">
            <v>双人入住_双早</v>
          </cell>
          <cell r="F13" t="str">
            <v>去哪儿</v>
          </cell>
          <cell r="G13" t="str">
            <v>101593101733</v>
          </cell>
          <cell r="H13" t="str">
            <v>1</v>
          </cell>
          <cell r="I13" t="str">
            <v>1</v>
          </cell>
          <cell r="J13" t="str">
            <v>HENGYU WANG</v>
          </cell>
          <cell r="K13" t="str">
            <v>2018/07/11</v>
          </cell>
          <cell r="L13" t="str">
            <v>2018/07/12</v>
          </cell>
          <cell r="M13" t="str">
            <v>1048.00</v>
          </cell>
          <cell r="N13">
            <v>1273</v>
          </cell>
          <cell r="O13" t="str">
            <v>1075.18</v>
          </cell>
        </row>
        <row r="14">
          <cell r="A14">
            <v>1334292</v>
          </cell>
          <cell r="B14" t="str">
            <v>札幌美爵酒店</v>
          </cell>
          <cell r="C14" t="str">
            <v>标准房-大号床</v>
          </cell>
          <cell r="D14" t="str">
            <v>Standard Queen Room</v>
          </cell>
          <cell r="E14" t="str">
            <v>双人入住_无早</v>
          </cell>
          <cell r="F14" t="str">
            <v>好巧</v>
          </cell>
          <cell r="G14" t="str">
            <v>11807107658850</v>
          </cell>
          <cell r="H14" t="str">
            <v>1</v>
          </cell>
          <cell r="I14" t="str">
            <v>1</v>
          </cell>
          <cell r="J14" t="str">
            <v>CHOI YOUNGHWAN</v>
          </cell>
          <cell r="K14" t="str">
            <v>2018/07/16</v>
          </cell>
          <cell r="L14" t="str">
            <v>2018/07/17</v>
          </cell>
          <cell r="M14" t="str">
            <v>655.00</v>
          </cell>
          <cell r="N14">
            <v>795</v>
          </cell>
          <cell r="O14" t="str">
            <v>671.46</v>
          </cell>
        </row>
        <row r="15">
          <cell r="A15">
            <v>1334286</v>
          </cell>
          <cell r="B15" t="str">
            <v>仰光塞多纳酒店</v>
          </cell>
          <cell r="C15" t="str">
            <v>豪华房</v>
          </cell>
          <cell r="D15" t="str">
            <v>Deluxe Room</v>
          </cell>
          <cell r="E15" t="str">
            <v>双人入住_双早</v>
          </cell>
          <cell r="F15" t="str">
            <v>携程</v>
          </cell>
          <cell r="G15" t="str">
            <v>6717687348</v>
          </cell>
          <cell r="H15" t="str">
            <v>2</v>
          </cell>
          <cell r="I15" t="str">
            <v>3</v>
          </cell>
          <cell r="J15" t="str">
            <v>pang yuk,gong zilong</v>
          </cell>
          <cell r="K15" t="str">
            <v>2018/07/13</v>
          </cell>
          <cell r="L15" t="str">
            <v>2018/07/16</v>
          </cell>
          <cell r="M15" t="str">
            <v>4422.00</v>
          </cell>
          <cell r="N15">
            <v>5370</v>
          </cell>
          <cell r="O15" t="str">
            <v>4535.50</v>
          </cell>
        </row>
        <row r="16">
          <cell r="A16">
            <v>1334279</v>
          </cell>
          <cell r="B16" t="str">
            <v>黄金海岸邦克冲浪者天堂酒店</v>
          </cell>
          <cell r="C16" t="str">
            <v>女生4张床宿舍(部分设施公用)</v>
          </cell>
          <cell r="D16" t="str">
            <v>Female 4 Bed Dormitory(Shared Facilities)</v>
          </cell>
          <cell r="E16" t="str">
            <v>单人入住_无早</v>
          </cell>
          <cell r="F16" t="str">
            <v>携程</v>
          </cell>
          <cell r="G16" t="str">
            <v>6717647270</v>
          </cell>
          <cell r="H16" t="str">
            <v>1</v>
          </cell>
          <cell r="I16" t="str">
            <v>2</v>
          </cell>
          <cell r="J16" t="str">
            <v>WANG Mengyao</v>
          </cell>
          <cell r="K16" t="str">
            <v>2018/07/16</v>
          </cell>
          <cell r="L16" t="str">
            <v>2018/07/18</v>
          </cell>
          <cell r="M16" t="str">
            <v>254.00</v>
          </cell>
          <cell r="N16">
            <v>308</v>
          </cell>
          <cell r="O16" t="str">
            <v>260.14</v>
          </cell>
        </row>
        <row r="17">
          <cell r="A17">
            <v>1334269</v>
          </cell>
          <cell r="B17" t="str">
            <v>the b 札幌薄野酒店</v>
          </cell>
          <cell r="C17" t="str">
            <v>标准大床房</v>
          </cell>
          <cell r="D17" t="str">
            <v>Standard Double Room</v>
          </cell>
          <cell r="E17" t="str">
            <v>双人入住_无早</v>
          </cell>
          <cell r="F17" t="str">
            <v>携程</v>
          </cell>
          <cell r="G17" t="str">
            <v>6717491915</v>
          </cell>
          <cell r="H17" t="str">
            <v>1</v>
          </cell>
          <cell r="I17" t="str">
            <v>1</v>
          </cell>
          <cell r="J17" t="str">
            <v>sun xiaojiang</v>
          </cell>
          <cell r="K17" t="str">
            <v>2018/07/23</v>
          </cell>
          <cell r="L17" t="str">
            <v>2018/07/24</v>
          </cell>
          <cell r="M17" t="str">
            <v>655.00</v>
          </cell>
          <cell r="N17">
            <v>795</v>
          </cell>
          <cell r="O17" t="str">
            <v>671.46</v>
          </cell>
        </row>
        <row r="18">
          <cell r="A18">
            <v>1334256</v>
          </cell>
          <cell r="B18" t="str">
            <v>首尔陪图三成贸易展览中心酒店</v>
          </cell>
          <cell r="C18" t="str">
            <v>高级单人房</v>
          </cell>
          <cell r="D18" t="str">
            <v>Superior single</v>
          </cell>
          <cell r="E18" t="str">
            <v>单人入住_无早</v>
          </cell>
          <cell r="F18" t="str">
            <v>淘宝店铺</v>
          </cell>
          <cell r="G18" t="str">
            <v>188725316937539517</v>
          </cell>
          <cell r="H18" t="str">
            <v>1</v>
          </cell>
          <cell r="I18" t="str">
            <v>1</v>
          </cell>
          <cell r="J18" t="str">
            <v>Zhang Zhendong,Zhang Zhendong</v>
          </cell>
          <cell r="K18" t="str">
            <v>2018/07/11</v>
          </cell>
          <cell r="L18" t="str">
            <v>2018/07/12</v>
          </cell>
          <cell r="M18" t="str">
            <v>578.00</v>
          </cell>
          <cell r="N18">
            <v>702</v>
          </cell>
          <cell r="O18" t="str">
            <v>592.91</v>
          </cell>
        </row>
        <row r="19">
          <cell r="A19">
            <v>1334239</v>
          </cell>
          <cell r="B19" t="str">
            <v>吉隆坡国际机场萨玛萨玛酒店</v>
          </cell>
          <cell r="C19" t="str">
            <v>豪华房</v>
          </cell>
          <cell r="D19" t="str">
            <v>Deluxe Room</v>
          </cell>
          <cell r="E19" t="str">
            <v>双人入住_无早</v>
          </cell>
          <cell r="F19" t="str">
            <v>淘宝店铺</v>
          </cell>
          <cell r="G19" t="str">
            <v>171143868069948143</v>
          </cell>
          <cell r="H19" t="str">
            <v>1</v>
          </cell>
          <cell r="I19" t="str">
            <v>1</v>
          </cell>
          <cell r="J19" t="str">
            <v>Alexender Von Keitz</v>
          </cell>
          <cell r="K19" t="str">
            <v>2018/07/11</v>
          </cell>
          <cell r="L19" t="str">
            <v>2018/07/12</v>
          </cell>
          <cell r="M19" t="str">
            <v>691.00</v>
          </cell>
          <cell r="N19">
            <v>839</v>
          </cell>
          <cell r="O19" t="str">
            <v>708.62</v>
          </cell>
        </row>
        <row r="20">
          <cell r="A20">
            <v>1334233</v>
          </cell>
          <cell r="B20" t="str">
            <v>东京银座万怡酒店</v>
          </cell>
          <cell r="C20" t="str">
            <v>特大床房</v>
          </cell>
          <cell r="D20" t="str">
            <v>King Room</v>
          </cell>
          <cell r="E20" t="str">
            <v>双人入住_双早</v>
          </cell>
          <cell r="F20" t="str">
            <v>携程</v>
          </cell>
          <cell r="G20" t="str">
            <v>6716783856</v>
          </cell>
          <cell r="H20" t="str">
            <v>1</v>
          </cell>
          <cell r="I20" t="str">
            <v>2</v>
          </cell>
          <cell r="J20" t="str">
            <v>ZANG Shiwei,Tang Jingjing</v>
          </cell>
          <cell r="K20" t="str">
            <v>2018/07/13</v>
          </cell>
          <cell r="L20" t="str">
            <v>2018/07/15</v>
          </cell>
          <cell r="M20" t="str">
            <v>5283.00</v>
          </cell>
          <cell r="N20">
            <v>6415</v>
          </cell>
          <cell r="O20" t="str">
            <v>5418.11</v>
          </cell>
        </row>
        <row r="21">
          <cell r="A21">
            <v>1334222</v>
          </cell>
          <cell r="B21" t="str">
            <v>苏梅岛萨博伊别墅度假酒店</v>
          </cell>
          <cell r="C21" t="str">
            <v>套房</v>
          </cell>
          <cell r="D21" t="str">
            <v>Suite Room</v>
          </cell>
          <cell r="E21" t="str">
            <v>双人入住_双早</v>
          </cell>
          <cell r="F21" t="str">
            <v>携程</v>
          </cell>
          <cell r="G21" t="str">
            <v>6716664791</v>
          </cell>
          <cell r="H21" t="str">
            <v>3</v>
          </cell>
          <cell r="I21" t="str">
            <v>1</v>
          </cell>
          <cell r="J21" t="str">
            <v>Zhou Zhiyu,Wang Yixun,Zhang Zhiceng,Yang Tingwei</v>
          </cell>
          <cell r="K21" t="str">
            <v>2018/07/10</v>
          </cell>
          <cell r="L21" t="str">
            <v>2018/07/11</v>
          </cell>
          <cell r="M21" t="str">
            <v>1065.00</v>
          </cell>
          <cell r="N21">
            <v>1269</v>
          </cell>
          <cell r="O21" t="str">
            <v>1071.80</v>
          </cell>
        </row>
        <row r="22">
          <cell r="A22">
            <v>1334168</v>
          </cell>
          <cell r="B22" t="str">
            <v>东京大城市酒店</v>
          </cell>
          <cell r="C22" t="str">
            <v>双床房</v>
          </cell>
          <cell r="D22" t="str">
            <v>Twin</v>
          </cell>
          <cell r="E22" t="str">
            <v>双人入住_无早</v>
          </cell>
          <cell r="F22" t="str">
            <v>携程</v>
          </cell>
          <cell r="G22" t="str">
            <v>6715865482</v>
          </cell>
          <cell r="H22" t="str">
            <v>1</v>
          </cell>
          <cell r="I22" t="str">
            <v>3</v>
          </cell>
          <cell r="J22" t="str">
            <v>XU QUANLING,WAN ZHICHEN</v>
          </cell>
          <cell r="K22" t="str">
            <v>2018/07/10</v>
          </cell>
          <cell r="L22" t="str">
            <v>2018/07/13</v>
          </cell>
          <cell r="M22" t="str">
            <v>1706.01</v>
          </cell>
          <cell r="N22">
            <v>2058</v>
          </cell>
          <cell r="O22" t="str">
            <v>1738.19</v>
          </cell>
        </row>
        <row r="23">
          <cell r="A23">
            <v>1334163</v>
          </cell>
          <cell r="B23" t="str">
            <v>马尼拉索菲特广场酒店</v>
          </cell>
          <cell r="C23" t="str">
            <v>奢华房</v>
          </cell>
          <cell r="D23" t="str">
            <v>Luxury Room</v>
          </cell>
          <cell r="E23" t="str">
            <v>双人入住_双早</v>
          </cell>
          <cell r="F23" t="str">
            <v>携程</v>
          </cell>
          <cell r="G23" t="str">
            <v>6715801292</v>
          </cell>
          <cell r="H23" t="str">
            <v>2</v>
          </cell>
          <cell r="I23" t="str">
            <v>1</v>
          </cell>
          <cell r="J23" t="str">
            <v>Xu Xiaowei,Yang Xiaohong</v>
          </cell>
          <cell r="K23" t="str">
            <v>2018/07/10</v>
          </cell>
          <cell r="L23" t="str">
            <v>2018/07/11</v>
          </cell>
          <cell r="M23" t="str">
            <v>2036.00</v>
          </cell>
          <cell r="N23">
            <v>2424</v>
          </cell>
          <cell r="O23" t="str">
            <v>2047.31</v>
          </cell>
        </row>
        <row r="24">
          <cell r="A24">
            <v>1334148</v>
          </cell>
          <cell r="B24" t="str">
            <v>曼谷自我风格酒店</v>
          </cell>
          <cell r="C24" t="str">
            <v>标准房</v>
          </cell>
          <cell r="D24" t="str">
            <v>standard  room</v>
          </cell>
          <cell r="E24" t="str">
            <v>双人入住_无早</v>
          </cell>
          <cell r="F24" t="str">
            <v>淘宝店铺</v>
          </cell>
          <cell r="G24" t="str">
            <v>171068549591652340</v>
          </cell>
          <cell r="H24" t="str">
            <v>1</v>
          </cell>
          <cell r="I24" t="str">
            <v>1</v>
          </cell>
          <cell r="J24" t="str">
            <v>shen meng</v>
          </cell>
          <cell r="K24" t="str">
            <v>2018/07/11</v>
          </cell>
          <cell r="L24" t="str">
            <v>2018/07/12</v>
          </cell>
          <cell r="M24" t="str">
            <v>204.00</v>
          </cell>
          <cell r="N24">
            <v>248</v>
          </cell>
          <cell r="O24" t="str">
            <v>209.46</v>
          </cell>
        </row>
        <row r="25">
          <cell r="A25">
            <v>1334132</v>
          </cell>
          <cell r="B25" t="str">
            <v>东方拉利特加尔各答大酒店</v>
          </cell>
          <cell r="C25" t="str">
            <v>客房&lt;legacy&gt;</v>
          </cell>
          <cell r="D25" t="str">
            <v>Guest Room</v>
          </cell>
          <cell r="E25" t="str">
            <v>双人入住_双早</v>
          </cell>
          <cell r="F25" t="str">
            <v>携程</v>
          </cell>
          <cell r="G25" t="str">
            <v>6715471043</v>
          </cell>
          <cell r="H25" t="str">
            <v>1</v>
          </cell>
          <cell r="I25" t="str">
            <v>3</v>
          </cell>
          <cell r="J25" t="str">
            <v>ZHAO ZIHAO,LIU YAOHUI</v>
          </cell>
          <cell r="K25" t="str">
            <v>2018/07/24</v>
          </cell>
          <cell r="L25" t="str">
            <v>2018/07/27</v>
          </cell>
          <cell r="M25" t="str">
            <v>1851.00</v>
          </cell>
          <cell r="N25">
            <v>2247</v>
          </cell>
          <cell r="O25" t="str">
            <v>1897.82</v>
          </cell>
        </row>
        <row r="26">
          <cell r="A26">
            <v>1334064</v>
          </cell>
          <cell r="B26" t="str">
            <v>巴黎迪斯尼乐园维也纳梦幻城堡酒店</v>
          </cell>
          <cell r="C26" t="str">
            <v>标准家庭房</v>
          </cell>
          <cell r="D26" t="str">
            <v>Standard family room</v>
          </cell>
          <cell r="E26" t="str">
            <v>四人入住_四早</v>
          </cell>
          <cell r="F26" t="str">
            <v>携程</v>
          </cell>
          <cell r="G26" t="str">
            <v>6714903871</v>
          </cell>
          <cell r="H26" t="str">
            <v>1</v>
          </cell>
          <cell r="I26" t="str">
            <v>2</v>
          </cell>
          <cell r="J26" t="str">
            <v>ZHONG HUA,FAN YUDAN,ZHONG LILIAN RUYI,ZHONG ZIMO</v>
          </cell>
          <cell r="K26" t="str">
            <v>2018/07/18</v>
          </cell>
          <cell r="L26" t="str">
            <v>2018/07/20</v>
          </cell>
          <cell r="M26" t="str">
            <v>3281.00</v>
          </cell>
          <cell r="N26">
            <v>3985</v>
          </cell>
          <cell r="O26" t="str">
            <v>3365.73</v>
          </cell>
        </row>
        <row r="27">
          <cell r="A27">
            <v>1334046</v>
          </cell>
          <cell r="B27" t="str">
            <v>暹粒吴哥度假酒店</v>
          </cell>
          <cell r="C27" t="str">
            <v>豪华房（带阳台）</v>
          </cell>
          <cell r="D27" t="str">
            <v>Deluxe Room (with balcony)</v>
          </cell>
          <cell r="E27" t="str">
            <v>双人入住_双早</v>
          </cell>
          <cell r="F27" t="str">
            <v>携程</v>
          </cell>
          <cell r="G27" t="str">
            <v>6714816601</v>
          </cell>
          <cell r="H27" t="str">
            <v>1</v>
          </cell>
          <cell r="I27" t="str">
            <v>1</v>
          </cell>
          <cell r="J27" t="str">
            <v>CHA-THO ACHOENG</v>
          </cell>
          <cell r="K27" t="str">
            <v>2018/07/11</v>
          </cell>
          <cell r="L27" t="str">
            <v>2018/07/12</v>
          </cell>
          <cell r="M27" t="str">
            <v>323.00</v>
          </cell>
          <cell r="N27">
            <v>392</v>
          </cell>
          <cell r="O27" t="str">
            <v>331.08</v>
          </cell>
        </row>
        <row r="28">
          <cell r="A28">
            <v>1334025</v>
          </cell>
          <cell r="B28" t="str">
            <v>马尼拉索菲特广场酒店</v>
          </cell>
          <cell r="C28" t="str">
            <v>高级房</v>
          </cell>
          <cell r="D28" t="str">
            <v>Superior Room</v>
          </cell>
          <cell r="E28" t="str">
            <v>双人入住_双早</v>
          </cell>
          <cell r="F28" t="str">
            <v>携程</v>
          </cell>
          <cell r="G28" t="str">
            <v>6714577549</v>
          </cell>
          <cell r="H28" t="str">
            <v>1</v>
          </cell>
          <cell r="I28" t="str">
            <v>1</v>
          </cell>
          <cell r="J28" t="str">
            <v>QIU YULANG</v>
          </cell>
          <cell r="K28" t="str">
            <v>2018/07/10</v>
          </cell>
          <cell r="L28" t="str">
            <v>2018/07/11</v>
          </cell>
          <cell r="M28" t="str">
            <v>879.00</v>
          </cell>
          <cell r="N28">
            <v>1046</v>
          </cell>
          <cell r="O28" t="str">
            <v>883.45</v>
          </cell>
        </row>
        <row r="29">
          <cell r="A29">
            <v>1333981</v>
          </cell>
          <cell r="B29" t="str">
            <v>曼谷自我风格酒店</v>
          </cell>
          <cell r="C29" t="str">
            <v>标准房</v>
          </cell>
          <cell r="D29" t="str">
            <v>standard  room</v>
          </cell>
          <cell r="E29" t="str">
            <v>双人入住_无早</v>
          </cell>
          <cell r="F29" t="str">
            <v>美团</v>
          </cell>
          <cell r="G29" t="str">
            <v>378302444537384101</v>
          </cell>
          <cell r="H29" t="str">
            <v>1</v>
          </cell>
          <cell r="I29" t="str">
            <v>1</v>
          </cell>
          <cell r="J29" t="str">
            <v>shang ganquan</v>
          </cell>
          <cell r="K29" t="str">
            <v>2018/07/10</v>
          </cell>
          <cell r="L29" t="str">
            <v>2018/07/11</v>
          </cell>
          <cell r="M29" t="str">
            <v>208.00</v>
          </cell>
          <cell r="N29">
            <v>248</v>
          </cell>
          <cell r="O29" t="str">
            <v>209.46</v>
          </cell>
        </row>
        <row r="30">
          <cell r="A30">
            <v>1333965</v>
          </cell>
          <cell r="B30" t="str">
            <v>吉隆坡城市便捷酒店</v>
          </cell>
          <cell r="C30" t="str">
            <v>标准房</v>
          </cell>
          <cell r="D30" t="str">
            <v>Standard Double</v>
          </cell>
          <cell r="E30" t="str">
            <v>双人入住_双早</v>
          </cell>
          <cell r="F30" t="str">
            <v>去哪儿</v>
          </cell>
          <cell r="G30" t="str">
            <v>101593094627</v>
          </cell>
          <cell r="H30" t="str">
            <v>1</v>
          </cell>
          <cell r="I30" t="str">
            <v>2</v>
          </cell>
          <cell r="J30" t="str">
            <v>YANG ZHANG</v>
          </cell>
          <cell r="K30" t="str">
            <v>2018/07/10</v>
          </cell>
          <cell r="L30" t="str">
            <v>2018/07/12</v>
          </cell>
          <cell r="M30" t="str">
            <v>400.00</v>
          </cell>
          <cell r="N30">
            <v>482</v>
          </cell>
          <cell r="O30" t="str">
            <v>407.10</v>
          </cell>
        </row>
        <row r="31">
          <cell r="A31">
            <v>1333962</v>
          </cell>
          <cell r="B31" t="str">
            <v>吉隆坡城市便捷酒店</v>
          </cell>
          <cell r="C31" t="str">
            <v>豪华双床房</v>
          </cell>
          <cell r="D31" t="str">
            <v>Deluxe Twin</v>
          </cell>
          <cell r="E31" t="str">
            <v>双人入住_双早</v>
          </cell>
          <cell r="F31" t="str">
            <v>去哪儿</v>
          </cell>
          <cell r="G31" t="str">
            <v>101593914771</v>
          </cell>
          <cell r="H31" t="str">
            <v>1</v>
          </cell>
          <cell r="I31" t="str">
            <v>2</v>
          </cell>
          <cell r="J31" t="str">
            <v>YANG ZHANG</v>
          </cell>
          <cell r="K31" t="str">
            <v>2018/07/10</v>
          </cell>
          <cell r="L31" t="str">
            <v>2018/07/12</v>
          </cell>
          <cell r="M31" t="str">
            <v>474.00</v>
          </cell>
          <cell r="N31">
            <v>570</v>
          </cell>
          <cell r="O31" t="str">
            <v>481.42</v>
          </cell>
        </row>
        <row r="32">
          <cell r="A32">
            <v>1333941</v>
          </cell>
          <cell r="B32" t="str">
            <v>罗兰岗贝斯特韦斯特优质商务酒店</v>
          </cell>
          <cell r="C32" t="str">
            <v>商务房</v>
          </cell>
          <cell r="D32" t="str">
            <v>Business Room</v>
          </cell>
          <cell r="E32" t="str">
            <v>三人入住_三早</v>
          </cell>
          <cell r="F32" t="str">
            <v>携程</v>
          </cell>
          <cell r="G32" t="str">
            <v>6713393136</v>
          </cell>
          <cell r="H32" t="str">
            <v>1</v>
          </cell>
          <cell r="I32" t="str">
            <v>2</v>
          </cell>
          <cell r="J32" t="str">
            <v>WANG ZHIGUANG,FU LIANYU,WANG RUIYUN</v>
          </cell>
          <cell r="K32" t="str">
            <v>2018/07/21</v>
          </cell>
          <cell r="L32" t="str">
            <v>2018/07/23</v>
          </cell>
          <cell r="M32" t="str">
            <v>1945.00</v>
          </cell>
          <cell r="N32">
            <v>2346</v>
          </cell>
          <cell r="O32" t="str">
            <v>1981.43</v>
          </cell>
        </row>
        <row r="33">
          <cell r="A33">
            <v>1333940</v>
          </cell>
          <cell r="B33" t="str">
            <v>广场酒店&amp;赌场</v>
          </cell>
          <cell r="C33" t="str">
            <v>豪华房</v>
          </cell>
          <cell r="D33" t="str">
            <v>Deluxe Room</v>
          </cell>
          <cell r="E33" t="str">
            <v>四人入住_无早</v>
          </cell>
          <cell r="F33" t="str">
            <v>携程</v>
          </cell>
          <cell r="G33" t="str">
            <v>6713450421</v>
          </cell>
          <cell r="H33" t="str">
            <v>1</v>
          </cell>
          <cell r="I33" t="str">
            <v>3</v>
          </cell>
          <cell r="J33" t="str">
            <v>YE YIYU,LIU NANYANG,CHEN ZIYUN,LI ZHAO二次确认</v>
          </cell>
          <cell r="K33" t="str">
            <v>2018/07/27</v>
          </cell>
          <cell r="L33" t="str">
            <v>2018/07/30</v>
          </cell>
          <cell r="M33" t="str">
            <v>2766.99</v>
          </cell>
          <cell r="N33">
            <v>3368.01</v>
          </cell>
          <cell r="O33" t="str">
            <v>2844.62</v>
          </cell>
        </row>
        <row r="34">
          <cell r="A34">
            <v>1333908</v>
          </cell>
          <cell r="B34" t="str">
            <v>罗兰岗贝斯特韦斯特优质商务酒店</v>
          </cell>
          <cell r="C34" t="str">
            <v>商务房</v>
          </cell>
          <cell r="D34" t="str">
            <v>Business Room</v>
          </cell>
          <cell r="E34" t="str">
            <v>双人入住_双早</v>
          </cell>
          <cell r="F34" t="str">
            <v>携程</v>
          </cell>
          <cell r="G34" t="str">
            <v>6712806289</v>
          </cell>
          <cell r="H34" t="str">
            <v>1</v>
          </cell>
          <cell r="I34" t="str">
            <v>1</v>
          </cell>
          <cell r="J34" t="str">
            <v>WEI CHANGYI,GUO JUN</v>
          </cell>
          <cell r="K34" t="str">
            <v>2018/07/13</v>
          </cell>
          <cell r="L34" t="str">
            <v>2018/07/14</v>
          </cell>
          <cell r="M34" t="str">
            <v>882.00</v>
          </cell>
          <cell r="N34">
            <v>1071</v>
          </cell>
          <cell r="O34" t="str">
            <v>904.57</v>
          </cell>
        </row>
        <row r="35">
          <cell r="A35">
            <v>1333889</v>
          </cell>
          <cell r="B35" t="str">
            <v>宜必思尚品首尔龙山大使酒店</v>
          </cell>
          <cell r="C35" t="str">
            <v>高级大床房</v>
          </cell>
          <cell r="D35" t="str">
            <v>Superior Double Room</v>
          </cell>
          <cell r="E35" t="str">
            <v>单人入住_单早</v>
          </cell>
          <cell r="F35" t="str">
            <v>淘宝店铺</v>
          </cell>
          <cell r="G35" t="str">
            <v>171078799826046638</v>
          </cell>
          <cell r="H35" t="str">
            <v>1</v>
          </cell>
          <cell r="I35" t="str">
            <v>2</v>
          </cell>
          <cell r="J35" t="str">
            <v>huang wenhua</v>
          </cell>
          <cell r="K35" t="str">
            <v>2018/07/10</v>
          </cell>
          <cell r="L35" t="str">
            <v>2018/07/12</v>
          </cell>
          <cell r="M35" t="str">
            <v>1168.00</v>
          </cell>
          <cell r="N35">
            <v>1404</v>
          </cell>
          <cell r="O35" t="str">
            <v>1185.82</v>
          </cell>
        </row>
        <row r="36">
          <cell r="A36">
            <v>1333886</v>
          </cell>
          <cell r="B36" t="str">
            <v>发现假日公园摇篮山住宿</v>
          </cell>
          <cell r="C36" t="str">
            <v>高级小屋房</v>
          </cell>
          <cell r="D36" t="str">
            <v>Superior Cabin</v>
          </cell>
          <cell r="E36" t="str">
            <v>三人入住_无早</v>
          </cell>
          <cell r="F36" t="str">
            <v>携程</v>
          </cell>
          <cell r="G36" t="str">
            <v>6712526982</v>
          </cell>
          <cell r="H36" t="str">
            <v>1</v>
          </cell>
          <cell r="I36" t="str">
            <v>1</v>
          </cell>
          <cell r="J36" t="str">
            <v>PENG XUNKAI,LUO HUI,PENG JUN</v>
          </cell>
          <cell r="K36" t="str">
            <v>2018/07/10</v>
          </cell>
          <cell r="L36" t="str">
            <v>2018/07/11</v>
          </cell>
          <cell r="M36" t="str">
            <v>898.00</v>
          </cell>
          <cell r="N36">
            <v>1086</v>
          </cell>
          <cell r="O36" t="str">
            <v>917.24</v>
          </cell>
        </row>
        <row r="37">
          <cell r="A37">
            <v>1333884</v>
          </cell>
          <cell r="B37" t="str">
            <v>沙漠天堂胜地钻石度假公寓式酒店</v>
          </cell>
          <cell r="C37" t="str">
            <v>一卧套房</v>
          </cell>
          <cell r="D37" t="str">
            <v>One Bedroom Suite</v>
          </cell>
          <cell r="E37" t="str">
            <v>四人入住_无早</v>
          </cell>
          <cell r="F37" t="str">
            <v>携程</v>
          </cell>
          <cell r="G37" t="str">
            <v>6712451828</v>
          </cell>
          <cell r="H37" t="str">
            <v>1</v>
          </cell>
          <cell r="I37" t="str">
            <v>1</v>
          </cell>
          <cell r="J37" t="str">
            <v>yao weiguo</v>
          </cell>
          <cell r="K37" t="str">
            <v>2018/07/11</v>
          </cell>
          <cell r="L37" t="str">
            <v>2018/07/12</v>
          </cell>
          <cell r="M37" t="str">
            <v>501.00</v>
          </cell>
          <cell r="N37">
            <v>608</v>
          </cell>
          <cell r="O37" t="str">
            <v>513.52</v>
          </cell>
        </row>
        <row r="38">
          <cell r="A38">
            <v>1333882</v>
          </cell>
          <cell r="B38" t="str">
            <v>葛西珍珠酒店</v>
          </cell>
          <cell r="C38" t="str">
            <v>标准单人房外加额外一张床（禁烟）</v>
          </cell>
          <cell r="D38" t="str">
            <v>Standard Single with An Extra Bed(Non Smoking)</v>
          </cell>
          <cell r="E38" t="str">
            <v>单人入住_单早</v>
          </cell>
          <cell r="F38" t="str">
            <v>飞猪国际</v>
          </cell>
          <cell r="G38" t="str">
            <v>181570937541367363</v>
          </cell>
          <cell r="H38" t="str">
            <v>1</v>
          </cell>
          <cell r="I38" t="str">
            <v>1</v>
          </cell>
          <cell r="J38" t="str">
            <v>HUANG DENING</v>
          </cell>
          <cell r="K38" t="str">
            <v>2018/07/10</v>
          </cell>
          <cell r="L38" t="str">
            <v>2018/07/11</v>
          </cell>
          <cell r="M38" t="str">
            <v>352.00</v>
          </cell>
          <cell r="N38">
            <v>419</v>
          </cell>
          <cell r="O38" t="str">
            <v>353.89</v>
          </cell>
        </row>
        <row r="39">
          <cell r="A39">
            <v>1333881</v>
          </cell>
          <cell r="B39" t="str">
            <v>莫斯科伊兹麦洛瓦阿尔法酒店</v>
          </cell>
          <cell r="C39" t="str">
            <v>标准双床房</v>
          </cell>
          <cell r="D39" t="str">
            <v>Standard Twin</v>
          </cell>
          <cell r="E39" t="str">
            <v>双人入住_无早</v>
          </cell>
          <cell r="F39" t="str">
            <v>携程</v>
          </cell>
          <cell r="G39" t="str">
            <v>6712432019</v>
          </cell>
          <cell r="H39" t="str">
            <v>2</v>
          </cell>
          <cell r="I39" t="str">
            <v>1</v>
          </cell>
          <cell r="J39" t="str">
            <v>Yan Chong,Han Tao,Li Chengxin</v>
          </cell>
          <cell r="K39" t="str">
            <v>2018/07/12</v>
          </cell>
          <cell r="L39" t="str">
            <v>2018/07/13</v>
          </cell>
          <cell r="M39" t="str">
            <v>1638.00</v>
          </cell>
          <cell r="N39">
            <v>1988</v>
          </cell>
          <cell r="O39" t="str">
            <v>1679.06</v>
          </cell>
        </row>
        <row r="40">
          <cell r="A40">
            <v>1333879</v>
          </cell>
          <cell r="B40" t="str">
            <v>莫斯科伊兹麦洛瓦阿尔法酒店</v>
          </cell>
          <cell r="C40" t="str">
            <v>高级房</v>
          </cell>
          <cell r="D40" t="str">
            <v>Superior Room</v>
          </cell>
          <cell r="E40" t="str">
            <v>双人入住_无早</v>
          </cell>
          <cell r="F40" t="str">
            <v>携程</v>
          </cell>
          <cell r="G40" t="str">
            <v>6712402368</v>
          </cell>
          <cell r="H40" t="str">
            <v>2</v>
          </cell>
          <cell r="I40" t="str">
            <v>1</v>
          </cell>
          <cell r="J40" t="str">
            <v>Yan Chong,Han Tao,Li Chengxin</v>
          </cell>
          <cell r="K40" t="str">
            <v>2018/07/11</v>
          </cell>
          <cell r="L40" t="str">
            <v>2018/07/12</v>
          </cell>
          <cell r="M40" t="str">
            <v>1774.00</v>
          </cell>
          <cell r="N40">
            <v>2154</v>
          </cell>
          <cell r="O40" t="str">
            <v>1819.27</v>
          </cell>
        </row>
        <row r="41">
          <cell r="A41">
            <v>1333876</v>
          </cell>
          <cell r="B41" t="str">
            <v>梅斯特广场酒店</v>
          </cell>
          <cell r="C41" t="str">
            <v>高级三人房</v>
          </cell>
          <cell r="D41" t="str">
            <v>Superior triple</v>
          </cell>
          <cell r="E41" t="str">
            <v>三人入住_三早</v>
          </cell>
          <cell r="F41" t="str">
            <v>携程</v>
          </cell>
          <cell r="G41" t="str">
            <v>6712370012</v>
          </cell>
          <cell r="H41" t="str">
            <v>1</v>
          </cell>
          <cell r="I41" t="str">
            <v>2</v>
          </cell>
          <cell r="J41" t="str">
            <v>REN ZHUORAN,LI MENGFAN,LIU FANGLIANG二次确认</v>
          </cell>
          <cell r="K41" t="str">
            <v>2018/07/30</v>
          </cell>
          <cell r="L41" t="str">
            <v>2018/08/01</v>
          </cell>
          <cell r="M41" t="str">
            <v>1803.00</v>
          </cell>
          <cell r="N41">
            <v>2180</v>
          </cell>
          <cell r="O41" t="str">
            <v>1841.23</v>
          </cell>
        </row>
        <row r="42">
          <cell r="A42">
            <v>1333866</v>
          </cell>
          <cell r="B42" t="str">
            <v>莫尔加多高尔夫乡村俱乐部酒店</v>
          </cell>
          <cell r="C42" t="str">
            <v>高级双人床房</v>
          </cell>
          <cell r="D42" t="str">
            <v>Superior Double Bed Room</v>
          </cell>
          <cell r="E42" t="str">
            <v>双人入住_双早</v>
          </cell>
          <cell r="F42" t="str">
            <v>携程</v>
          </cell>
          <cell r="G42" t="str">
            <v>6712324032</v>
          </cell>
          <cell r="H42" t="str">
            <v>2</v>
          </cell>
          <cell r="I42" t="str">
            <v>2</v>
          </cell>
          <cell r="J42" t="str">
            <v>FAN YIN,DENG QIAN YI</v>
          </cell>
          <cell r="K42" t="str">
            <v>2018/07/28</v>
          </cell>
          <cell r="L42" t="str">
            <v>2018/07/30</v>
          </cell>
          <cell r="M42" t="str">
            <v>3604.00</v>
          </cell>
          <cell r="N42">
            <v>4360</v>
          </cell>
          <cell r="O42" t="str">
            <v>3682.46</v>
          </cell>
        </row>
        <row r="43">
          <cell r="A43">
            <v>1333842</v>
          </cell>
          <cell r="B43" t="str">
            <v>MYSTAYS 大森精品酒店</v>
          </cell>
          <cell r="C43" t="str">
            <v>高级双床房</v>
          </cell>
          <cell r="D43" t="str">
            <v>Superior twin room</v>
          </cell>
          <cell r="E43" t="str">
            <v>三人入住_无早</v>
          </cell>
          <cell r="F43" t="str">
            <v>携程</v>
          </cell>
          <cell r="G43" t="str">
            <v>6712081953</v>
          </cell>
          <cell r="H43" t="str">
            <v>1</v>
          </cell>
          <cell r="I43" t="str">
            <v>5</v>
          </cell>
          <cell r="J43" t="str">
            <v>ou ruchuang,ou curtis,ou meifang</v>
          </cell>
          <cell r="K43" t="str">
            <v>2018/07/11</v>
          </cell>
          <cell r="L43" t="str">
            <v>2018/07/16</v>
          </cell>
          <cell r="M43" t="str">
            <v>5767.00</v>
          </cell>
          <cell r="N43">
            <v>6975</v>
          </cell>
          <cell r="O43" t="str">
            <v>5914.80</v>
          </cell>
        </row>
        <row r="44">
          <cell r="A44">
            <v>1333818</v>
          </cell>
          <cell r="B44" t="str">
            <v>新德里苏尔亚酒店</v>
          </cell>
          <cell r="C44" t="str">
            <v>豪华单人房</v>
          </cell>
          <cell r="D44" t="str">
            <v>Deluxe Single</v>
          </cell>
          <cell r="E44" t="str">
            <v>单人入住_单早</v>
          </cell>
          <cell r="F44" t="str">
            <v>去哪儿</v>
          </cell>
          <cell r="G44" t="str">
            <v>101592316815</v>
          </cell>
          <cell r="H44" t="str">
            <v>1</v>
          </cell>
          <cell r="I44" t="str">
            <v>1</v>
          </cell>
          <cell r="J44" t="str">
            <v>RILANG LI 已经二次确认</v>
          </cell>
          <cell r="K44" t="str">
            <v>2018/07/10</v>
          </cell>
          <cell r="L44" t="str">
            <v>2018/07/11</v>
          </cell>
          <cell r="M44" t="str">
            <v>499.00</v>
          </cell>
          <cell r="N44">
            <v>604</v>
          </cell>
          <cell r="O44" t="str">
            <v>512.19</v>
          </cell>
        </row>
        <row r="45">
          <cell r="A45">
            <v>1333793</v>
          </cell>
          <cell r="B45" t="str">
            <v>东京茅场町珍珠酒店</v>
          </cell>
          <cell r="C45" t="str">
            <v>标准大床房</v>
          </cell>
          <cell r="D45" t="str">
            <v>standard big bed room</v>
          </cell>
          <cell r="E45" t="str">
            <v>单人入住_无早</v>
          </cell>
          <cell r="F45" t="str">
            <v>淘宝店铺</v>
          </cell>
          <cell r="G45" t="str">
            <v>188384108740950927</v>
          </cell>
          <cell r="H45" t="str">
            <v>1</v>
          </cell>
          <cell r="I45" t="str">
            <v>1</v>
          </cell>
          <cell r="J45" t="str">
            <v>Zhang Cheng,Liu Chen</v>
          </cell>
          <cell r="K45" t="str">
            <v>2018/07/15</v>
          </cell>
          <cell r="L45" t="str">
            <v>2018/07/16</v>
          </cell>
          <cell r="M45" t="str">
            <v>464.00</v>
          </cell>
          <cell r="N45">
            <v>561</v>
          </cell>
          <cell r="O45" t="str">
            <v>475.73</v>
          </cell>
        </row>
        <row r="46">
          <cell r="A46">
            <v>1333789</v>
          </cell>
          <cell r="B46" t="str">
            <v>普吉岛卡伦公主酒店</v>
          </cell>
          <cell r="C46" t="str">
            <v>高级房</v>
          </cell>
          <cell r="D46" t="str">
            <v/>
          </cell>
          <cell r="E46" t="str">
            <v>三人入住_三早</v>
          </cell>
          <cell r="F46" t="str">
            <v>飞猪国际</v>
          </cell>
          <cell r="G46" t="str">
            <v>188381756992700108</v>
          </cell>
          <cell r="H46" t="str">
            <v>1</v>
          </cell>
          <cell r="I46" t="str">
            <v>2</v>
          </cell>
          <cell r="J46" t="str">
            <v>SHANG JIANING,SHANG BAOLIN,CAO CHUNHONG</v>
          </cell>
          <cell r="K46" t="str">
            <v>2018/07/11</v>
          </cell>
          <cell r="L46" t="str">
            <v>2018/07/13</v>
          </cell>
          <cell r="M46" t="str">
            <v>570.00</v>
          </cell>
          <cell r="N46">
            <v>690</v>
          </cell>
          <cell r="O46" t="str">
            <v>585.12</v>
          </cell>
        </row>
        <row r="47">
          <cell r="A47">
            <v>1333783</v>
          </cell>
          <cell r="B47" t="str">
            <v>泗水机场宜必思快捷酒店</v>
          </cell>
          <cell r="C47" t="str">
            <v>客房</v>
          </cell>
          <cell r="D47" t="str">
            <v>Guest Room</v>
          </cell>
          <cell r="E47" t="str">
            <v>双人入住_双早</v>
          </cell>
          <cell r="F47" t="str">
            <v>飞猪国际</v>
          </cell>
          <cell r="G47" t="str">
            <v>188458253710241615</v>
          </cell>
          <cell r="H47" t="str">
            <v>1</v>
          </cell>
          <cell r="I47" t="str">
            <v>1</v>
          </cell>
          <cell r="J47" t="str">
            <v>ZHANG HANG,ZUO ZHIMIN</v>
          </cell>
          <cell r="K47" t="str">
            <v>2018/07/10</v>
          </cell>
          <cell r="L47" t="str">
            <v>2018/07/11</v>
          </cell>
          <cell r="M47" t="str">
            <v>221.00</v>
          </cell>
          <cell r="N47">
            <v>267</v>
          </cell>
          <cell r="O47" t="str">
            <v>226.42</v>
          </cell>
        </row>
        <row r="48">
          <cell r="A48">
            <v>1333773</v>
          </cell>
          <cell r="B48" t="str">
            <v>佛罗伦萨阿里娜利酒店</v>
          </cell>
          <cell r="C48" t="str">
            <v>四人房(带浴室)</v>
          </cell>
          <cell r="D48" t="str">
            <v>Quadruple Room With Bathroom</v>
          </cell>
          <cell r="E48" t="str">
            <v>四人入住_四早</v>
          </cell>
          <cell r="F48" t="str">
            <v>携程</v>
          </cell>
          <cell r="G48" t="str">
            <v>6711116466</v>
          </cell>
          <cell r="H48" t="str">
            <v>1</v>
          </cell>
          <cell r="I48" t="str">
            <v>1</v>
          </cell>
          <cell r="J48" t="str">
            <v>Huang jiaqi,Lyu Yue,Huang Wanlin,Liu Yitong</v>
          </cell>
          <cell r="K48" t="str">
            <v>2018/07/21</v>
          </cell>
          <cell r="L48" t="str">
            <v>2018/07/22</v>
          </cell>
          <cell r="M48" t="str">
            <v>882.00</v>
          </cell>
          <cell r="N48">
            <v>1067</v>
          </cell>
          <cell r="O48" t="str">
            <v>904.82</v>
          </cell>
        </row>
        <row r="49">
          <cell r="A49">
            <v>1333763</v>
          </cell>
          <cell r="B49" t="str">
            <v>曼谷拉玛花园酒店</v>
          </cell>
          <cell r="C49" t="str">
            <v>拉玛翼高级房</v>
          </cell>
          <cell r="D49" t="str">
            <v>Superior Room The Rama Wing</v>
          </cell>
          <cell r="E49" t="str">
            <v>双人入住_无早</v>
          </cell>
          <cell r="F49" t="str">
            <v>飞猪国际</v>
          </cell>
          <cell r="G49" t="str">
            <v>188794815759188129</v>
          </cell>
          <cell r="H49" t="str">
            <v>1</v>
          </cell>
          <cell r="I49" t="str">
            <v>1</v>
          </cell>
          <cell r="J49" t="str">
            <v>ZHANG HAN</v>
          </cell>
          <cell r="K49" t="str">
            <v>2018/07/10</v>
          </cell>
          <cell r="L49" t="str">
            <v>2018/07/11</v>
          </cell>
          <cell r="M49" t="str">
            <v>344.00</v>
          </cell>
          <cell r="N49">
            <v>416</v>
          </cell>
          <cell r="O49" t="str">
            <v>352.77</v>
          </cell>
        </row>
        <row r="50">
          <cell r="A50">
            <v>1333745</v>
          </cell>
          <cell r="B50" t="str">
            <v>兰布拉里沃利塞尔斯酒店</v>
          </cell>
          <cell r="C50" t="str">
            <v>舒适房</v>
          </cell>
          <cell r="D50" t="str">
            <v>Comfortable room</v>
          </cell>
          <cell r="E50" t="str">
            <v>双人入住_无早</v>
          </cell>
          <cell r="F50" t="str">
            <v>携程</v>
          </cell>
          <cell r="G50" t="str">
            <v>6710653347</v>
          </cell>
          <cell r="H50" t="str">
            <v>1</v>
          </cell>
          <cell r="I50" t="str">
            <v>2</v>
          </cell>
          <cell r="J50" t="str">
            <v>Oh Jungrok</v>
          </cell>
          <cell r="K50" t="str">
            <v>2018/07/17</v>
          </cell>
          <cell r="L50" t="str">
            <v>2018/07/19</v>
          </cell>
          <cell r="M50" t="str">
            <v>1894.00</v>
          </cell>
          <cell r="N50">
            <v>2290</v>
          </cell>
          <cell r="O50" t="str">
            <v>1941.92</v>
          </cell>
        </row>
        <row r="51">
          <cell r="A51">
            <v>1333742</v>
          </cell>
          <cell r="B51" t="str">
            <v>巴厘岛杰拉提酒店</v>
          </cell>
          <cell r="C51" t="str">
            <v>标准房</v>
          </cell>
          <cell r="D51" t="str">
            <v>standard</v>
          </cell>
          <cell r="E51" t="str">
            <v>双人入住_无早</v>
          </cell>
          <cell r="F51" t="str">
            <v>携程</v>
          </cell>
          <cell r="G51" t="str">
            <v>6710597521</v>
          </cell>
          <cell r="H51" t="str">
            <v>1</v>
          </cell>
          <cell r="I51" t="str">
            <v>1</v>
          </cell>
          <cell r="J51" t="str">
            <v>FANG MIN</v>
          </cell>
          <cell r="K51" t="str">
            <v>2018/07/10</v>
          </cell>
          <cell r="L51" t="str">
            <v>2018/07/11</v>
          </cell>
          <cell r="M51" t="str">
            <v>106.00</v>
          </cell>
          <cell r="N51">
            <v>128</v>
          </cell>
          <cell r="O51" t="str">
            <v>108.54</v>
          </cell>
        </row>
        <row r="52">
          <cell r="A52">
            <v>1333734</v>
          </cell>
          <cell r="B52" t="str">
            <v>贝斯特韦斯特横滨酒店</v>
          </cell>
          <cell r="C52" t="str">
            <v>单人房</v>
          </cell>
          <cell r="D52" t="str">
            <v>Single room</v>
          </cell>
          <cell r="E52" t="str">
            <v>单人入住_无早</v>
          </cell>
          <cell r="F52" t="str">
            <v>携程</v>
          </cell>
          <cell r="G52" t="str">
            <v>6710414281</v>
          </cell>
          <cell r="H52" t="str">
            <v>1</v>
          </cell>
          <cell r="I52" t="str">
            <v>3</v>
          </cell>
          <cell r="J52" t="str">
            <v>YANAI MASARU</v>
          </cell>
          <cell r="K52" t="str">
            <v>2018/07/11</v>
          </cell>
          <cell r="L52" t="str">
            <v>2018/07/14</v>
          </cell>
          <cell r="M52" t="str">
            <v>899.00</v>
          </cell>
          <cell r="N52">
            <v>1086</v>
          </cell>
          <cell r="O52" t="str">
            <v>920.93</v>
          </cell>
        </row>
        <row r="53">
          <cell r="A53">
            <v>1333729</v>
          </cell>
          <cell r="B53" t="str">
            <v>暹粒加亚之家河流公园酒店</v>
          </cell>
          <cell r="C53" t="str">
            <v>豪华房</v>
          </cell>
          <cell r="D53" t="str">
            <v>Deluxe Room</v>
          </cell>
          <cell r="E53" t="str">
            <v>三人入住_三早</v>
          </cell>
          <cell r="F53" t="str">
            <v>好巧</v>
          </cell>
          <cell r="G53" t="str">
            <v>11807091648796</v>
          </cell>
          <cell r="H53" t="str">
            <v>1</v>
          </cell>
          <cell r="I53" t="str">
            <v>1</v>
          </cell>
          <cell r="J53" t="str">
            <v>LIU ZHAO,GAO SHAN,LIU YIRU</v>
          </cell>
          <cell r="K53" t="str">
            <v>2018/07/29</v>
          </cell>
          <cell r="L53" t="str">
            <v>2018/07/30</v>
          </cell>
          <cell r="M53" t="str">
            <v>1233.00</v>
          </cell>
          <cell r="N53">
            <v>1491</v>
          </cell>
          <cell r="O53" t="str">
            <v>1264.37</v>
          </cell>
        </row>
        <row r="54">
          <cell r="A54">
            <v>1333715</v>
          </cell>
          <cell r="B54" t="str">
            <v>胡志明市河畔自由中心酒店</v>
          </cell>
          <cell r="C54" t="str">
            <v>豪华房</v>
          </cell>
          <cell r="D54" t="str">
            <v>Deluxe Room</v>
          </cell>
          <cell r="E54" t="str">
            <v>双人入住_无早</v>
          </cell>
          <cell r="F54" t="str">
            <v>去哪儿</v>
          </cell>
          <cell r="G54" t="str">
            <v>101592296820</v>
          </cell>
          <cell r="H54" t="str">
            <v>2</v>
          </cell>
          <cell r="I54" t="str">
            <v>1</v>
          </cell>
          <cell r="J54" t="str">
            <v>XUN LIU,QINGYUN GUO</v>
          </cell>
          <cell r="K54" t="str">
            <v>2018/07/24</v>
          </cell>
          <cell r="L54" t="str">
            <v>2018/07/25</v>
          </cell>
          <cell r="M54" t="str">
            <v>1154.00</v>
          </cell>
          <cell r="N54">
            <v>1396</v>
          </cell>
          <cell r="O54" t="str">
            <v>1183.81</v>
          </cell>
        </row>
        <row r="55">
          <cell r="A55">
            <v>1333692</v>
          </cell>
          <cell r="B55" t="str">
            <v>圣何塞品质酒店/硅谷</v>
          </cell>
          <cell r="C55" t="str">
            <v>2张大床房</v>
          </cell>
          <cell r="D55" t="str">
            <v>Standard Queen / Queen</v>
          </cell>
          <cell r="E55" t="str">
            <v>双人入住_双早</v>
          </cell>
          <cell r="F55" t="str">
            <v>携程</v>
          </cell>
          <cell r="G55" t="str">
            <v>6709587608</v>
          </cell>
          <cell r="H55" t="str">
            <v>1</v>
          </cell>
          <cell r="I55" t="str">
            <v>1</v>
          </cell>
          <cell r="J55" t="str">
            <v>Yu Huan</v>
          </cell>
          <cell r="K55" t="str">
            <v>2018/07/17</v>
          </cell>
          <cell r="L55" t="str">
            <v>2018/07/18</v>
          </cell>
          <cell r="M55" t="str">
            <v>1427.00</v>
          </cell>
          <cell r="N55">
            <v>1726</v>
          </cell>
          <cell r="O55" t="str">
            <v>1463.65</v>
          </cell>
        </row>
        <row r="56">
          <cell r="A56">
            <v>1333681</v>
          </cell>
          <cell r="B56" t="str">
            <v>夏林克洛斯酒店</v>
          </cell>
          <cell r="C56" t="str">
            <v>标准单人房</v>
          </cell>
          <cell r="D56" t="str">
            <v>Standard single room</v>
          </cell>
          <cell r="E56" t="str">
            <v>单人入住_单早</v>
          </cell>
          <cell r="F56" t="str">
            <v>好巧</v>
          </cell>
          <cell r="G56" t="str">
            <v>11807096648878</v>
          </cell>
          <cell r="H56" t="str">
            <v>1</v>
          </cell>
          <cell r="I56" t="str">
            <v>2</v>
          </cell>
          <cell r="J56" t="str">
            <v>CHEN GUOCHANG二次确认</v>
          </cell>
          <cell r="K56" t="str">
            <v>2018/07/25</v>
          </cell>
          <cell r="L56" t="str">
            <v>2018/07/27</v>
          </cell>
          <cell r="M56" t="str">
            <v>1272.00</v>
          </cell>
          <cell r="N56">
            <v>1538</v>
          </cell>
          <cell r="O56" t="str">
            <v>1304.22</v>
          </cell>
        </row>
        <row r="57">
          <cell r="A57">
            <v>1333679</v>
          </cell>
          <cell r="B57" t="str">
            <v>芭堤雅海景酒店</v>
          </cell>
          <cell r="C57" t="str">
            <v>海景高级房</v>
          </cell>
          <cell r="D57" t="str">
            <v>Ocean View Superior Room</v>
          </cell>
          <cell r="E57" t="str">
            <v>三人入住_三早</v>
          </cell>
          <cell r="F57" t="str">
            <v>同行</v>
          </cell>
          <cell r="G57" t="str">
            <v>0</v>
          </cell>
          <cell r="H57" t="str">
            <v>1</v>
          </cell>
          <cell r="I57" t="str">
            <v>2</v>
          </cell>
          <cell r="J57" t="str">
            <v>YAN WEI</v>
          </cell>
          <cell r="K57" t="str">
            <v>2018/07/18</v>
          </cell>
          <cell r="L57" t="str">
            <v>2018/07/20</v>
          </cell>
          <cell r="M57" t="str">
            <v>1325.00</v>
          </cell>
          <cell r="N57">
            <v>1603</v>
          </cell>
          <cell r="O57" t="str">
            <v>1359.03</v>
          </cell>
        </row>
        <row r="58">
          <cell r="A58">
            <v>1333660</v>
          </cell>
          <cell r="B58" t="str">
            <v>苏梅岛逃亡沙滩度假村</v>
          </cell>
          <cell r="C58" t="str">
            <v>海滨小屋</v>
          </cell>
          <cell r="D58" t="str">
            <v>Beach Bungalows</v>
          </cell>
          <cell r="E58" t="str">
            <v>三人入住_三早</v>
          </cell>
          <cell r="F58" t="str">
            <v>飞猪国际</v>
          </cell>
          <cell r="G58" t="str">
            <v>181353208875248069</v>
          </cell>
          <cell r="H58" t="str">
            <v>1</v>
          </cell>
          <cell r="I58" t="str">
            <v>1</v>
          </cell>
          <cell r="J58" t="str">
            <v>Yuan Li,Chi Zeng,Yanlan Su二次确认</v>
          </cell>
          <cell r="K58" t="str">
            <v>2018/07/28</v>
          </cell>
          <cell r="L58" t="str">
            <v>2018/07/29</v>
          </cell>
          <cell r="M58" t="str">
            <v>1067.00</v>
          </cell>
          <cell r="N58">
            <v>1291</v>
          </cell>
          <cell r="O58" t="str">
            <v>1094.77</v>
          </cell>
        </row>
        <row r="59">
          <cell r="A59">
            <v>1333640</v>
          </cell>
          <cell r="B59" t="str">
            <v>首尔东大门通酒店</v>
          </cell>
          <cell r="C59" t="str">
            <v>标准单人房</v>
          </cell>
          <cell r="D59" t="str">
            <v>Standard single</v>
          </cell>
          <cell r="E59" t="str">
            <v>单人入住_无早</v>
          </cell>
          <cell r="F59" t="str">
            <v>携程</v>
          </cell>
          <cell r="G59" t="str">
            <v>6708936417</v>
          </cell>
          <cell r="H59" t="str">
            <v>1</v>
          </cell>
          <cell r="I59" t="str">
            <v>1</v>
          </cell>
          <cell r="J59" t="str">
            <v>ZHAO HUINAN</v>
          </cell>
          <cell r="K59" t="str">
            <v>2018/07/09</v>
          </cell>
          <cell r="L59" t="str">
            <v>2018/07/10</v>
          </cell>
          <cell r="M59" t="str">
            <v>231.00</v>
          </cell>
          <cell r="N59">
            <v>302</v>
          </cell>
          <cell r="O59" t="str">
            <v>263.04</v>
          </cell>
        </row>
        <row r="60">
          <cell r="A60">
            <v>1333629</v>
          </cell>
          <cell r="B60" t="str">
            <v>吉隆坡希尔顿花园酒店</v>
          </cell>
          <cell r="C60" t="str">
            <v>大床房</v>
          </cell>
          <cell r="D60" t="str">
            <v>Queen Room</v>
          </cell>
          <cell r="E60" t="str">
            <v>双人入住_无早</v>
          </cell>
          <cell r="F60" t="str">
            <v>去哪儿</v>
          </cell>
          <cell r="G60" t="str">
            <v>101592083454</v>
          </cell>
          <cell r="H60" t="str">
            <v>1</v>
          </cell>
          <cell r="I60" t="str">
            <v>1</v>
          </cell>
          <cell r="J60" t="str">
            <v>CHEN QIFA</v>
          </cell>
          <cell r="K60" t="str">
            <v>2018/07/09</v>
          </cell>
          <cell r="L60" t="str">
            <v>2018/07/10</v>
          </cell>
          <cell r="M60" t="str">
            <v>223.00</v>
          </cell>
          <cell r="N60">
            <v>264</v>
          </cell>
          <cell r="O60" t="str">
            <v>223.87</v>
          </cell>
        </row>
        <row r="61">
          <cell r="A61">
            <v>1333544</v>
          </cell>
          <cell r="B61" t="str">
            <v>东京浅草集市广场酒店</v>
          </cell>
          <cell r="C61" t="str">
            <v>小型大床房</v>
          </cell>
          <cell r="D61" t="str">
            <v>Small Double Room</v>
          </cell>
          <cell r="E61" t="str">
            <v>单人入住_无早</v>
          </cell>
          <cell r="F61" t="str">
            <v>淘宝店铺</v>
          </cell>
          <cell r="G61" t="str">
            <v>181150126607721068</v>
          </cell>
          <cell r="H61" t="str">
            <v>1</v>
          </cell>
          <cell r="I61" t="str">
            <v>2</v>
          </cell>
          <cell r="J61" t="str">
            <v>Dong Xueping,Dong Liyi</v>
          </cell>
          <cell r="K61" t="str">
            <v>2018/07/18</v>
          </cell>
          <cell r="L61" t="str">
            <v>2018/07/20</v>
          </cell>
          <cell r="M61" t="str">
            <v>834.00</v>
          </cell>
          <cell r="N61">
            <v>1008</v>
          </cell>
          <cell r="O61" t="str">
            <v>854.78</v>
          </cell>
        </row>
        <row r="62">
          <cell r="A62">
            <v>1333443</v>
          </cell>
          <cell r="B62" t="str">
            <v>曼谷苏拉翁可可旅舍</v>
          </cell>
          <cell r="C62" t="str">
            <v>可可家庭房</v>
          </cell>
          <cell r="D62" t="str">
            <v>Koko Family Triple</v>
          </cell>
          <cell r="E62" t="str">
            <v>三人入住_无早</v>
          </cell>
          <cell r="F62" t="str">
            <v>携程</v>
          </cell>
          <cell r="G62" t="str">
            <v>6706171013</v>
          </cell>
          <cell r="H62" t="str">
            <v>1</v>
          </cell>
          <cell r="I62" t="str">
            <v>2</v>
          </cell>
          <cell r="J62" t="str">
            <v>Fu Lyuyun,Cheng Rou,Husng Yi</v>
          </cell>
          <cell r="K62" t="str">
            <v>2018/07/10</v>
          </cell>
          <cell r="L62" t="str">
            <v>2018/07/12</v>
          </cell>
          <cell r="M62" t="str">
            <v>630.00</v>
          </cell>
          <cell r="N62">
            <v>762</v>
          </cell>
          <cell r="O62" t="str">
            <v>646.18</v>
          </cell>
        </row>
        <row r="63">
          <cell r="A63">
            <v>1333422</v>
          </cell>
          <cell r="B63" t="str">
            <v>巴黎戴高乐机场贝斯特韦斯特酒店</v>
          </cell>
          <cell r="C63" t="str">
            <v>标准三人房</v>
          </cell>
          <cell r="D63" t="str">
            <v>Standard three person room</v>
          </cell>
          <cell r="E63" t="str">
            <v>三人入住_三早</v>
          </cell>
          <cell r="F63" t="str">
            <v>携程</v>
          </cell>
          <cell r="G63" t="str">
            <v>6705884980</v>
          </cell>
          <cell r="H63" t="str">
            <v>1</v>
          </cell>
          <cell r="I63" t="str">
            <v>8</v>
          </cell>
          <cell r="J63" t="str">
            <v>YUAN BIN,YUAN LANG,LIANG JINXIA</v>
          </cell>
          <cell r="K63" t="str">
            <v>2018/07/16</v>
          </cell>
          <cell r="L63" t="str">
            <v>2018/07/24</v>
          </cell>
          <cell r="M63" t="str">
            <v>6293.04</v>
          </cell>
          <cell r="N63">
            <v>7602</v>
          </cell>
          <cell r="O63" t="str">
            <v>6446.50</v>
          </cell>
        </row>
        <row r="64">
          <cell r="A64">
            <v>1333410</v>
          </cell>
          <cell r="B64" t="str">
            <v>巴厘岛帕特雷亚沙别墅度假村</v>
          </cell>
          <cell r="C64" t="str">
            <v>豪华套房</v>
          </cell>
          <cell r="D64" t="str">
            <v>Deluxe suite</v>
          </cell>
          <cell r="E64" t="str">
            <v>三人入住_三早</v>
          </cell>
          <cell r="F64" t="str">
            <v>携程</v>
          </cell>
          <cell r="G64" t="str">
            <v>6705732829</v>
          </cell>
          <cell r="H64" t="str">
            <v>2</v>
          </cell>
          <cell r="I64" t="str">
            <v>2</v>
          </cell>
          <cell r="J64" t="str">
            <v>KARUVANTHODI MUJEEB,YU JIN HUANG</v>
          </cell>
          <cell r="K64" t="str">
            <v>2018/07/11</v>
          </cell>
          <cell r="L64" t="str">
            <v>2018/07/13</v>
          </cell>
          <cell r="M64" t="str">
            <v>3720.00</v>
          </cell>
          <cell r="N64">
            <v>4500</v>
          </cell>
          <cell r="O64" t="str">
            <v>3816.00</v>
          </cell>
        </row>
        <row r="65">
          <cell r="A65">
            <v>1333409</v>
          </cell>
          <cell r="B65" t="str">
            <v>首尔东大门通酒店</v>
          </cell>
          <cell r="C65" t="str">
            <v>标准单人房</v>
          </cell>
          <cell r="D65" t="str">
            <v>Standard single</v>
          </cell>
          <cell r="E65" t="str">
            <v>单人入住_无早</v>
          </cell>
          <cell r="F65" t="str">
            <v>携程</v>
          </cell>
          <cell r="G65" t="str">
            <v>6705701884</v>
          </cell>
          <cell r="H65" t="str">
            <v>1</v>
          </cell>
          <cell r="I65" t="str">
            <v>1</v>
          </cell>
          <cell r="J65" t="str">
            <v>FAN ZHONGYU</v>
          </cell>
          <cell r="K65" t="str">
            <v>2018/07/12</v>
          </cell>
          <cell r="L65" t="str">
            <v>2018/07/13</v>
          </cell>
          <cell r="M65" t="str">
            <v>227.00</v>
          </cell>
          <cell r="N65">
            <v>274</v>
          </cell>
          <cell r="O65" t="str">
            <v>232.35</v>
          </cell>
        </row>
        <row r="66">
          <cell r="A66">
            <v>1333393</v>
          </cell>
          <cell r="B66" t="str">
            <v>大阪帝国酒店</v>
          </cell>
          <cell r="C66" t="str">
            <v>标准房(普通楼层)</v>
          </cell>
          <cell r="D66" t="str">
            <v>Standard Twin Regular Floor</v>
          </cell>
          <cell r="E66" t="str">
            <v>单人入住_无早</v>
          </cell>
          <cell r="F66" t="str">
            <v>携程</v>
          </cell>
          <cell r="G66" t="str">
            <v>6705446180</v>
          </cell>
          <cell r="H66" t="str">
            <v>1</v>
          </cell>
          <cell r="I66" t="str">
            <v>1</v>
          </cell>
          <cell r="J66" t="str">
            <v>WANG XIAOBING</v>
          </cell>
          <cell r="K66" t="str">
            <v>2018/07/17</v>
          </cell>
          <cell r="L66" t="str">
            <v>2018/07/18</v>
          </cell>
          <cell r="M66" t="str">
            <v>868.00</v>
          </cell>
          <cell r="N66">
            <v>1050</v>
          </cell>
          <cell r="O66" t="str">
            <v>890.40</v>
          </cell>
        </row>
        <row r="67">
          <cell r="A67">
            <v>1333392</v>
          </cell>
          <cell r="B67" t="str">
            <v>大阪帝国酒店</v>
          </cell>
          <cell r="C67" t="str">
            <v>标准房(普通楼层)</v>
          </cell>
          <cell r="D67" t="str">
            <v>Standard Twin Regular Floor</v>
          </cell>
          <cell r="E67" t="str">
            <v>单人入住_无早</v>
          </cell>
          <cell r="F67" t="str">
            <v>携程</v>
          </cell>
          <cell r="G67" t="str">
            <v>6705438901</v>
          </cell>
          <cell r="H67" t="str">
            <v>1</v>
          </cell>
          <cell r="I67" t="str">
            <v>1</v>
          </cell>
          <cell r="J67" t="str">
            <v>WANG XIAOBING</v>
          </cell>
          <cell r="K67" t="str">
            <v>2018/07/16</v>
          </cell>
          <cell r="L67" t="str">
            <v>2018/07/17</v>
          </cell>
          <cell r="M67" t="str">
            <v>868.00</v>
          </cell>
          <cell r="N67">
            <v>1050</v>
          </cell>
          <cell r="O67" t="str">
            <v>890.40</v>
          </cell>
        </row>
        <row r="68">
          <cell r="A68">
            <v>1333387</v>
          </cell>
          <cell r="B68" t="str">
            <v>吴哥圣塔玛尼酒店</v>
          </cell>
          <cell r="C68" t="str">
            <v>池景房</v>
          </cell>
          <cell r="D68" t="str">
            <v>King Pool View Room</v>
          </cell>
          <cell r="E68" t="str">
            <v>双人入住_双早</v>
          </cell>
          <cell r="F68" t="str">
            <v>去哪儿</v>
          </cell>
          <cell r="G68" t="str">
            <v>101592434514</v>
          </cell>
          <cell r="H68" t="str">
            <v>1</v>
          </cell>
          <cell r="I68" t="str">
            <v>1</v>
          </cell>
          <cell r="J68" t="str">
            <v>TING LI</v>
          </cell>
          <cell r="K68" t="str">
            <v>2018/07/18</v>
          </cell>
          <cell r="L68" t="str">
            <v>2018/07/19</v>
          </cell>
          <cell r="M68" t="str">
            <v>749.00</v>
          </cell>
          <cell r="N68">
            <v>906</v>
          </cell>
          <cell r="O68" t="str">
            <v>768.29</v>
          </cell>
        </row>
        <row r="69">
          <cell r="A69">
            <v>1333383</v>
          </cell>
          <cell r="B69" t="str">
            <v>河内短居中心水疗酒店</v>
          </cell>
          <cell r="C69" t="str">
            <v>行政房</v>
          </cell>
          <cell r="D69" t="str">
            <v>Executive Room</v>
          </cell>
          <cell r="E69" t="str">
            <v>双人入住_双早</v>
          </cell>
          <cell r="F69" t="str">
            <v>携程</v>
          </cell>
          <cell r="G69" t="str">
            <v>6705378135</v>
          </cell>
          <cell r="H69" t="str">
            <v>1</v>
          </cell>
          <cell r="I69" t="str">
            <v>2</v>
          </cell>
          <cell r="J69" t="str">
            <v>LI QING,GAO LIYANGZI</v>
          </cell>
          <cell r="K69" t="str">
            <v>2018/07/11</v>
          </cell>
          <cell r="L69" t="str">
            <v>2018/07/13</v>
          </cell>
          <cell r="M69" t="str">
            <v>1218.00</v>
          </cell>
          <cell r="N69">
            <v>1474</v>
          </cell>
          <cell r="O69" t="str">
            <v>1249.95</v>
          </cell>
        </row>
        <row r="70">
          <cell r="A70">
            <v>1333376</v>
          </cell>
          <cell r="B70" t="str">
            <v>普吉岛蓝猴住宿加早餐旅馆</v>
          </cell>
          <cell r="C70" t="str">
            <v>标准房</v>
          </cell>
          <cell r="D70" t="str">
            <v>Standard Room</v>
          </cell>
          <cell r="E70" t="str">
            <v>双人入住_无早</v>
          </cell>
          <cell r="F70" t="str">
            <v>携程</v>
          </cell>
          <cell r="G70" t="str">
            <v>6705340824</v>
          </cell>
          <cell r="H70" t="str">
            <v>1</v>
          </cell>
          <cell r="I70" t="str">
            <v>8</v>
          </cell>
          <cell r="J70" t="str">
            <v>SHENG CHONG</v>
          </cell>
          <cell r="K70" t="str">
            <v>2018/07/09</v>
          </cell>
          <cell r="L70" t="str">
            <v>2018/07/17</v>
          </cell>
          <cell r="M70" t="str">
            <v>1171.04</v>
          </cell>
          <cell r="N70">
            <v>1416</v>
          </cell>
          <cell r="O70" t="str">
            <v>1200.77</v>
          </cell>
        </row>
        <row r="71">
          <cell r="A71">
            <v>1333368</v>
          </cell>
          <cell r="B71" t="str">
            <v>迪拜峰会酒店 </v>
          </cell>
          <cell r="C71" t="str">
            <v>豪华房</v>
          </cell>
          <cell r="D71" t="str">
            <v>Deluxe Room</v>
          </cell>
          <cell r="E71" t="str">
            <v>双人入住_无早</v>
          </cell>
          <cell r="F71" t="str">
            <v>携程</v>
          </cell>
          <cell r="G71" t="str">
            <v>6705291907</v>
          </cell>
          <cell r="H71" t="str">
            <v>1</v>
          </cell>
          <cell r="I71" t="str">
            <v>3</v>
          </cell>
          <cell r="J71" t="str">
            <v>wang shuguang</v>
          </cell>
          <cell r="K71" t="str">
            <v>2018/07/23</v>
          </cell>
          <cell r="L71" t="str">
            <v>2018/07/26</v>
          </cell>
          <cell r="M71" t="str">
            <v>519.00</v>
          </cell>
          <cell r="N71">
            <v>627</v>
          </cell>
          <cell r="O71" t="str">
            <v>531.70</v>
          </cell>
        </row>
        <row r="72">
          <cell r="A72">
            <v>1333367</v>
          </cell>
          <cell r="B72" t="str">
            <v>拉里特新德里酒店</v>
          </cell>
          <cell r="C72" t="str">
            <v>豪华房</v>
          </cell>
          <cell r="D72" t="str">
            <v>Deluxe Room</v>
          </cell>
          <cell r="E72" t="str">
            <v>双人入住_双早</v>
          </cell>
          <cell r="F72" t="str">
            <v>携程</v>
          </cell>
          <cell r="G72" t="str">
            <v>6705282212</v>
          </cell>
          <cell r="H72" t="str">
            <v>1</v>
          </cell>
          <cell r="I72" t="str">
            <v>7</v>
          </cell>
          <cell r="J72" t="str">
            <v>Ye Fang,Wang Juan</v>
          </cell>
          <cell r="K72" t="str">
            <v>2018/07/17</v>
          </cell>
          <cell r="L72" t="str">
            <v>2018/07/24</v>
          </cell>
          <cell r="M72" t="str">
            <v>4520.00</v>
          </cell>
          <cell r="N72">
            <v>5467</v>
          </cell>
          <cell r="O72" t="str">
            <v>4636.02</v>
          </cell>
        </row>
        <row r="73">
          <cell r="A73">
            <v>1333364</v>
          </cell>
          <cell r="B73" t="str">
            <v>普吉岛芭东卢巴旅舍</v>
          </cell>
          <cell r="C73" t="str">
            <v>豪华特大床房</v>
          </cell>
          <cell r="D73" t="str">
            <v>deluxe king room</v>
          </cell>
          <cell r="E73" t="str">
            <v>双人入住(大床)_无早</v>
          </cell>
          <cell r="F73" t="str">
            <v>飞猪国际</v>
          </cell>
          <cell r="G73" t="str">
            <v>181021633043711176</v>
          </cell>
          <cell r="H73" t="str">
            <v>1</v>
          </cell>
          <cell r="I73" t="str">
            <v>2</v>
          </cell>
          <cell r="J73" t="str">
            <v>CAI BO,CHEN JIAXING</v>
          </cell>
          <cell r="K73" t="str">
            <v>2018/07/26</v>
          </cell>
          <cell r="L73" t="str">
            <v>2018/07/28</v>
          </cell>
          <cell r="M73" t="str">
            <v>528.00</v>
          </cell>
          <cell r="N73">
            <v>638</v>
          </cell>
          <cell r="O73" t="str">
            <v>541.02</v>
          </cell>
        </row>
        <row r="74">
          <cell r="A74">
            <v>1333347</v>
          </cell>
          <cell r="B74" t="str">
            <v>法兰克福机场摩克西酒店</v>
          </cell>
          <cell r="C74" t="str">
            <v>双床房</v>
          </cell>
          <cell r="D74" t="str">
            <v>Twin room</v>
          </cell>
          <cell r="E74" t="str">
            <v>双人入住_无早</v>
          </cell>
          <cell r="F74" t="str">
            <v>携程</v>
          </cell>
          <cell r="G74" t="str">
            <v>6705104228</v>
          </cell>
          <cell r="H74" t="str">
            <v>1</v>
          </cell>
          <cell r="I74" t="str">
            <v>1</v>
          </cell>
          <cell r="J74" t="str">
            <v>Chu Ho Lun二次确认</v>
          </cell>
          <cell r="K74" t="str">
            <v>2018/07/31</v>
          </cell>
          <cell r="L74" t="str">
            <v>2018/08/01</v>
          </cell>
          <cell r="M74" t="str">
            <v>428.00</v>
          </cell>
          <cell r="N74">
            <v>518</v>
          </cell>
          <cell r="O74" t="str">
            <v>439.26</v>
          </cell>
        </row>
        <row r="75">
          <cell r="A75">
            <v>1333346</v>
          </cell>
          <cell r="B75" t="str">
            <v>四条乌丸艾姆斯伊斯特酒店</v>
          </cell>
          <cell r="C75" t="str">
            <v>小型大床房</v>
          </cell>
          <cell r="D75" t="str">
            <v>Semi Double Room</v>
          </cell>
          <cell r="E75" t="str">
            <v>双人入住_无早</v>
          </cell>
          <cell r="F75" t="str">
            <v>携程</v>
          </cell>
          <cell r="G75" t="str">
            <v>6705039517</v>
          </cell>
          <cell r="H75" t="str">
            <v>1</v>
          </cell>
          <cell r="I75" t="str">
            <v>2</v>
          </cell>
          <cell r="J75" t="str">
            <v>Ouyang Lupin,Luo Yuxiang</v>
          </cell>
          <cell r="K75" t="str">
            <v>2018/07/29</v>
          </cell>
          <cell r="L75" t="str">
            <v>2018/07/31</v>
          </cell>
          <cell r="M75" t="str">
            <v>540.00</v>
          </cell>
          <cell r="N75">
            <v>652</v>
          </cell>
          <cell r="O75" t="str">
            <v>552.90</v>
          </cell>
        </row>
        <row r="76">
          <cell r="A76">
            <v>1333322</v>
          </cell>
          <cell r="B76" t="str">
            <v>罗马环球贝斯特韦斯特优质酒店</v>
          </cell>
          <cell r="C76" t="str">
            <v>高级双床房</v>
          </cell>
          <cell r="D76" t="str">
            <v>Superior twin room</v>
          </cell>
          <cell r="E76" t="str">
            <v>双人入住_双早</v>
          </cell>
          <cell r="F76" t="str">
            <v>携程</v>
          </cell>
          <cell r="G76" t="str">
            <v>6704842352</v>
          </cell>
          <cell r="H76" t="str">
            <v>2</v>
          </cell>
          <cell r="I76" t="str">
            <v>2</v>
          </cell>
          <cell r="J76" t="str">
            <v>Li Qiang,Wang Yongxin</v>
          </cell>
          <cell r="K76" t="str">
            <v>2018/07/13</v>
          </cell>
          <cell r="L76" t="str">
            <v>2018/07/15</v>
          </cell>
          <cell r="M76" t="str">
            <v>6424.00</v>
          </cell>
          <cell r="N76">
            <v>7768</v>
          </cell>
          <cell r="O76" t="str">
            <v>6587.26</v>
          </cell>
        </row>
        <row r="77">
          <cell r="A77">
            <v>1333294</v>
          </cell>
          <cell r="B77" t="str">
            <v>馨乐庭拉苏纳雅加达酒店</v>
          </cell>
          <cell r="C77" t="str">
            <v>1卧行政豪华公寓</v>
          </cell>
          <cell r="D77" t="str">
            <v>Executive Deluxe 1 Bedroom Apartment</v>
          </cell>
          <cell r="E77" t="str">
            <v>双人入住_双早</v>
          </cell>
          <cell r="F77" t="str">
            <v>携程</v>
          </cell>
          <cell r="G77" t="str">
            <v>6704494230</v>
          </cell>
          <cell r="H77" t="str">
            <v>1</v>
          </cell>
          <cell r="I77" t="str">
            <v>5</v>
          </cell>
          <cell r="J77" t="str">
            <v>pang xiao</v>
          </cell>
          <cell r="K77" t="str">
            <v>2018/07/09</v>
          </cell>
          <cell r="L77" t="str">
            <v>2018/07/14</v>
          </cell>
          <cell r="M77" t="str">
            <v>2943.00</v>
          </cell>
          <cell r="N77">
            <v>3558</v>
          </cell>
          <cell r="O77" t="str">
            <v>3017.18</v>
          </cell>
        </row>
        <row r="78">
          <cell r="A78">
            <v>1333274</v>
          </cell>
          <cell r="B78" t="str">
            <v>莫斯科伊兹麦洛瓦阿尔法酒店</v>
          </cell>
          <cell r="C78" t="str">
            <v>高级房</v>
          </cell>
          <cell r="D78" t="str">
            <v>Superior Room</v>
          </cell>
          <cell r="E78" t="str">
            <v>双人入住_无早</v>
          </cell>
          <cell r="F78" t="str">
            <v>携程</v>
          </cell>
          <cell r="G78" t="str">
            <v>6704354247</v>
          </cell>
          <cell r="H78" t="str">
            <v>1</v>
          </cell>
          <cell r="I78" t="str">
            <v>2</v>
          </cell>
          <cell r="J78" t="str">
            <v>ZHAO FENG</v>
          </cell>
          <cell r="K78" t="str">
            <v>2018/07/11</v>
          </cell>
          <cell r="L78" t="str">
            <v>2018/07/13</v>
          </cell>
          <cell r="M78" t="str">
            <v>1763.00</v>
          </cell>
          <cell r="N78">
            <v>2133</v>
          </cell>
          <cell r="O78" t="str">
            <v>1808.78</v>
          </cell>
        </row>
        <row r="79">
          <cell r="A79">
            <v>1333266</v>
          </cell>
          <cell r="B79" t="str">
            <v>新加坡史蒂文斯美爵酒店</v>
          </cell>
          <cell r="C79" t="str">
            <v>高级大床房</v>
          </cell>
          <cell r="D79" t="str">
            <v>Superior Double Room</v>
          </cell>
          <cell r="E79" t="str">
            <v>双人入住_双早</v>
          </cell>
          <cell r="F79" t="str">
            <v>飞猪国际</v>
          </cell>
          <cell r="G79" t="str">
            <v>170861631594542335</v>
          </cell>
          <cell r="H79" t="str">
            <v>1</v>
          </cell>
          <cell r="I79" t="str">
            <v>1</v>
          </cell>
          <cell r="J79" t="str">
            <v>dong jiming,li wei</v>
          </cell>
          <cell r="K79" t="str">
            <v>2018/07/13</v>
          </cell>
          <cell r="L79" t="str">
            <v>2018/07/14</v>
          </cell>
          <cell r="M79" t="str">
            <v>855.00</v>
          </cell>
          <cell r="N79">
            <v>1034</v>
          </cell>
          <cell r="O79" t="str">
            <v>876.83</v>
          </cell>
        </row>
        <row r="80">
          <cell r="A80">
            <v>1333261</v>
          </cell>
          <cell r="B80" t="str">
            <v>伊斯坦布尔苏拉圣索菲亚大教堂酒店</v>
          </cell>
          <cell r="C80" t="str">
            <v>标准房</v>
          </cell>
          <cell r="D80" t="str">
            <v>Standard Room</v>
          </cell>
          <cell r="E80" t="str">
            <v>双人入住_双早</v>
          </cell>
          <cell r="F80" t="str">
            <v>携程</v>
          </cell>
          <cell r="G80" t="str">
            <v>6704163907</v>
          </cell>
          <cell r="H80" t="str">
            <v>1</v>
          </cell>
          <cell r="I80" t="str">
            <v>2</v>
          </cell>
          <cell r="J80" t="str">
            <v>YANG FENGXUAN</v>
          </cell>
          <cell r="K80" t="str">
            <v>2018/07/14</v>
          </cell>
          <cell r="L80" t="str">
            <v>2018/07/16</v>
          </cell>
          <cell r="M80" t="str">
            <v>1802.00</v>
          </cell>
          <cell r="N80">
            <v>2180</v>
          </cell>
          <cell r="O80" t="str">
            <v>1848.64</v>
          </cell>
        </row>
        <row r="81">
          <cell r="A81">
            <v>1333255</v>
          </cell>
          <cell r="B81" t="str">
            <v>新德里利拉格调会议酒店</v>
          </cell>
          <cell r="C81" t="str">
            <v>尊贵房</v>
          </cell>
          <cell r="D81" t="str">
            <v>Premier Room</v>
          </cell>
          <cell r="E81" t="str">
            <v>双人入住_无早</v>
          </cell>
          <cell r="F81" t="str">
            <v>携程</v>
          </cell>
          <cell r="G81" t="str">
            <v>6704110361</v>
          </cell>
          <cell r="H81" t="str">
            <v>1</v>
          </cell>
          <cell r="I81" t="str">
            <v>3</v>
          </cell>
          <cell r="J81" t="str">
            <v>xue feng,zhang zhongyuan</v>
          </cell>
          <cell r="K81" t="str">
            <v>2018/07/09</v>
          </cell>
          <cell r="L81" t="str">
            <v>2018/07/12</v>
          </cell>
          <cell r="M81" t="str">
            <v>1404.00</v>
          </cell>
          <cell r="N81">
            <v>1698</v>
          </cell>
          <cell r="O81" t="str">
            <v>1439.90</v>
          </cell>
        </row>
        <row r="82">
          <cell r="A82">
            <v>1333242</v>
          </cell>
          <cell r="B82" t="str">
            <v>马里伏酒店</v>
          </cell>
          <cell r="C82" t="str">
            <v>标准房</v>
          </cell>
          <cell r="D82" t="str">
            <v>Standard Room</v>
          </cell>
          <cell r="E82" t="str">
            <v>双人入住_无早</v>
          </cell>
          <cell r="F82" t="str">
            <v>携程</v>
          </cell>
          <cell r="G82" t="str">
            <v>6703881543</v>
          </cell>
          <cell r="H82" t="str">
            <v>2</v>
          </cell>
          <cell r="I82" t="str">
            <v>1</v>
          </cell>
          <cell r="J82" t="str">
            <v>LIU XIAOYU,LIU XIUFAN,MA YANNI,LIU SHUFAN</v>
          </cell>
          <cell r="K82" t="str">
            <v>2018/07/24</v>
          </cell>
          <cell r="L82" t="str">
            <v>2018/07/25</v>
          </cell>
          <cell r="M82" t="str">
            <v>948.00</v>
          </cell>
          <cell r="N82">
            <v>1146</v>
          </cell>
          <cell r="O82" t="str">
            <v>971.81</v>
          </cell>
        </row>
        <row r="83">
          <cell r="A83">
            <v>1333233</v>
          </cell>
          <cell r="B83" t="str">
            <v>巴厘岛库塔阿雅杜塔酒店</v>
          </cell>
          <cell r="C83" t="str">
            <v>高级房</v>
          </cell>
          <cell r="D83" t="str">
            <v>Superior Room</v>
          </cell>
          <cell r="E83" t="str">
            <v>双人入住_双早</v>
          </cell>
          <cell r="F83" t="str">
            <v>携程</v>
          </cell>
          <cell r="G83" t="str">
            <v>6703764548</v>
          </cell>
          <cell r="H83" t="str">
            <v>1</v>
          </cell>
          <cell r="I83" t="str">
            <v>1</v>
          </cell>
          <cell r="J83" t="str">
            <v>Ye Meili,Ye Riwei</v>
          </cell>
          <cell r="K83" t="str">
            <v>2018/07/09</v>
          </cell>
          <cell r="L83" t="str">
            <v>2018/07/10</v>
          </cell>
          <cell r="M83" t="str">
            <v>682.00</v>
          </cell>
          <cell r="N83">
            <v>825</v>
          </cell>
          <cell r="O83" t="str">
            <v>699.60</v>
          </cell>
        </row>
        <row r="84">
          <cell r="A84">
            <v>1333226</v>
          </cell>
          <cell r="B84" t="str">
            <v>阿姆斯特丹中心宜必思酒店</v>
          </cell>
          <cell r="C84" t="str">
            <v>大床房</v>
          </cell>
          <cell r="D84" t="str">
            <v>Double Room</v>
          </cell>
          <cell r="E84" t="str">
            <v>双人入住_双早</v>
          </cell>
          <cell r="F84" t="str">
            <v>携程</v>
          </cell>
          <cell r="G84" t="str">
            <v>6703627462</v>
          </cell>
          <cell r="H84" t="str">
            <v>2</v>
          </cell>
          <cell r="I84" t="str">
            <v>1</v>
          </cell>
          <cell r="J84" t="str">
            <v>Huang Dan,Long Jie</v>
          </cell>
          <cell r="K84" t="str">
            <v>2018/07/11</v>
          </cell>
          <cell r="L84" t="str">
            <v>2018/07/12</v>
          </cell>
          <cell r="M84" t="str">
            <v>2552.00</v>
          </cell>
          <cell r="N84">
            <v>3086</v>
          </cell>
          <cell r="O84" t="str">
            <v>2616.93</v>
          </cell>
        </row>
        <row r="85">
          <cell r="A85">
            <v>1333221</v>
          </cell>
          <cell r="B85" t="str">
            <v>纳皮尔黑斯廷斯特帕尼亚景区酒店</v>
          </cell>
          <cell r="C85" t="str">
            <v>高级房</v>
          </cell>
          <cell r="D85" t="str">
            <v>Superior Room</v>
          </cell>
          <cell r="E85" t="str">
            <v>双人入住_无早</v>
          </cell>
          <cell r="F85" t="str">
            <v>携程</v>
          </cell>
          <cell r="G85" t="str">
            <v>6703569352</v>
          </cell>
          <cell r="H85" t="str">
            <v>1</v>
          </cell>
          <cell r="I85" t="str">
            <v>1</v>
          </cell>
          <cell r="J85" t="str">
            <v>ZHANG JINGXIAN</v>
          </cell>
          <cell r="K85" t="str">
            <v>2018/07/19</v>
          </cell>
          <cell r="L85" t="str">
            <v>2018/07/20</v>
          </cell>
          <cell r="M85" t="str">
            <v>717.00</v>
          </cell>
          <cell r="N85">
            <v>867</v>
          </cell>
          <cell r="O85" t="str">
            <v>735.22</v>
          </cell>
        </row>
        <row r="86">
          <cell r="A86">
            <v>1333214</v>
          </cell>
          <cell r="B86" t="str">
            <v>岘港萨诺瓦酒店</v>
          </cell>
          <cell r="C86" t="str">
            <v>高级豪华双床房带SPA</v>
          </cell>
          <cell r="D86" t="str">
            <v>Super Deluxe Twin Spa Package</v>
          </cell>
          <cell r="E86" t="str">
            <v>三人入住_三早</v>
          </cell>
          <cell r="F86" t="str">
            <v>携程</v>
          </cell>
          <cell r="G86" t="str">
            <v>6703445964</v>
          </cell>
          <cell r="H86" t="str">
            <v>1</v>
          </cell>
          <cell r="I86" t="str">
            <v>1</v>
          </cell>
          <cell r="J86" t="str">
            <v>CHOI MAN TENG</v>
          </cell>
          <cell r="K86" t="str">
            <v>2018/07/23</v>
          </cell>
          <cell r="L86" t="str">
            <v>2018/07/24</v>
          </cell>
          <cell r="M86" t="str">
            <v>577.00</v>
          </cell>
          <cell r="N86">
            <v>698</v>
          </cell>
          <cell r="O86" t="str">
            <v>591.90</v>
          </cell>
        </row>
        <row r="87">
          <cell r="A87">
            <v>1333212</v>
          </cell>
          <cell r="B87" t="str">
            <v>哥打京那巴鲁城市快捷酒店</v>
          </cell>
          <cell r="C87" t="str">
            <v>标准大床面海房</v>
          </cell>
          <cell r="D87" t="str">
            <v>Standard Double Sea Facing Room</v>
          </cell>
          <cell r="E87" t="str">
            <v>双人入住_无早</v>
          </cell>
          <cell r="F87" t="str">
            <v>去哪儿</v>
          </cell>
          <cell r="G87" t="str">
            <v>101591338097</v>
          </cell>
          <cell r="H87" t="str">
            <v>1</v>
          </cell>
          <cell r="I87" t="str">
            <v>1</v>
          </cell>
          <cell r="J87" t="str">
            <v>JIACHANG LI</v>
          </cell>
          <cell r="K87" t="str">
            <v>2018/07/19</v>
          </cell>
          <cell r="L87" t="str">
            <v>2018/07/20</v>
          </cell>
          <cell r="M87" t="str">
            <v>251.00</v>
          </cell>
          <cell r="N87">
            <v>303</v>
          </cell>
          <cell r="O87" t="str">
            <v>256.94</v>
          </cell>
        </row>
        <row r="88">
          <cell r="A88">
            <v>1333180</v>
          </cell>
          <cell r="B88" t="str">
            <v>东京东急涩谷卓越大饭店</v>
          </cell>
          <cell r="C88" t="str">
            <v>标准三人房</v>
          </cell>
          <cell r="D88" t="str">
            <v>Standard three person room</v>
          </cell>
          <cell r="E88" t="str">
            <v>三人入住_无早</v>
          </cell>
          <cell r="F88" t="str">
            <v>携程</v>
          </cell>
          <cell r="G88" t="str">
            <v>6702977127</v>
          </cell>
          <cell r="H88" t="str">
            <v>1</v>
          </cell>
          <cell r="I88" t="str">
            <v>3</v>
          </cell>
          <cell r="J88" t="str">
            <v>MO TIK SANG</v>
          </cell>
          <cell r="K88" t="str">
            <v>2018/07/19</v>
          </cell>
          <cell r="L88" t="str">
            <v>2018/07/22</v>
          </cell>
          <cell r="M88" t="str">
            <v>6645.99</v>
          </cell>
          <cell r="N88">
            <v>7259.01</v>
          </cell>
          <cell r="O88" t="str">
            <v>6155.64</v>
          </cell>
        </row>
        <row r="89">
          <cell r="A89">
            <v>1333175</v>
          </cell>
          <cell r="B89" t="str">
            <v>诺富特雅加达加查马达酒店</v>
          </cell>
          <cell r="C89" t="str">
            <v>Superior Room</v>
          </cell>
          <cell r="D89" t="str">
            <v>Superior Room</v>
          </cell>
          <cell r="E89" t="str">
            <v>双人入住_双早</v>
          </cell>
          <cell r="F89" t="str">
            <v>携程</v>
          </cell>
          <cell r="G89" t="str">
            <v>6702919420</v>
          </cell>
          <cell r="H89" t="str">
            <v>1</v>
          </cell>
          <cell r="I89" t="str">
            <v>1</v>
          </cell>
          <cell r="J89" t="str">
            <v>HE YUN</v>
          </cell>
          <cell r="K89" t="str">
            <v>2018/07/08</v>
          </cell>
          <cell r="L89" t="str">
            <v>2018/07/09</v>
          </cell>
          <cell r="M89" t="str">
            <v>329.00</v>
          </cell>
          <cell r="N89">
            <v>390</v>
          </cell>
          <cell r="O89" t="str">
            <v>330.72</v>
          </cell>
        </row>
        <row r="90">
          <cell r="A90">
            <v>1333174</v>
          </cell>
          <cell r="B90" t="str">
            <v>普吉岛玛雅酒店</v>
          </cell>
          <cell r="C90" t="str">
            <v>豪华房</v>
          </cell>
          <cell r="D90" t="str">
            <v>Deluxe Room</v>
          </cell>
          <cell r="E90" t="str">
            <v>双人入住_无早</v>
          </cell>
          <cell r="F90" t="str">
            <v>携程</v>
          </cell>
          <cell r="G90" t="str">
            <v>6702903337</v>
          </cell>
          <cell r="H90" t="str">
            <v>2</v>
          </cell>
          <cell r="I90" t="str">
            <v>1</v>
          </cell>
          <cell r="J90" t="str">
            <v>Wang Jing,He Junjie,Wang Jianzhong,Hu Lyuping</v>
          </cell>
          <cell r="K90" t="str">
            <v>2018/07/09</v>
          </cell>
          <cell r="L90" t="str">
            <v>2018/07/10</v>
          </cell>
          <cell r="M90" t="str">
            <v>614.00</v>
          </cell>
          <cell r="N90">
            <v>742</v>
          </cell>
          <cell r="O90" t="str">
            <v>629.22</v>
          </cell>
        </row>
        <row r="91">
          <cell r="A91">
            <v>1333171</v>
          </cell>
          <cell r="B91" t="str">
            <v>曼谷格兰德沙吞酒店</v>
          </cell>
          <cell r="C91" t="str">
            <v>豪华房</v>
          </cell>
          <cell r="D91" t="str">
            <v>Deluxe Room</v>
          </cell>
          <cell r="E91" t="str">
            <v>双人入住_无早</v>
          </cell>
          <cell r="F91" t="str">
            <v>飞猪国际</v>
          </cell>
          <cell r="G91" t="str">
            <v>180846184252781871</v>
          </cell>
          <cell r="H91" t="str">
            <v>1</v>
          </cell>
          <cell r="I91" t="str">
            <v>2</v>
          </cell>
          <cell r="J91" t="str">
            <v>XIAO ZIHAN,LI YUYAN</v>
          </cell>
          <cell r="K91" t="str">
            <v>2018/07/15</v>
          </cell>
          <cell r="L91" t="str">
            <v>2018/07/17</v>
          </cell>
          <cell r="M91" t="str">
            <v>498.00</v>
          </cell>
          <cell r="N91">
            <v>603</v>
          </cell>
          <cell r="O91" t="str">
            <v>511.34</v>
          </cell>
        </row>
        <row r="92">
          <cell r="A92">
            <v>1333160</v>
          </cell>
          <cell r="B92" t="str">
            <v>阿文特里釜山酒店</v>
          </cell>
          <cell r="C92" t="str">
            <v>豪华家庭房</v>
          </cell>
          <cell r="D92" t="str">
            <v>Deluxe Family</v>
          </cell>
          <cell r="E92" t="str">
            <v>三人入住_无早</v>
          </cell>
          <cell r="F92" t="str">
            <v>携程</v>
          </cell>
          <cell r="G92" t="str">
            <v>6702719863</v>
          </cell>
          <cell r="H92" t="str">
            <v>1</v>
          </cell>
          <cell r="I92" t="str">
            <v>1</v>
          </cell>
          <cell r="J92" t="str">
            <v>ZHOU XIAOQIAN</v>
          </cell>
          <cell r="K92" t="str">
            <v>2018/07/22</v>
          </cell>
          <cell r="L92" t="str">
            <v>2018/07/23</v>
          </cell>
          <cell r="M92" t="str">
            <v>593.00</v>
          </cell>
          <cell r="N92">
            <v>717</v>
          </cell>
          <cell r="O92" t="str">
            <v>608.02</v>
          </cell>
        </row>
        <row r="93">
          <cell r="A93">
            <v>1333139</v>
          </cell>
          <cell r="B93" t="str">
            <v>波尔图文奇酒店</v>
          </cell>
          <cell r="C93" t="str">
            <v>客房</v>
          </cell>
          <cell r="D93" t="str">
            <v>Guest Room</v>
          </cell>
          <cell r="E93" t="str">
            <v>双人入住_双早</v>
          </cell>
          <cell r="F93" t="str">
            <v>飞猪国际</v>
          </cell>
          <cell r="G93" t="str">
            <v>170707293789641344</v>
          </cell>
          <cell r="H93" t="str">
            <v>1</v>
          </cell>
          <cell r="I93" t="str">
            <v>1</v>
          </cell>
          <cell r="J93" t="str">
            <v>LI JIAJIA,li zhi</v>
          </cell>
          <cell r="K93" t="str">
            <v>2018/07/08</v>
          </cell>
          <cell r="L93" t="str">
            <v>2018/07/09</v>
          </cell>
          <cell r="M93" t="str">
            <v>672.00</v>
          </cell>
          <cell r="N93">
            <v>797</v>
          </cell>
          <cell r="O93" t="str">
            <v>675.86</v>
          </cell>
        </row>
        <row r="94">
          <cell r="A94">
            <v>1333128</v>
          </cell>
          <cell r="B94" t="str">
            <v>胡志明市威赛酒店</v>
          </cell>
          <cell r="C94" t="str">
            <v>豪华房</v>
          </cell>
          <cell r="D94" t="str">
            <v>Deluxe Room</v>
          </cell>
          <cell r="E94" t="str">
            <v>双人入住_无早</v>
          </cell>
          <cell r="F94" t="str">
            <v>携程</v>
          </cell>
          <cell r="G94" t="str">
            <v>6702277471</v>
          </cell>
          <cell r="H94" t="str">
            <v>1</v>
          </cell>
          <cell r="I94" t="str">
            <v>4</v>
          </cell>
          <cell r="J94" t="str">
            <v>ZHANG FANTING,ZHANG XINGQIAO</v>
          </cell>
          <cell r="K94" t="str">
            <v>2018/07/09</v>
          </cell>
          <cell r="L94" t="str">
            <v>2018/07/13</v>
          </cell>
          <cell r="M94" t="str">
            <v>1608.00</v>
          </cell>
          <cell r="N94">
            <v>1944</v>
          </cell>
          <cell r="O94" t="str">
            <v>1648.51</v>
          </cell>
        </row>
        <row r="95">
          <cell r="A95">
            <v>1333112</v>
          </cell>
          <cell r="B95" t="str">
            <v>清迈德查尔梅酒店</v>
          </cell>
          <cell r="C95" t="str">
            <v>豪华房</v>
          </cell>
          <cell r="D95" t="str">
            <v>Deluxe Room</v>
          </cell>
          <cell r="E95" t="str">
            <v>双人入住_双早</v>
          </cell>
          <cell r="F95" t="str">
            <v>去哪儿</v>
          </cell>
          <cell r="G95" t="str">
            <v>101591471772</v>
          </cell>
          <cell r="H95" t="str">
            <v>2</v>
          </cell>
          <cell r="I95" t="str">
            <v>2</v>
          </cell>
          <cell r="J95" t="str">
            <v>YAZHAO SHI,YING CHEN</v>
          </cell>
          <cell r="K95" t="str">
            <v>2018/07/16</v>
          </cell>
          <cell r="L95" t="str">
            <v>2018/07/18</v>
          </cell>
          <cell r="M95" t="str">
            <v>1128.00</v>
          </cell>
          <cell r="N95">
            <v>1364</v>
          </cell>
          <cell r="O95" t="str">
            <v>1156.67</v>
          </cell>
        </row>
        <row r="96">
          <cell r="A96">
            <v>1333109</v>
          </cell>
          <cell r="B96" t="str">
            <v>胡志明市中央皇宫酒店</v>
          </cell>
          <cell r="C96" t="str">
            <v>豪华房</v>
          </cell>
          <cell r="D96" t="str">
            <v/>
          </cell>
          <cell r="E96" t="str">
            <v>双人入住_双早</v>
          </cell>
          <cell r="F96" t="str">
            <v>携程</v>
          </cell>
          <cell r="G96" t="str">
            <v>6702117549</v>
          </cell>
          <cell r="H96" t="str">
            <v>1</v>
          </cell>
          <cell r="I96" t="str">
            <v>2</v>
          </cell>
          <cell r="J96" t="str">
            <v>zhang bo,zhou qing</v>
          </cell>
          <cell r="K96" t="str">
            <v>2018/07/08</v>
          </cell>
          <cell r="L96" t="str">
            <v>2018/07/10</v>
          </cell>
          <cell r="M96" t="str">
            <v>858.00</v>
          </cell>
          <cell r="N96">
            <v>1028</v>
          </cell>
          <cell r="O96" t="str">
            <v>871.74</v>
          </cell>
        </row>
        <row r="97">
          <cell r="A97">
            <v>1333098</v>
          </cell>
          <cell r="B97" t="str">
            <v>马尼拉华美达酒店</v>
          </cell>
          <cell r="C97" t="str">
            <v>华美达一卧室套房</v>
          </cell>
          <cell r="D97" t="str">
            <v>Suite Room 1 Bedroom Suite Ramada</v>
          </cell>
          <cell r="E97" t="str">
            <v>双人入住_无早</v>
          </cell>
          <cell r="F97" t="str">
            <v>飞猪国际</v>
          </cell>
          <cell r="G97" t="str">
            <v>188311647593637607</v>
          </cell>
          <cell r="H97" t="str">
            <v>1</v>
          </cell>
          <cell r="I97" t="str">
            <v>1</v>
          </cell>
          <cell r="J97" t="str">
            <v>SHI NENGQI</v>
          </cell>
          <cell r="K97" t="str">
            <v>2018/07/13</v>
          </cell>
          <cell r="L97" t="str">
            <v>2018/07/14</v>
          </cell>
          <cell r="M97" t="str">
            <v>547.00</v>
          </cell>
          <cell r="N97">
            <v>662</v>
          </cell>
          <cell r="O97" t="str">
            <v>561.38</v>
          </cell>
        </row>
        <row r="98">
          <cell r="A98">
            <v>1333094</v>
          </cell>
          <cell r="B98" t="str">
            <v>河石赌场度假酒店</v>
          </cell>
          <cell r="C98" t="str">
            <v>标准房</v>
          </cell>
          <cell r="D98" t="str">
            <v>Standard room</v>
          </cell>
          <cell r="E98" t="str">
            <v>双人入住_双早</v>
          </cell>
          <cell r="F98" t="str">
            <v>去哪儿</v>
          </cell>
          <cell r="G98" t="str">
            <v>101591813497</v>
          </cell>
          <cell r="H98" t="str">
            <v>1</v>
          </cell>
          <cell r="I98" t="str">
            <v>2</v>
          </cell>
          <cell r="J98" t="str">
            <v>HOIYIPHERBERT CHEUNG</v>
          </cell>
          <cell r="K98" t="str">
            <v>2018/07/18</v>
          </cell>
          <cell r="L98" t="str">
            <v>2018/07/20</v>
          </cell>
          <cell r="M98" t="str">
            <v>2148.00</v>
          </cell>
          <cell r="N98">
            <v>2598</v>
          </cell>
          <cell r="O98" t="str">
            <v>2203.10</v>
          </cell>
        </row>
        <row r="99">
          <cell r="A99">
            <v>1333058</v>
          </cell>
          <cell r="B99" t="str">
            <v>里斯酒店&amp;豪华公寓</v>
          </cell>
          <cell r="C99" t="str">
            <v>湖景两卧室公寓</v>
          </cell>
          <cell r="D99" t="str">
            <v>Lake View Two Bedroom Apartment</v>
          </cell>
          <cell r="E99" t="str">
            <v>四人入住_无早</v>
          </cell>
          <cell r="F99" t="str">
            <v>携程</v>
          </cell>
          <cell r="G99" t="str">
            <v>6701429214</v>
          </cell>
          <cell r="H99" t="str">
            <v>1</v>
          </cell>
          <cell r="I99" t="str">
            <v>3</v>
          </cell>
          <cell r="J99" t="str">
            <v>FANG QI</v>
          </cell>
          <cell r="K99" t="str">
            <v>2018/07/24</v>
          </cell>
          <cell r="L99" t="str">
            <v>2018/07/27</v>
          </cell>
          <cell r="M99" t="str">
            <v>8015.00</v>
          </cell>
          <cell r="N99">
            <v>9693</v>
          </cell>
          <cell r="O99" t="str">
            <v>8219.66</v>
          </cell>
        </row>
        <row r="100">
          <cell r="A100">
            <v>1333047</v>
          </cell>
          <cell r="B100" t="str">
            <v>迪拜地标大酒店 </v>
          </cell>
          <cell r="C100" t="str">
            <v>精致套房</v>
          </cell>
          <cell r="D100" t="str">
            <v>Junior Suite</v>
          </cell>
          <cell r="E100" t="str">
            <v>三人入住_无早</v>
          </cell>
          <cell r="F100" t="str">
            <v>携程</v>
          </cell>
          <cell r="G100" t="str">
            <v>6701345738</v>
          </cell>
          <cell r="H100" t="str">
            <v>1</v>
          </cell>
          <cell r="I100" t="str">
            <v>3</v>
          </cell>
          <cell r="J100" t="str">
            <v>MA DEBIN</v>
          </cell>
          <cell r="K100" t="str">
            <v>2018/07/09</v>
          </cell>
          <cell r="L100" t="str">
            <v>2018/07/12</v>
          </cell>
          <cell r="M100" t="str">
            <v>1692.00</v>
          </cell>
          <cell r="N100">
            <v>2048</v>
          </cell>
          <cell r="O100" t="str">
            <v>1736.70</v>
          </cell>
        </row>
        <row r="101">
          <cell r="A101">
            <v>1333036</v>
          </cell>
          <cell r="B101" t="str">
            <v>梅斯特广场酒店</v>
          </cell>
          <cell r="C101" t="str">
            <v>Nova家庭三人房</v>
          </cell>
          <cell r="D101" t="str">
            <v>Family Triple NOVA</v>
          </cell>
          <cell r="E101" t="str">
            <v>三人入住_三早</v>
          </cell>
          <cell r="F101" t="str">
            <v>携程</v>
          </cell>
          <cell r="G101" t="str">
            <v>6701189955</v>
          </cell>
          <cell r="H101" t="str">
            <v>1</v>
          </cell>
          <cell r="I101" t="str">
            <v>2</v>
          </cell>
          <cell r="J101" t="str">
            <v>Cao Wanhong,Zhang Jinsong,Zhang Kexin</v>
          </cell>
          <cell r="K101" t="str">
            <v>2018/07/29</v>
          </cell>
          <cell r="L101" t="str">
            <v>2018/07/31</v>
          </cell>
          <cell r="M101" t="str">
            <v>2492.00</v>
          </cell>
          <cell r="N101">
            <v>3014</v>
          </cell>
          <cell r="O101" t="str">
            <v>2555.87</v>
          </cell>
        </row>
        <row r="102">
          <cell r="A102">
            <v>1333025</v>
          </cell>
          <cell r="B102" t="str">
            <v>胡志明市中央皇宫酒店</v>
          </cell>
          <cell r="C102" t="str">
            <v>豪华房</v>
          </cell>
          <cell r="D102" t="str">
            <v/>
          </cell>
          <cell r="E102" t="str">
            <v>双人入住_双早</v>
          </cell>
          <cell r="F102" t="str">
            <v>携程</v>
          </cell>
          <cell r="G102" t="str">
            <v>6701072393</v>
          </cell>
          <cell r="H102" t="str">
            <v>1</v>
          </cell>
          <cell r="I102" t="str">
            <v>1</v>
          </cell>
          <cell r="J102" t="str">
            <v>HUANG MING CHE</v>
          </cell>
          <cell r="K102" t="str">
            <v>2018/07/08</v>
          </cell>
          <cell r="L102" t="str">
            <v>2018/07/09</v>
          </cell>
          <cell r="M102" t="str">
            <v>433.00</v>
          </cell>
          <cell r="N102">
            <v>514</v>
          </cell>
          <cell r="O102" t="str">
            <v>435.87</v>
          </cell>
        </row>
        <row r="103">
          <cell r="A103">
            <v>1333018</v>
          </cell>
          <cell r="B103" t="str">
            <v>新加坡市中豪亚酒店</v>
          </cell>
          <cell r="C103" t="str">
            <v>高级房</v>
          </cell>
          <cell r="D103" t="str">
            <v>Superior Room</v>
          </cell>
          <cell r="E103" t="str">
            <v>双人入住_无早</v>
          </cell>
          <cell r="F103" t="str">
            <v>飞猪国际</v>
          </cell>
          <cell r="G103" t="str">
            <v>188039822126668115</v>
          </cell>
          <cell r="H103" t="str">
            <v>1</v>
          </cell>
          <cell r="I103" t="str">
            <v>2</v>
          </cell>
          <cell r="J103" t="str">
            <v>CAI CHIAN,HUANG YUYI</v>
          </cell>
          <cell r="K103" t="str">
            <v>2018/07/14</v>
          </cell>
          <cell r="L103" t="str">
            <v>2018/07/16</v>
          </cell>
          <cell r="M103" t="str">
            <v>1578.00</v>
          </cell>
          <cell r="N103">
            <v>1908</v>
          </cell>
          <cell r="O103" t="str">
            <v>1617.98</v>
          </cell>
        </row>
        <row r="104">
          <cell r="A104">
            <v>1333015</v>
          </cell>
          <cell r="B104" t="str">
            <v>芭堤雅LK总统酒店</v>
          </cell>
          <cell r="C104" t="str">
            <v>两卧室套房</v>
          </cell>
          <cell r="D104" t="str">
            <v>Two Bedroom Suite</v>
          </cell>
          <cell r="E104" t="str">
            <v>四人入住_四早</v>
          </cell>
          <cell r="F104" t="str">
            <v>携程</v>
          </cell>
          <cell r="G104" t="str">
            <v>6700935268</v>
          </cell>
          <cell r="H104" t="str">
            <v>1</v>
          </cell>
          <cell r="I104" t="str">
            <v>4</v>
          </cell>
          <cell r="J104" t="str">
            <v>PENG YUAN</v>
          </cell>
          <cell r="K104" t="str">
            <v>2018/07/09</v>
          </cell>
          <cell r="L104" t="str">
            <v>2018/07/13</v>
          </cell>
          <cell r="M104" t="str">
            <v>2772.00</v>
          </cell>
          <cell r="N104">
            <v>3012</v>
          </cell>
          <cell r="O104" t="str">
            <v>2554.18</v>
          </cell>
        </row>
        <row r="105">
          <cell r="A105">
            <v>1333003</v>
          </cell>
          <cell r="B105" t="str">
            <v>时报广场派拉蒙酒店 </v>
          </cell>
          <cell r="C105" t="str">
            <v>百老汇小型房</v>
          </cell>
          <cell r="D105" t="str">
            <v>Broadway Petite Room</v>
          </cell>
          <cell r="E105" t="str">
            <v>单人入住_无早</v>
          </cell>
          <cell r="F105" t="str">
            <v>携程</v>
          </cell>
          <cell r="G105" t="str">
            <v>6700757463</v>
          </cell>
          <cell r="H105" t="str">
            <v>1</v>
          </cell>
          <cell r="I105" t="str">
            <v>3</v>
          </cell>
          <cell r="J105" t="str">
            <v>YU WEILI</v>
          </cell>
          <cell r="K105" t="str">
            <v>2018/07/10</v>
          </cell>
          <cell r="L105" t="str">
            <v>2018/07/13</v>
          </cell>
          <cell r="M105" t="str">
            <v>4002.00</v>
          </cell>
          <cell r="N105">
            <v>4840</v>
          </cell>
          <cell r="O105" t="str">
            <v>4104.32</v>
          </cell>
        </row>
        <row r="106">
          <cell r="A106">
            <v>1332986</v>
          </cell>
          <cell r="B106" t="str">
            <v>曼谷素坤逸尤尼科快捷酒店</v>
          </cell>
          <cell r="C106" t="str">
            <v>高级房</v>
          </cell>
          <cell r="D106" t="str">
            <v>Superior Room</v>
          </cell>
          <cell r="E106" t="str">
            <v>双人入住_无早</v>
          </cell>
          <cell r="F106" t="str">
            <v>携程</v>
          </cell>
          <cell r="G106" t="str">
            <v>6700256011</v>
          </cell>
          <cell r="H106" t="str">
            <v>1</v>
          </cell>
          <cell r="I106" t="str">
            <v>3</v>
          </cell>
          <cell r="J106" t="str">
            <v>fayz mohammed</v>
          </cell>
          <cell r="K106" t="str">
            <v>2018/07/10</v>
          </cell>
          <cell r="L106" t="str">
            <v>2018/07/13</v>
          </cell>
          <cell r="M106" t="str">
            <v>558.00</v>
          </cell>
          <cell r="N106">
            <v>630</v>
          </cell>
          <cell r="O106" t="str">
            <v>534.24</v>
          </cell>
        </row>
        <row r="107">
          <cell r="A107">
            <v>1332976</v>
          </cell>
          <cell r="B107" t="str">
            <v>皇家百富大酒店</v>
          </cell>
          <cell r="C107" t="str">
            <v>高级房</v>
          </cell>
          <cell r="D107" t="str">
            <v>Superior Room</v>
          </cell>
          <cell r="E107" t="str">
            <v>双人入住_双早</v>
          </cell>
          <cell r="F107" t="str">
            <v>飞猪国际</v>
          </cell>
          <cell r="G107" t="str">
            <v>187990206221075614</v>
          </cell>
          <cell r="H107" t="str">
            <v>1</v>
          </cell>
          <cell r="I107" t="str">
            <v>1</v>
          </cell>
          <cell r="J107" t="str">
            <v>chen jiangming</v>
          </cell>
          <cell r="K107" t="str">
            <v>2018/07/09</v>
          </cell>
          <cell r="L107" t="str">
            <v>2018/07/10</v>
          </cell>
          <cell r="M107" t="str">
            <v>144.00</v>
          </cell>
          <cell r="N107">
            <v>174</v>
          </cell>
          <cell r="O107" t="str">
            <v>147.55</v>
          </cell>
        </row>
        <row r="108">
          <cell r="A108">
            <v>1332975</v>
          </cell>
          <cell r="B108" t="str">
            <v>皇家百富大酒店</v>
          </cell>
          <cell r="C108" t="str">
            <v>高级房</v>
          </cell>
          <cell r="D108" t="str">
            <v>Superior Room</v>
          </cell>
          <cell r="E108" t="str">
            <v>双人入住_双早</v>
          </cell>
          <cell r="F108" t="str">
            <v>飞猪国际</v>
          </cell>
          <cell r="G108" t="str">
            <v>187767296814075614</v>
          </cell>
          <cell r="H108" t="str">
            <v>1</v>
          </cell>
          <cell r="I108" t="str">
            <v>1</v>
          </cell>
          <cell r="J108" t="str">
            <v>chen Pixian,chen jiangming</v>
          </cell>
          <cell r="K108" t="str">
            <v>2018/07/09</v>
          </cell>
          <cell r="L108" t="str">
            <v>2018/07/10</v>
          </cell>
          <cell r="M108" t="str">
            <v>144.00</v>
          </cell>
          <cell r="N108">
            <v>174</v>
          </cell>
          <cell r="O108" t="str">
            <v>147.55</v>
          </cell>
        </row>
        <row r="109">
          <cell r="A109">
            <v>1332971</v>
          </cell>
          <cell r="B109" t="str">
            <v>胡志明市威赛酒店</v>
          </cell>
          <cell r="C109" t="str">
            <v>豪华房</v>
          </cell>
          <cell r="D109" t="str">
            <v>Deluxe Room</v>
          </cell>
          <cell r="E109" t="str">
            <v>双人入住_无早</v>
          </cell>
          <cell r="F109" t="str">
            <v>携程</v>
          </cell>
          <cell r="G109" t="str">
            <v>6700188902</v>
          </cell>
          <cell r="H109" t="str">
            <v>2</v>
          </cell>
          <cell r="I109" t="str">
            <v>1</v>
          </cell>
          <cell r="J109" t="str">
            <v>lin feng,lin zhongqin</v>
          </cell>
          <cell r="K109" t="str">
            <v>2018/07/09</v>
          </cell>
          <cell r="L109" t="str">
            <v>2018/07/10</v>
          </cell>
          <cell r="M109" t="str">
            <v>804.00</v>
          </cell>
          <cell r="N109">
            <v>972</v>
          </cell>
          <cell r="O109" t="str">
            <v>824.26</v>
          </cell>
        </row>
        <row r="110">
          <cell r="A110">
            <v>1332965</v>
          </cell>
          <cell r="B110" t="str">
            <v>济州岛华美达广场大酒店</v>
          </cell>
          <cell r="C110" t="str">
            <v>海景豪华双床房</v>
          </cell>
          <cell r="D110" t="str">
            <v>Deluxe Twin Ocean View Room</v>
          </cell>
          <cell r="E110" t="str">
            <v>双人入住_双早</v>
          </cell>
          <cell r="F110" t="str">
            <v>携程</v>
          </cell>
          <cell r="G110" t="str">
            <v>6700037054</v>
          </cell>
          <cell r="H110" t="str">
            <v>2</v>
          </cell>
          <cell r="I110" t="str">
            <v>3</v>
          </cell>
          <cell r="J110" t="str">
            <v>FAN JIANPING,ZHU JIANQING,LIN KANGHAI,WANG QIN</v>
          </cell>
          <cell r="K110" t="str">
            <v>2018/07/16</v>
          </cell>
          <cell r="L110" t="str">
            <v>2018/07/19</v>
          </cell>
          <cell r="M110" t="str">
            <v>50.00</v>
          </cell>
          <cell r="N110">
            <v>23.54</v>
          </cell>
          <cell r="O110" t="str">
            <v>19.96</v>
          </cell>
        </row>
        <row r="111">
          <cell r="A111">
            <v>1332960</v>
          </cell>
          <cell r="B111" t="str">
            <v>苏梅岛逃亡沙滩度假村</v>
          </cell>
          <cell r="C111" t="str">
            <v>海滨小屋</v>
          </cell>
          <cell r="D111" t="str">
            <v>Beach Bungalows</v>
          </cell>
          <cell r="E111" t="str">
            <v>双人入住_双早</v>
          </cell>
          <cell r="F111" t="str">
            <v>好巧</v>
          </cell>
          <cell r="G111" t="str">
            <v>11807080635488</v>
          </cell>
          <cell r="H111" t="str">
            <v>1</v>
          </cell>
          <cell r="I111" t="str">
            <v>3</v>
          </cell>
          <cell r="J111" t="str">
            <v>XIE CHENGZHI  0066994094114</v>
          </cell>
          <cell r="K111" t="str">
            <v>2018/07/23</v>
          </cell>
          <cell r="L111" t="str">
            <v>2018/07/26</v>
          </cell>
          <cell r="M111" t="str">
            <v>2820.00</v>
          </cell>
          <cell r="N111">
            <v>3411</v>
          </cell>
          <cell r="O111" t="str">
            <v>2892.53</v>
          </cell>
        </row>
        <row r="112">
          <cell r="A112">
            <v>1332934</v>
          </cell>
          <cell r="B112" t="str">
            <v>马尼拉索菲特广场酒店</v>
          </cell>
          <cell r="C112" t="str">
            <v>高级房</v>
          </cell>
          <cell r="D112" t="str">
            <v>Superior Room</v>
          </cell>
          <cell r="E112" t="str">
            <v>双人入住_双早</v>
          </cell>
          <cell r="F112" t="str">
            <v>携程</v>
          </cell>
          <cell r="G112" t="str">
            <v>6699868278</v>
          </cell>
          <cell r="H112" t="str">
            <v>1</v>
          </cell>
          <cell r="I112" t="str">
            <v>1</v>
          </cell>
          <cell r="J112" t="str">
            <v>CAI YAOHUANG</v>
          </cell>
          <cell r="K112" t="str">
            <v>2018/07/08</v>
          </cell>
          <cell r="L112" t="str">
            <v>2018/07/09</v>
          </cell>
          <cell r="M112" t="str">
            <v>881.00</v>
          </cell>
          <cell r="N112">
            <v>1045</v>
          </cell>
          <cell r="O112" t="str">
            <v>886.16</v>
          </cell>
        </row>
        <row r="113">
          <cell r="A113">
            <v>1332928</v>
          </cell>
          <cell r="B113" t="str">
            <v>兰布拉里沃利塞尔斯酒店</v>
          </cell>
          <cell r="C113" t="str">
            <v>高级房</v>
          </cell>
          <cell r="D113" t="str">
            <v>Superior Room</v>
          </cell>
          <cell r="E113" t="str">
            <v>双人入住_无早</v>
          </cell>
          <cell r="F113" t="str">
            <v>携程</v>
          </cell>
          <cell r="G113" t="str">
            <v>6699744462</v>
          </cell>
          <cell r="H113" t="str">
            <v>1</v>
          </cell>
          <cell r="I113" t="str">
            <v>2</v>
          </cell>
          <cell r="J113" t="str">
            <v>KIM JUNHWAN</v>
          </cell>
          <cell r="K113" t="str">
            <v>2018/07/10</v>
          </cell>
          <cell r="L113" t="str">
            <v>2018/07/12</v>
          </cell>
          <cell r="M113" t="str">
            <v>2491.00</v>
          </cell>
          <cell r="N113">
            <v>3013</v>
          </cell>
          <cell r="O113" t="str">
            <v>2555.02</v>
          </cell>
        </row>
        <row r="114">
          <cell r="A114">
            <v>1332927</v>
          </cell>
          <cell r="B114" t="str">
            <v>宜必思马德里巴拉哈斯机场酒店</v>
          </cell>
          <cell r="C114" t="str">
            <v>标准房</v>
          </cell>
          <cell r="D114" t="str">
            <v>Standard room</v>
          </cell>
          <cell r="E114" t="str">
            <v>双人入住_双早</v>
          </cell>
          <cell r="F114" t="str">
            <v>携程</v>
          </cell>
          <cell r="G114" t="str">
            <v>6699717430</v>
          </cell>
          <cell r="H114" t="str">
            <v>1</v>
          </cell>
          <cell r="I114" t="str">
            <v>1</v>
          </cell>
          <cell r="J114" t="str">
            <v>WU YING,DAI LUJUN</v>
          </cell>
          <cell r="K114" t="str">
            <v>2018/07/19</v>
          </cell>
          <cell r="L114" t="str">
            <v>2018/07/20</v>
          </cell>
          <cell r="M114" t="str">
            <v>485.00</v>
          </cell>
          <cell r="N114">
            <v>586</v>
          </cell>
          <cell r="O114" t="str">
            <v>496.93</v>
          </cell>
        </row>
        <row r="115">
          <cell r="A115">
            <v>1332923</v>
          </cell>
          <cell r="B115" t="str">
            <v>罗马酒店</v>
          </cell>
          <cell r="C115" t="str">
            <v>高级单人房</v>
          </cell>
          <cell r="D115" t="str">
            <v>Superior single room</v>
          </cell>
          <cell r="E115" t="str">
            <v>单人入住_无早</v>
          </cell>
          <cell r="F115" t="str">
            <v>去哪儿</v>
          </cell>
          <cell r="G115" t="str">
            <v>101591311133</v>
          </cell>
          <cell r="H115" t="str">
            <v>1</v>
          </cell>
          <cell r="I115" t="str">
            <v>2</v>
          </cell>
          <cell r="J115" t="str">
            <v>XIZHONG WEN</v>
          </cell>
          <cell r="K115" t="str">
            <v>2018/07/23</v>
          </cell>
          <cell r="L115" t="str">
            <v>2018/07/25</v>
          </cell>
          <cell r="M115" t="str">
            <v>1718.00</v>
          </cell>
          <cell r="N115">
            <v>2078</v>
          </cell>
          <cell r="O115" t="str">
            <v>1762.14</v>
          </cell>
        </row>
        <row r="116">
          <cell r="A116">
            <v>1332916</v>
          </cell>
          <cell r="B116" t="str">
            <v>曼达韦白酒店</v>
          </cell>
          <cell r="C116" t="str">
            <v>尊贵房</v>
          </cell>
          <cell r="D116" t="str">
            <v>Premier Room</v>
          </cell>
          <cell r="E116" t="str">
            <v>双人入住_双早</v>
          </cell>
          <cell r="F116" t="str">
            <v>携程</v>
          </cell>
          <cell r="G116" t="str">
            <v>6699568854</v>
          </cell>
          <cell r="H116" t="str">
            <v>1</v>
          </cell>
          <cell r="I116" t="str">
            <v>1</v>
          </cell>
          <cell r="J116" t="str">
            <v>li yuemei</v>
          </cell>
          <cell r="K116" t="str">
            <v>2018/07/08</v>
          </cell>
          <cell r="L116" t="str">
            <v>2018/07/09</v>
          </cell>
          <cell r="M116" t="str">
            <v>503.00</v>
          </cell>
          <cell r="N116">
            <v>596</v>
          </cell>
          <cell r="O116" t="str">
            <v>505.41</v>
          </cell>
        </row>
        <row r="117">
          <cell r="A117">
            <v>1332913</v>
          </cell>
          <cell r="B117" t="str">
            <v>费希坎普泰纳亚洛奇酒店</v>
          </cell>
          <cell r="C117" t="str">
            <v>尊贵房</v>
          </cell>
          <cell r="D117" t="str">
            <v>Premium Room</v>
          </cell>
          <cell r="E117" t="str">
            <v>双人入住_无早</v>
          </cell>
          <cell r="F117" t="str">
            <v>携程</v>
          </cell>
          <cell r="G117" t="str">
            <v>6699520754</v>
          </cell>
          <cell r="H117" t="str">
            <v>1</v>
          </cell>
          <cell r="I117" t="str">
            <v>1</v>
          </cell>
          <cell r="J117" t="str">
            <v>LV HONGLING</v>
          </cell>
          <cell r="K117" t="str">
            <v>2018/07/12</v>
          </cell>
          <cell r="L117" t="str">
            <v>2018/07/13</v>
          </cell>
          <cell r="M117" t="str">
            <v>2789.00</v>
          </cell>
          <cell r="N117">
            <v>3373</v>
          </cell>
          <cell r="O117" t="str">
            <v>2860.30</v>
          </cell>
        </row>
        <row r="118">
          <cell r="A118">
            <v>1332888</v>
          </cell>
          <cell r="B118" t="str">
            <v>新加坡市中豪亚酒店</v>
          </cell>
          <cell r="C118" t="str">
            <v>高级房</v>
          </cell>
          <cell r="D118" t="str">
            <v>Superior Room</v>
          </cell>
          <cell r="E118" t="str">
            <v>双人入住_无早</v>
          </cell>
          <cell r="F118" t="str">
            <v>飞猪国际</v>
          </cell>
          <cell r="G118" t="str">
            <v>187710708523134225</v>
          </cell>
          <cell r="H118" t="str">
            <v>1</v>
          </cell>
          <cell r="I118" t="str">
            <v>1</v>
          </cell>
          <cell r="J118" t="str">
            <v>HE WANDI</v>
          </cell>
          <cell r="K118" t="str">
            <v>2018/07/08</v>
          </cell>
          <cell r="L118" t="str">
            <v>2018/07/09</v>
          </cell>
          <cell r="M118" t="str">
            <v>789.00</v>
          </cell>
          <cell r="N118">
            <v>954</v>
          </cell>
          <cell r="O118" t="str">
            <v>808.99</v>
          </cell>
        </row>
        <row r="119">
          <cell r="A119">
            <v>1332887</v>
          </cell>
          <cell r="B119" t="str">
            <v>龙目岛德普拉亚酒店</v>
          </cell>
          <cell r="C119" t="str">
            <v>豪华房</v>
          </cell>
          <cell r="D119" t="str">
            <v>Deluxe Room</v>
          </cell>
          <cell r="E119" t="str">
            <v>双人入住_双早</v>
          </cell>
          <cell r="F119" t="str">
            <v>飞猪国际</v>
          </cell>
          <cell r="G119" t="str">
            <v>187710428415075614</v>
          </cell>
          <cell r="H119" t="str">
            <v>1</v>
          </cell>
          <cell r="I119" t="str">
            <v>1</v>
          </cell>
          <cell r="J119" t="str">
            <v>chen Pixian,chen jiangming</v>
          </cell>
          <cell r="K119" t="str">
            <v>2018/07/08</v>
          </cell>
          <cell r="L119" t="str">
            <v>2018/07/09</v>
          </cell>
          <cell r="M119" t="str">
            <v>187.00</v>
          </cell>
          <cell r="N119">
            <v>226</v>
          </cell>
          <cell r="O119" t="str">
            <v>191.65</v>
          </cell>
        </row>
        <row r="120">
          <cell r="A120">
            <v>1332882</v>
          </cell>
          <cell r="B120" t="str">
            <v>普吉岛玛瑙时尚奈汉双别墅海滩假日酒店</v>
          </cell>
          <cell r="C120" t="str">
            <v>池景别墅(两卧)</v>
          </cell>
          <cell r="D120" t="str">
            <v>Two Bedroom Pool Villa</v>
          </cell>
          <cell r="E120" t="str">
            <v>四人入住_无早</v>
          </cell>
          <cell r="F120" t="str">
            <v>飞猪国际</v>
          </cell>
          <cell r="G120" t="str">
            <v>188138075875078720</v>
          </cell>
          <cell r="H120" t="str">
            <v>1</v>
          </cell>
          <cell r="I120" t="str">
            <v>7</v>
          </cell>
          <cell r="J120" t="str">
            <v>LI WEIJIAN,LI WENJIE,Tan Ti</v>
          </cell>
          <cell r="K120" t="str">
            <v>2018/07/28</v>
          </cell>
          <cell r="L120" t="str">
            <v>2018/08/04</v>
          </cell>
          <cell r="M120" t="str">
            <v>5208.00</v>
          </cell>
          <cell r="N120">
            <v>6303.01</v>
          </cell>
          <cell r="O120" t="str">
            <v>5344.95</v>
          </cell>
        </row>
        <row r="121">
          <cell r="A121">
            <v>1332879</v>
          </cell>
          <cell r="B121" t="str">
            <v>拉斯维加斯永利酒店</v>
          </cell>
          <cell r="C121" t="str">
            <v>度假村豪华特大床房</v>
          </cell>
          <cell r="D121" t="str">
            <v>Deluxe Resort King</v>
          </cell>
          <cell r="E121" t="str">
            <v>双人入住_无早</v>
          </cell>
          <cell r="F121" t="str">
            <v>去哪儿</v>
          </cell>
          <cell r="G121" t="str">
            <v>101590849698</v>
          </cell>
          <cell r="H121" t="str">
            <v>1</v>
          </cell>
          <cell r="I121" t="str">
            <v>1</v>
          </cell>
          <cell r="J121" t="str">
            <v>XIAOSHUO WANG</v>
          </cell>
          <cell r="K121" t="str">
            <v>2018/07/08</v>
          </cell>
          <cell r="L121" t="str">
            <v>2018/07/09</v>
          </cell>
          <cell r="M121" t="str">
            <v>882.00</v>
          </cell>
          <cell r="N121">
            <v>1067</v>
          </cell>
          <cell r="O121" t="str">
            <v>904.82</v>
          </cell>
        </row>
        <row r="122">
          <cell r="A122">
            <v>1332872</v>
          </cell>
          <cell r="B122" t="str">
            <v>曼达韦白酒店</v>
          </cell>
          <cell r="C122" t="str">
            <v>尊贵房</v>
          </cell>
          <cell r="D122" t="str">
            <v>Premier Room</v>
          </cell>
          <cell r="E122" t="str">
            <v>双人入住_双早</v>
          </cell>
          <cell r="F122" t="str">
            <v>携程</v>
          </cell>
          <cell r="G122" t="str">
            <v>6699093313</v>
          </cell>
          <cell r="H122" t="str">
            <v>1</v>
          </cell>
          <cell r="I122" t="str">
            <v>2</v>
          </cell>
          <cell r="J122" t="str">
            <v>SHI YANPING</v>
          </cell>
          <cell r="K122" t="str">
            <v>2018/07/08</v>
          </cell>
          <cell r="L122" t="str">
            <v>2018/07/10</v>
          </cell>
          <cell r="M122" t="str">
            <v>986.00</v>
          </cell>
          <cell r="N122">
            <v>1192</v>
          </cell>
          <cell r="O122" t="str">
            <v>1010.82</v>
          </cell>
        </row>
        <row r="123">
          <cell r="A123">
            <v>1332857</v>
          </cell>
          <cell r="B123" t="str">
            <v>乔莫肯雅塔国际机场希尔顿花园酒店</v>
          </cell>
          <cell r="C123" t="str">
            <v>客房</v>
          </cell>
          <cell r="D123" t="str">
            <v>Guest Room</v>
          </cell>
          <cell r="E123" t="str">
            <v>单人入住_单早</v>
          </cell>
          <cell r="F123" t="str">
            <v>携程</v>
          </cell>
          <cell r="G123" t="str">
            <v>6698916259</v>
          </cell>
          <cell r="H123" t="str">
            <v>1</v>
          </cell>
          <cell r="I123" t="str">
            <v>2</v>
          </cell>
          <cell r="J123" t="str">
            <v>Xiu Ting</v>
          </cell>
          <cell r="K123" t="str">
            <v>2018/07/24</v>
          </cell>
          <cell r="L123" t="str">
            <v>2018/07/26</v>
          </cell>
          <cell r="M123" t="str">
            <v>1368.00</v>
          </cell>
          <cell r="N123">
            <v>1654</v>
          </cell>
          <cell r="O123" t="str">
            <v>1402.59</v>
          </cell>
        </row>
        <row r="124">
          <cell r="A124">
            <v>1332850</v>
          </cell>
          <cell r="B124" t="str">
            <v>洛杉矶福朋喜来登酒店</v>
          </cell>
          <cell r="C124" t="str">
            <v>标准房</v>
          </cell>
          <cell r="D124" t="str">
            <v>Standard Room</v>
          </cell>
          <cell r="E124" t="str">
            <v>四人入住_无早</v>
          </cell>
          <cell r="F124" t="str">
            <v>携程</v>
          </cell>
          <cell r="G124" t="str">
            <v>6698835100</v>
          </cell>
          <cell r="H124" t="str">
            <v>1</v>
          </cell>
          <cell r="I124" t="str">
            <v>1</v>
          </cell>
          <cell r="J124" t="str">
            <v>Cui Biao</v>
          </cell>
          <cell r="K124" t="str">
            <v>2018/07/27</v>
          </cell>
          <cell r="L124" t="str">
            <v>2018/07/28</v>
          </cell>
          <cell r="M124" t="str">
            <v>901.00</v>
          </cell>
          <cell r="N124">
            <v>1091</v>
          </cell>
          <cell r="O124" t="str">
            <v>925.17</v>
          </cell>
        </row>
        <row r="125">
          <cell r="A125">
            <v>1332835</v>
          </cell>
          <cell r="B125" t="str">
            <v>东京新宿华盛顿酒店</v>
          </cell>
          <cell r="C125" t="str">
            <v>标准单人间（禁烟）</v>
          </cell>
          <cell r="D125" t="str">
            <v>Standard Single (non-smoking)</v>
          </cell>
          <cell r="E125" t="str">
            <v>单人入住_无早</v>
          </cell>
          <cell r="F125" t="str">
            <v>淘宝店铺</v>
          </cell>
          <cell r="G125" t="str">
            <v>188115591706001826</v>
          </cell>
          <cell r="H125" t="str">
            <v>1</v>
          </cell>
          <cell r="I125" t="str">
            <v>3</v>
          </cell>
          <cell r="J125" t="str">
            <v>ZHANG JIALU,ZHANG LINGYING</v>
          </cell>
          <cell r="K125" t="str">
            <v>2018/07/19</v>
          </cell>
          <cell r="L125" t="str">
            <v>2018/07/22</v>
          </cell>
          <cell r="M125" t="str">
            <v>1970.01</v>
          </cell>
          <cell r="N125">
            <v>2264.01</v>
          </cell>
          <cell r="O125" t="str">
            <v>1919.88</v>
          </cell>
        </row>
        <row r="126">
          <cell r="A126">
            <v>1332828</v>
          </cell>
          <cell r="B126" t="str">
            <v>巴黎戴高乐机场宜必思尚品酒店</v>
          </cell>
          <cell r="C126" t="str">
            <v>标准大床房</v>
          </cell>
          <cell r="D126" t="str">
            <v>Standard double</v>
          </cell>
          <cell r="E126" t="str">
            <v>双人入住(大床)_双早</v>
          </cell>
          <cell r="F126" t="str">
            <v>携程</v>
          </cell>
          <cell r="G126" t="str">
            <v>6698702067</v>
          </cell>
          <cell r="H126" t="str">
            <v>1</v>
          </cell>
          <cell r="I126" t="str">
            <v>1</v>
          </cell>
          <cell r="J126" t="str">
            <v>ZHOU ZHIPING</v>
          </cell>
          <cell r="K126" t="str">
            <v>2018/07/08</v>
          </cell>
          <cell r="L126" t="str">
            <v>2018/07/09</v>
          </cell>
          <cell r="M126" t="str">
            <v>489.00</v>
          </cell>
          <cell r="N126">
            <v>591</v>
          </cell>
          <cell r="O126" t="str">
            <v>501.17</v>
          </cell>
        </row>
        <row r="127">
          <cell r="A127">
            <v>1332823</v>
          </cell>
          <cell r="B127" t="str">
            <v>巴厘岛南湾假日度假酒店</v>
          </cell>
          <cell r="C127" t="str">
            <v>贝诺阿海景房</v>
          </cell>
          <cell r="D127" t="str">
            <v>Benoa Room Direct Ocean View</v>
          </cell>
          <cell r="E127" t="str">
            <v>双人入住_双早</v>
          </cell>
          <cell r="F127" t="str">
            <v>携程</v>
          </cell>
          <cell r="G127" t="str">
            <v>6698668910</v>
          </cell>
          <cell r="H127" t="str">
            <v>1</v>
          </cell>
          <cell r="I127" t="str">
            <v>1</v>
          </cell>
          <cell r="J127" t="str">
            <v>HONG WEI</v>
          </cell>
          <cell r="K127" t="str">
            <v>2018/07/24</v>
          </cell>
          <cell r="L127" t="str">
            <v>2018/07/25</v>
          </cell>
          <cell r="M127" t="str">
            <v>1354.00</v>
          </cell>
          <cell r="N127">
            <v>1638</v>
          </cell>
          <cell r="O127" t="str">
            <v>1389.02</v>
          </cell>
        </row>
        <row r="128">
          <cell r="A128">
            <v>1332779</v>
          </cell>
          <cell r="B128" t="str">
            <v>曼谷自我风格酒店</v>
          </cell>
          <cell r="C128" t="str">
            <v>标准房</v>
          </cell>
          <cell r="D128" t="str">
            <v>standard  room</v>
          </cell>
          <cell r="E128" t="str">
            <v>双人入住_双早</v>
          </cell>
          <cell r="F128" t="str">
            <v>去哪儿</v>
          </cell>
          <cell r="G128" t="str">
            <v>101590786542</v>
          </cell>
          <cell r="H128" t="str">
            <v>1</v>
          </cell>
          <cell r="I128" t="str">
            <v>3</v>
          </cell>
          <cell r="J128" t="str">
            <v>JUNQUAN WANG</v>
          </cell>
          <cell r="K128" t="str">
            <v>2018/07/10</v>
          </cell>
          <cell r="L128" t="str">
            <v>2018/07/13</v>
          </cell>
          <cell r="M128" t="str">
            <v>744.00</v>
          </cell>
          <cell r="N128">
            <v>900</v>
          </cell>
          <cell r="O128" t="str">
            <v>763.20</v>
          </cell>
        </row>
        <row r="129">
          <cell r="A129">
            <v>1332776</v>
          </cell>
          <cell r="B129" t="str">
            <v>龙目岛卡塔马兰度假村</v>
          </cell>
          <cell r="C129" t="str">
            <v>尊贵房</v>
          </cell>
          <cell r="D129" t="str">
            <v>Premier Room</v>
          </cell>
          <cell r="E129" t="str">
            <v>双人入住_双早</v>
          </cell>
          <cell r="F129" t="str">
            <v>携程</v>
          </cell>
          <cell r="G129" t="str">
            <v>6698053146</v>
          </cell>
          <cell r="H129" t="str">
            <v>1</v>
          </cell>
          <cell r="I129" t="str">
            <v>2</v>
          </cell>
          <cell r="J129" t="str">
            <v>XU CHENGXIN</v>
          </cell>
          <cell r="K129" t="str">
            <v>2018/07/16</v>
          </cell>
          <cell r="L129" t="str">
            <v>2018/07/18</v>
          </cell>
          <cell r="M129" t="str">
            <v>1628.00</v>
          </cell>
          <cell r="N129">
            <v>1970</v>
          </cell>
          <cell r="O129" t="str">
            <v>1670.56</v>
          </cell>
        </row>
        <row r="130">
          <cell r="A130">
            <v>1332775</v>
          </cell>
          <cell r="B130" t="str">
            <v>芽庄博斯酒店 </v>
          </cell>
          <cell r="C130" t="str">
            <v>豪华海景房</v>
          </cell>
          <cell r="D130" t="str">
            <v>Deluxe Room with Sea View</v>
          </cell>
          <cell r="E130" t="str">
            <v>三人入住_三早</v>
          </cell>
          <cell r="F130" t="str">
            <v>携程</v>
          </cell>
          <cell r="G130" t="str">
            <v>6698075300</v>
          </cell>
          <cell r="H130" t="str">
            <v>1</v>
          </cell>
          <cell r="I130" t="str">
            <v>2</v>
          </cell>
          <cell r="J130" t="str">
            <v>WANG YI,ZHOU CAIXIA</v>
          </cell>
          <cell r="K130" t="str">
            <v>2018/07/14</v>
          </cell>
          <cell r="L130" t="str">
            <v>2018/07/16</v>
          </cell>
          <cell r="M130" t="str">
            <v>686.00</v>
          </cell>
          <cell r="N130">
            <v>830</v>
          </cell>
          <cell r="O130" t="str">
            <v>703.84</v>
          </cell>
        </row>
        <row r="131">
          <cell r="A131">
            <v>1332745</v>
          </cell>
          <cell r="B131" t="str">
            <v>吉隆坡圣吉尔斯花园大酒店</v>
          </cell>
          <cell r="C131" t="str">
            <v>一卧室尊贵房</v>
          </cell>
          <cell r="D131" t="str">
            <v>Premier 1 Bedroom Apartment</v>
          </cell>
          <cell r="E131" t="str">
            <v>双人入住_无早</v>
          </cell>
          <cell r="F131" t="str">
            <v>去哪儿</v>
          </cell>
          <cell r="G131" t="str">
            <v>101590176054</v>
          </cell>
          <cell r="H131" t="str">
            <v>1</v>
          </cell>
          <cell r="I131" t="str">
            <v>1</v>
          </cell>
          <cell r="J131" t="str">
            <v>CHUNLIANG YI</v>
          </cell>
          <cell r="K131" t="str">
            <v>2018/07/08</v>
          </cell>
          <cell r="L131" t="str">
            <v>2018/07/09</v>
          </cell>
          <cell r="M131" t="str">
            <v>669.00</v>
          </cell>
          <cell r="N131">
            <v>809</v>
          </cell>
          <cell r="O131" t="str">
            <v>686.03</v>
          </cell>
        </row>
        <row r="132">
          <cell r="A132">
            <v>1332731</v>
          </cell>
          <cell r="B132" t="str">
            <v>埃森G舒居酒店</v>
          </cell>
          <cell r="C132" t="str">
            <v>商务床房</v>
          </cell>
          <cell r="D132" t="str">
            <v>Business Bed Room</v>
          </cell>
          <cell r="E132" t="str">
            <v>单人入住_无早</v>
          </cell>
          <cell r="F132" t="str">
            <v>携程</v>
          </cell>
          <cell r="G132" t="str">
            <v>6697434685</v>
          </cell>
          <cell r="H132" t="str">
            <v>1</v>
          </cell>
          <cell r="I132" t="str">
            <v>2</v>
          </cell>
          <cell r="J132" t="str">
            <v>ZHAO BI</v>
          </cell>
          <cell r="K132" t="str">
            <v>2018/07/08</v>
          </cell>
          <cell r="L132" t="str">
            <v>2018/07/10</v>
          </cell>
          <cell r="M132" t="str">
            <v>775.00</v>
          </cell>
          <cell r="N132">
            <v>939</v>
          </cell>
          <cell r="O132" t="str">
            <v>796.27</v>
          </cell>
        </row>
        <row r="133">
          <cell r="A133">
            <v>1332721</v>
          </cell>
          <cell r="B133" t="str">
            <v>雅加达蒂博尼哥罗希尔顿逸林酒店</v>
          </cell>
          <cell r="C133" t="str">
            <v>客房</v>
          </cell>
          <cell r="D133" t="str">
            <v>GUEST ROOM</v>
          </cell>
          <cell r="E133" t="str">
            <v>单人入住_单早</v>
          </cell>
          <cell r="F133" t="str">
            <v>携程</v>
          </cell>
          <cell r="G133" t="str">
            <v>6697337289</v>
          </cell>
          <cell r="H133" t="str">
            <v>1</v>
          </cell>
          <cell r="I133" t="str">
            <v>1</v>
          </cell>
          <cell r="J133" t="str">
            <v>ZHANG QINEN</v>
          </cell>
          <cell r="K133" t="str">
            <v>2018/07/10</v>
          </cell>
          <cell r="L133" t="str">
            <v>2018/07/11</v>
          </cell>
          <cell r="M133" t="str">
            <v>602.00</v>
          </cell>
          <cell r="N133">
            <v>728</v>
          </cell>
          <cell r="O133" t="str">
            <v>617.34</v>
          </cell>
        </row>
        <row r="134">
          <cell r="A134">
            <v>1332713</v>
          </cell>
          <cell r="B134" t="str">
            <v>普吉岛芭东彩灯度假村</v>
          </cell>
          <cell r="C134" t="str">
            <v>景观豪华房</v>
          </cell>
          <cell r="D134" t="str">
            <v>Deluxe Room View Pent</v>
          </cell>
          <cell r="E134" t="str">
            <v>双人入住(大/双床)_无早</v>
          </cell>
          <cell r="F134" t="str">
            <v>飞猪国际</v>
          </cell>
          <cell r="G134" t="str">
            <v>170562981630421739</v>
          </cell>
          <cell r="H134" t="str">
            <v>1</v>
          </cell>
          <cell r="I134" t="str">
            <v>3</v>
          </cell>
          <cell r="J134" t="str">
            <v>BAI WEIHAO,HUANG JIAQI</v>
          </cell>
          <cell r="K134" t="str">
            <v>2018/07/11</v>
          </cell>
          <cell r="L134" t="str">
            <v>2018/07/14</v>
          </cell>
          <cell r="M134" t="str">
            <v>975.00</v>
          </cell>
          <cell r="N134">
            <v>1179</v>
          </cell>
          <cell r="O134" t="str">
            <v>999.79</v>
          </cell>
        </row>
        <row r="135">
          <cell r="A135">
            <v>1332712</v>
          </cell>
          <cell r="B135" t="str">
            <v>普吉岛芭东彩灯度假村</v>
          </cell>
          <cell r="C135" t="str">
            <v>景观豪华房</v>
          </cell>
          <cell r="D135" t="str">
            <v>Deluxe Room View Pent</v>
          </cell>
          <cell r="E135" t="str">
            <v>双人入住(大/双床)_无早</v>
          </cell>
          <cell r="F135" t="str">
            <v>飞猪国际</v>
          </cell>
          <cell r="G135" t="str">
            <v>170670363382000341</v>
          </cell>
          <cell r="H135" t="str">
            <v>1</v>
          </cell>
          <cell r="I135" t="str">
            <v>3</v>
          </cell>
          <cell r="J135" t="str">
            <v>ZHANG CHENGLONG,WANG JUN</v>
          </cell>
          <cell r="K135" t="str">
            <v>2018/07/11</v>
          </cell>
          <cell r="L135" t="str">
            <v>2018/07/14</v>
          </cell>
          <cell r="M135" t="str">
            <v>975.00</v>
          </cell>
          <cell r="N135">
            <v>1179</v>
          </cell>
          <cell r="O135" t="str">
            <v>999.79</v>
          </cell>
        </row>
        <row r="136">
          <cell r="A136">
            <v>1332693</v>
          </cell>
          <cell r="B136" t="str">
            <v>曼谷拉玛花园酒店</v>
          </cell>
          <cell r="C136" t="str">
            <v>拉玛翼高级房</v>
          </cell>
          <cell r="D136" t="str">
            <v>Superior Room The Rama Wing</v>
          </cell>
          <cell r="E136" t="str">
            <v>双人入住_无早</v>
          </cell>
          <cell r="F136" t="str">
            <v>携程</v>
          </cell>
          <cell r="G136" t="str">
            <v>6696932837</v>
          </cell>
          <cell r="H136" t="str">
            <v>1</v>
          </cell>
          <cell r="I136" t="str">
            <v>2</v>
          </cell>
          <cell r="J136" t="str">
            <v>HUANG NIANDONG</v>
          </cell>
          <cell r="K136" t="str">
            <v>2018/07/07</v>
          </cell>
          <cell r="L136" t="str">
            <v>2018/07/09</v>
          </cell>
          <cell r="M136" t="str">
            <v>683.00</v>
          </cell>
          <cell r="N136">
            <v>818</v>
          </cell>
          <cell r="O136" t="str">
            <v>693.66</v>
          </cell>
        </row>
        <row r="137">
          <cell r="A137">
            <v>1332690</v>
          </cell>
          <cell r="B137" t="str">
            <v>新伊森堡法兰克福机场贝斯特韦斯特酒店</v>
          </cell>
          <cell r="C137" t="str">
            <v>标准房</v>
          </cell>
          <cell r="D137" t="str">
            <v>Standard Room</v>
          </cell>
          <cell r="E137" t="str">
            <v>双人入住_双早</v>
          </cell>
          <cell r="F137" t="str">
            <v>携程</v>
          </cell>
          <cell r="G137" t="str">
            <v>6696884353</v>
          </cell>
          <cell r="H137" t="str">
            <v>2</v>
          </cell>
          <cell r="I137" t="str">
            <v>1</v>
          </cell>
          <cell r="J137" t="str">
            <v>WANG YANG,WANG HUIYUAN</v>
          </cell>
          <cell r="K137" t="str">
            <v>2018/07/09</v>
          </cell>
          <cell r="L137" t="str">
            <v>2018/07/10</v>
          </cell>
          <cell r="M137" t="str">
            <v>892.00</v>
          </cell>
          <cell r="N137">
            <v>1080</v>
          </cell>
          <cell r="O137" t="str">
            <v>915.84</v>
          </cell>
        </row>
        <row r="138">
          <cell r="A138">
            <v>1332688</v>
          </cell>
          <cell r="B138" t="str">
            <v>因特拉肯瑞士高地城市品质酒店</v>
          </cell>
          <cell r="C138" t="str">
            <v>单人房</v>
          </cell>
          <cell r="D138" t="str">
            <v>Single Room</v>
          </cell>
          <cell r="E138" t="str">
            <v>单人入住_单早</v>
          </cell>
          <cell r="F138" t="str">
            <v>淘宝店铺</v>
          </cell>
          <cell r="G138" t="str">
            <v>170643594096961742</v>
          </cell>
          <cell r="H138" t="str">
            <v>1</v>
          </cell>
          <cell r="I138" t="str">
            <v>1</v>
          </cell>
          <cell r="J138" t="str">
            <v>Feng Yanlan</v>
          </cell>
          <cell r="K138" t="str">
            <v>2018/07/25</v>
          </cell>
          <cell r="L138" t="str">
            <v>2018/07/26</v>
          </cell>
          <cell r="M138" t="str">
            <v>1025.00</v>
          </cell>
          <cell r="N138">
            <v>1240</v>
          </cell>
          <cell r="O138" t="str">
            <v>1051.52</v>
          </cell>
        </row>
        <row r="139">
          <cell r="A139">
            <v>1332684</v>
          </cell>
          <cell r="B139" t="str">
            <v>曼谷阿尔宾娜大酒店</v>
          </cell>
          <cell r="C139" t="str">
            <v>豪华房</v>
          </cell>
          <cell r="D139" t="str">
            <v>Deluxe Room</v>
          </cell>
          <cell r="E139" t="str">
            <v>双人入住_无早</v>
          </cell>
          <cell r="F139" t="str">
            <v>携程</v>
          </cell>
          <cell r="G139" t="str">
            <v>6696807462</v>
          </cell>
          <cell r="H139" t="str">
            <v>1</v>
          </cell>
          <cell r="I139" t="str">
            <v>1</v>
          </cell>
          <cell r="J139" t="str">
            <v>HUANG ZHIWEI,SHAO PINGTING</v>
          </cell>
          <cell r="K139" t="str">
            <v>2018/07/07</v>
          </cell>
          <cell r="L139" t="str">
            <v>2018/07/08</v>
          </cell>
          <cell r="M139" t="str">
            <v>203.00</v>
          </cell>
          <cell r="N139">
            <v>241</v>
          </cell>
          <cell r="O139" t="str">
            <v>204.37</v>
          </cell>
        </row>
        <row r="140">
          <cell r="A140">
            <v>1332677</v>
          </cell>
          <cell r="B140" t="str">
            <v>首尔总统酒店</v>
          </cell>
          <cell r="C140" t="str">
            <v>标准三人房</v>
          </cell>
          <cell r="D140" t="str">
            <v>Standard three person room</v>
          </cell>
          <cell r="E140" t="str">
            <v>三人入住_无早</v>
          </cell>
          <cell r="F140" t="str">
            <v>携程</v>
          </cell>
          <cell r="G140" t="str">
            <v>6696699045</v>
          </cell>
          <cell r="H140" t="str">
            <v>1</v>
          </cell>
          <cell r="I140" t="str">
            <v>4</v>
          </cell>
          <cell r="J140" t="str">
            <v>CAI CHAOZHONG,WANG XIUPING,CAI JING</v>
          </cell>
          <cell r="K140" t="str">
            <v>2018/07/12</v>
          </cell>
          <cell r="L140" t="str">
            <v>2018/07/16</v>
          </cell>
          <cell r="M140" t="str">
            <v>4663.00</v>
          </cell>
          <cell r="N140">
            <v>5640</v>
          </cell>
          <cell r="O140" t="str">
            <v>4782.72</v>
          </cell>
        </row>
        <row r="141">
          <cell r="A141">
            <v>1332668</v>
          </cell>
          <cell r="B141" t="str">
            <v>金边爱默德酒店</v>
          </cell>
          <cell r="C141" t="str">
            <v>高级房</v>
          </cell>
          <cell r="D141" t="str">
            <v>Superior Room</v>
          </cell>
          <cell r="E141" t="str">
            <v>双人入住_双早</v>
          </cell>
          <cell r="F141" t="str">
            <v>去哪儿</v>
          </cell>
          <cell r="G141" t="str">
            <v>101590930485</v>
          </cell>
          <cell r="H141" t="str">
            <v>1</v>
          </cell>
          <cell r="I141" t="str">
            <v>2</v>
          </cell>
          <cell r="J141" t="str">
            <v>HAIFEI ZHU</v>
          </cell>
          <cell r="K141" t="str">
            <v>2018/07/14</v>
          </cell>
          <cell r="L141" t="str">
            <v>2018/07/16</v>
          </cell>
          <cell r="M141" t="str">
            <v>402.00</v>
          </cell>
          <cell r="N141">
            <v>486</v>
          </cell>
          <cell r="O141" t="str">
            <v>412.13</v>
          </cell>
        </row>
        <row r="142">
          <cell r="A142">
            <v>1332654</v>
          </cell>
          <cell r="B142" t="str">
            <v>曼谷阿索克火星酒店</v>
          </cell>
          <cell r="C142" t="str">
            <v>标准房（双床）</v>
          </cell>
          <cell r="D142" t="str">
            <v>Standard Twin</v>
          </cell>
          <cell r="E142" t="str">
            <v>双人入住_无早</v>
          </cell>
          <cell r="F142" t="str">
            <v>飞猪国际</v>
          </cell>
          <cell r="G142" t="str">
            <v>187580984352951418</v>
          </cell>
          <cell r="H142" t="str">
            <v>1</v>
          </cell>
          <cell r="I142" t="str">
            <v>2</v>
          </cell>
          <cell r="J142" t="str">
            <v>Zou Lequn,Chen Xueyang</v>
          </cell>
          <cell r="K142" t="str">
            <v>2018/07/16</v>
          </cell>
          <cell r="L142" t="str">
            <v>2018/07/18</v>
          </cell>
          <cell r="M142" t="str">
            <v>438.00</v>
          </cell>
          <cell r="N142">
            <v>529</v>
          </cell>
          <cell r="O142" t="str">
            <v>448.59</v>
          </cell>
        </row>
        <row r="143">
          <cell r="A143">
            <v>1332644</v>
          </cell>
          <cell r="B143" t="str">
            <v>宿务哥贝利套房及酒店</v>
          </cell>
          <cell r="C143" t="str">
            <v>客房</v>
          </cell>
          <cell r="D143" t="str">
            <v>Guest Room</v>
          </cell>
          <cell r="E143" t="str">
            <v>双人入住_无早</v>
          </cell>
          <cell r="F143" t="str">
            <v>携程</v>
          </cell>
          <cell r="G143" t="str">
            <v>6696251088</v>
          </cell>
          <cell r="H143" t="str">
            <v>1</v>
          </cell>
          <cell r="I143" t="str">
            <v>1</v>
          </cell>
          <cell r="J143" t="str">
            <v>ZHU YUTONG</v>
          </cell>
          <cell r="K143" t="str">
            <v>2018/07/31</v>
          </cell>
          <cell r="L143" t="str">
            <v>2018/08/01</v>
          </cell>
          <cell r="M143" t="str">
            <v>259.00</v>
          </cell>
          <cell r="N143">
            <v>313</v>
          </cell>
          <cell r="O143" t="str">
            <v>265.42</v>
          </cell>
        </row>
        <row r="144">
          <cell r="A144">
            <v>1332630</v>
          </cell>
          <cell r="B144" t="str">
            <v>洛杉矶中心区英迪格酒店</v>
          </cell>
          <cell r="C144" t="str">
            <v>标准房</v>
          </cell>
          <cell r="D144" t="str">
            <v>Standard Room</v>
          </cell>
          <cell r="E144" t="str">
            <v>双人入住_无早</v>
          </cell>
          <cell r="F144" t="str">
            <v>携程</v>
          </cell>
          <cell r="G144" t="str">
            <v>6696110138</v>
          </cell>
          <cell r="H144" t="str">
            <v>1</v>
          </cell>
          <cell r="I144" t="str">
            <v>1</v>
          </cell>
          <cell r="J144" t="str">
            <v>FAN DI</v>
          </cell>
          <cell r="K144" t="str">
            <v>2018/07/27</v>
          </cell>
          <cell r="L144" t="str">
            <v>2018/07/28</v>
          </cell>
          <cell r="M144" t="str">
            <v>1540.00</v>
          </cell>
          <cell r="N144">
            <v>1863</v>
          </cell>
          <cell r="O144" t="str">
            <v>1579.82</v>
          </cell>
        </row>
        <row r="145">
          <cell r="A145">
            <v>1332624</v>
          </cell>
          <cell r="B145" t="str">
            <v>暹粒吴哥度假酒店</v>
          </cell>
          <cell r="C145" t="str">
            <v>豪华房（带阳台）</v>
          </cell>
          <cell r="D145" t="str">
            <v>Deluxe Room (with balcony)</v>
          </cell>
          <cell r="E145" t="str">
            <v>双人入住_双早</v>
          </cell>
          <cell r="F145" t="str">
            <v>携程</v>
          </cell>
          <cell r="G145" t="str">
            <v>6695996423</v>
          </cell>
          <cell r="H145" t="str">
            <v>1</v>
          </cell>
          <cell r="I145" t="str">
            <v>1</v>
          </cell>
          <cell r="J145" t="str">
            <v>YOOYEN PANALEE</v>
          </cell>
          <cell r="K145" t="str">
            <v>2018/07/08</v>
          </cell>
          <cell r="L145" t="str">
            <v>2018/07/09</v>
          </cell>
          <cell r="M145" t="str">
            <v>324.00</v>
          </cell>
          <cell r="N145">
            <v>392</v>
          </cell>
          <cell r="O145" t="str">
            <v>332.42</v>
          </cell>
        </row>
        <row r="146">
          <cell r="A146">
            <v>1332615</v>
          </cell>
          <cell r="B146" t="str">
            <v>东京君悦酒店</v>
          </cell>
          <cell r="C146" t="str">
            <v>标准双床房</v>
          </cell>
          <cell r="D146" t="str">
            <v>Standard Room King or Twin</v>
          </cell>
          <cell r="E146" t="str">
            <v>双人入住(大/双床)_无早</v>
          </cell>
          <cell r="F146" t="str">
            <v>美团</v>
          </cell>
          <cell r="G146" t="str">
            <v>1026820790870965982</v>
          </cell>
          <cell r="H146" t="str">
            <v>1</v>
          </cell>
          <cell r="I146" t="str">
            <v>1</v>
          </cell>
          <cell r="J146" t="str">
            <v>Liang Hualin</v>
          </cell>
          <cell r="K146" t="str">
            <v>2018/07/15</v>
          </cell>
          <cell r="L146" t="str">
            <v>2018/07/16</v>
          </cell>
          <cell r="M146" t="str">
            <v>2329.00</v>
          </cell>
          <cell r="N146">
            <v>2817</v>
          </cell>
          <cell r="O146" t="str">
            <v>2388.82</v>
          </cell>
        </row>
        <row r="147">
          <cell r="A147">
            <v>1332604</v>
          </cell>
          <cell r="B147" t="str">
            <v>巴厘岛D努萨海滩俱乐部度假村</v>
          </cell>
          <cell r="C147" t="str">
            <v>池景别墅(一卧)(独立泳池,私人)</v>
          </cell>
          <cell r="D147" t="str">
            <v>One Bedroom Pool Villa</v>
          </cell>
          <cell r="E147" t="str">
            <v>双人入住_双早</v>
          </cell>
          <cell r="F147" t="str">
            <v>去哪儿</v>
          </cell>
          <cell r="G147" t="str">
            <v>101590131050</v>
          </cell>
          <cell r="H147" t="str">
            <v>1</v>
          </cell>
          <cell r="I147" t="str">
            <v>2</v>
          </cell>
          <cell r="J147" t="str">
            <v>HAOCHEN LI</v>
          </cell>
          <cell r="K147" t="str">
            <v>2018/07/07</v>
          </cell>
          <cell r="L147" t="str">
            <v>2018/07/09</v>
          </cell>
          <cell r="M147" t="str">
            <v>2357.00</v>
          </cell>
          <cell r="N147">
            <v>2822</v>
          </cell>
          <cell r="O147" t="str">
            <v>2393.06</v>
          </cell>
        </row>
        <row r="148">
          <cell r="A148">
            <v>1332602</v>
          </cell>
          <cell r="B148" t="str">
            <v>洛杉矶福朋喜来登酒店</v>
          </cell>
          <cell r="C148" t="str">
            <v>标准房</v>
          </cell>
          <cell r="D148" t="str">
            <v>Standard Room</v>
          </cell>
          <cell r="E148" t="str">
            <v>四人入住_无早</v>
          </cell>
          <cell r="F148" t="str">
            <v>携程</v>
          </cell>
          <cell r="G148" t="str">
            <v>6695817310</v>
          </cell>
          <cell r="H148" t="str">
            <v>1</v>
          </cell>
          <cell r="I148" t="str">
            <v>1</v>
          </cell>
          <cell r="J148" t="str">
            <v>LU ZHENG</v>
          </cell>
          <cell r="K148" t="str">
            <v>2018/07/16</v>
          </cell>
          <cell r="L148" t="str">
            <v>2018/07/17</v>
          </cell>
          <cell r="M148" t="str">
            <v>1018.00</v>
          </cell>
          <cell r="N148">
            <v>1231</v>
          </cell>
          <cell r="O148" t="str">
            <v>1043.89</v>
          </cell>
        </row>
        <row r="149">
          <cell r="A149">
            <v>1332591</v>
          </cell>
          <cell r="B149" t="str">
            <v>吉隆坡双威克里欧酒店</v>
          </cell>
          <cell r="C149" t="str">
            <v>豪华园景房</v>
          </cell>
          <cell r="D149" t="str">
            <v>Deluxe Plus Park Room</v>
          </cell>
          <cell r="E149" t="str">
            <v>双人入住_双早</v>
          </cell>
          <cell r="F149" t="str">
            <v>携程</v>
          </cell>
          <cell r="G149" t="str">
            <v>6695667458</v>
          </cell>
          <cell r="H149" t="str">
            <v>1</v>
          </cell>
          <cell r="I149" t="str">
            <v>3</v>
          </cell>
          <cell r="J149" t="str">
            <v>Huang Xinli</v>
          </cell>
          <cell r="K149" t="str">
            <v>2018/07/07</v>
          </cell>
          <cell r="L149" t="str">
            <v>2018/07/10</v>
          </cell>
          <cell r="M149" t="str">
            <v>1908.99</v>
          </cell>
          <cell r="N149">
            <v>2160</v>
          </cell>
          <cell r="O149" t="str">
            <v>1831.68</v>
          </cell>
        </row>
        <row r="150">
          <cell r="A150">
            <v>1332577</v>
          </cell>
          <cell r="B150" t="str">
            <v>曼谷素坤逸丽亭酒店</v>
          </cell>
          <cell r="C150" t="str">
            <v>高级房</v>
          </cell>
          <cell r="D150" t="str">
            <v>Solo Superior Room</v>
          </cell>
          <cell r="E150" t="str">
            <v>双人入住_双早</v>
          </cell>
          <cell r="F150" t="str">
            <v>飞猪国际</v>
          </cell>
          <cell r="G150" t="str">
            <v>187958931479797003</v>
          </cell>
          <cell r="H150" t="str">
            <v>1</v>
          </cell>
          <cell r="I150" t="str">
            <v>1</v>
          </cell>
          <cell r="J150" t="str">
            <v>CHEN HAO,WU CAN</v>
          </cell>
          <cell r="K150" t="str">
            <v>2018/07/22</v>
          </cell>
          <cell r="L150" t="str">
            <v>2018/07/23</v>
          </cell>
          <cell r="M150" t="str">
            <v>348.00</v>
          </cell>
          <cell r="N150">
            <v>421</v>
          </cell>
          <cell r="O150" t="str">
            <v>357.01</v>
          </cell>
        </row>
        <row r="151">
          <cell r="A151">
            <v>1332550</v>
          </cell>
          <cell r="B151" t="str">
            <v>巴厘岛库塔海景精品度假村</v>
          </cell>
          <cell r="C151" t="str">
            <v>家庭房</v>
          </cell>
          <cell r="D151" t="str">
            <v>family</v>
          </cell>
          <cell r="E151" t="str">
            <v>三人入住_三早</v>
          </cell>
          <cell r="F151" t="str">
            <v>携程</v>
          </cell>
          <cell r="G151" t="str">
            <v>6695282854</v>
          </cell>
          <cell r="H151" t="str">
            <v>1</v>
          </cell>
          <cell r="I151" t="str">
            <v>3</v>
          </cell>
          <cell r="J151" t="str">
            <v>SHIN JINUK</v>
          </cell>
          <cell r="K151" t="str">
            <v>2018/07/26</v>
          </cell>
          <cell r="L151" t="str">
            <v>2018/07/29</v>
          </cell>
          <cell r="M151" t="str">
            <v>2499.00</v>
          </cell>
          <cell r="N151">
            <v>3024</v>
          </cell>
          <cell r="O151" t="str">
            <v>2564.35</v>
          </cell>
        </row>
        <row r="152">
          <cell r="A152">
            <v>1332533</v>
          </cell>
          <cell r="B152" t="str">
            <v>胡志明市自由城市公园酒店, 原自由酒店4号</v>
          </cell>
          <cell r="C152" t="str">
            <v>高级房</v>
          </cell>
          <cell r="D152" t="str">
            <v/>
          </cell>
          <cell r="E152" t="str">
            <v>双人入住_双早</v>
          </cell>
          <cell r="F152" t="str">
            <v>去哪儿</v>
          </cell>
          <cell r="G152" t="str">
            <v>101590857890</v>
          </cell>
          <cell r="H152" t="str">
            <v>1</v>
          </cell>
          <cell r="I152" t="str">
            <v>1</v>
          </cell>
          <cell r="J152" t="str">
            <v>JIANG LIU</v>
          </cell>
          <cell r="K152" t="str">
            <v>2018/07/07</v>
          </cell>
          <cell r="L152" t="str">
            <v>2018/07/08</v>
          </cell>
          <cell r="M152" t="str">
            <v>294.00</v>
          </cell>
          <cell r="N152">
            <v>349</v>
          </cell>
          <cell r="O152" t="str">
            <v>295.95</v>
          </cell>
        </row>
        <row r="153">
          <cell r="A153">
            <v>1332515</v>
          </cell>
          <cell r="B153" t="str">
            <v>雅加达香格里拉酒店</v>
          </cell>
          <cell r="C153" t="str">
            <v>豪华房</v>
          </cell>
          <cell r="D153" t="str">
            <v>Deluxe Room</v>
          </cell>
          <cell r="E153" t="str">
            <v>单人入住_无早</v>
          </cell>
          <cell r="F153" t="str">
            <v>携程</v>
          </cell>
          <cell r="G153" t="str">
            <v>6694868509</v>
          </cell>
          <cell r="H153" t="str">
            <v>1</v>
          </cell>
          <cell r="I153" t="str">
            <v>3</v>
          </cell>
          <cell r="J153" t="str">
            <v>Li Zhou</v>
          </cell>
          <cell r="K153" t="str">
            <v>2018/07/08</v>
          </cell>
          <cell r="L153" t="str">
            <v>2018/07/11</v>
          </cell>
          <cell r="M153" t="str">
            <v>3505.00</v>
          </cell>
          <cell r="N153">
            <v>4239</v>
          </cell>
          <cell r="O153" t="str">
            <v>3594.67</v>
          </cell>
        </row>
        <row r="154">
          <cell r="A154">
            <v>1332511</v>
          </cell>
          <cell r="B154" t="str">
            <v>纽约巴克莱洲际大酒店</v>
          </cell>
          <cell r="C154" t="str">
            <v>豪华双人房（带两张双人床）</v>
          </cell>
          <cell r="D154" t="str">
            <v>Deluxe Double/Double</v>
          </cell>
          <cell r="E154" t="str">
            <v>双人入住_无早</v>
          </cell>
          <cell r="F154" t="str">
            <v>携程</v>
          </cell>
          <cell r="G154" t="str">
            <v>6694860841</v>
          </cell>
          <cell r="H154" t="str">
            <v>1</v>
          </cell>
          <cell r="I154" t="str">
            <v>3</v>
          </cell>
          <cell r="J154" t="str">
            <v>Pan Chunhong</v>
          </cell>
          <cell r="K154" t="str">
            <v>2018/07/16</v>
          </cell>
          <cell r="L154" t="str">
            <v>2018/07/19</v>
          </cell>
          <cell r="M154" t="str">
            <v>5416.00</v>
          </cell>
          <cell r="N154">
            <v>6550</v>
          </cell>
          <cell r="O154" t="str">
            <v>5554.40</v>
          </cell>
        </row>
        <row r="155">
          <cell r="A155">
            <v>1332501</v>
          </cell>
          <cell r="B155" t="str">
            <v>诺富特雅加达加查马达酒店</v>
          </cell>
          <cell r="C155" t="str">
            <v>Superior Room</v>
          </cell>
          <cell r="D155" t="str">
            <v>Superior Room</v>
          </cell>
          <cell r="E155" t="str">
            <v>双人入住_双早</v>
          </cell>
          <cell r="F155" t="str">
            <v>携程</v>
          </cell>
          <cell r="G155" t="str">
            <v>6694714365</v>
          </cell>
          <cell r="H155" t="str">
            <v>2</v>
          </cell>
          <cell r="I155" t="str">
            <v>1</v>
          </cell>
          <cell r="J155" t="str">
            <v>Qin Mingkai,WANG Chunsong</v>
          </cell>
          <cell r="K155" t="str">
            <v>2018/07/07</v>
          </cell>
          <cell r="L155" t="str">
            <v>2018/07/08</v>
          </cell>
          <cell r="M155" t="str">
            <v>660.00</v>
          </cell>
          <cell r="N155">
            <v>780</v>
          </cell>
          <cell r="O155" t="str">
            <v>661.44</v>
          </cell>
        </row>
        <row r="156">
          <cell r="A156">
            <v>1332500</v>
          </cell>
          <cell r="B156" t="str">
            <v>胡志明奥克伍德公寓酒店</v>
          </cell>
          <cell r="C156" t="str">
            <v>两卧公寓房</v>
          </cell>
          <cell r="D156" t="str">
            <v>Two Bedrooms Apartment</v>
          </cell>
          <cell r="E156" t="str">
            <v>四人入住_无早</v>
          </cell>
          <cell r="F156" t="str">
            <v>携程</v>
          </cell>
          <cell r="G156" t="str">
            <v>6694711134</v>
          </cell>
          <cell r="H156" t="str">
            <v>1</v>
          </cell>
          <cell r="I156" t="str">
            <v>3</v>
          </cell>
          <cell r="J156" t="str">
            <v>CHEN WUBIN</v>
          </cell>
          <cell r="K156" t="str">
            <v>2018/07/07</v>
          </cell>
          <cell r="L156" t="str">
            <v>2018/07/10</v>
          </cell>
          <cell r="M156" t="str">
            <v>2573.01</v>
          </cell>
          <cell r="N156">
            <v>2891.01</v>
          </cell>
          <cell r="O156" t="str">
            <v>2451.58</v>
          </cell>
        </row>
        <row r="157">
          <cell r="A157">
            <v>1332496</v>
          </cell>
          <cell r="B157" t="str">
            <v>罗兰岗贝斯特韦斯特优质商务酒店</v>
          </cell>
          <cell r="C157" t="str">
            <v>商务房</v>
          </cell>
          <cell r="D157" t="str">
            <v>Business Room</v>
          </cell>
          <cell r="E157" t="str">
            <v>双人入住_双早</v>
          </cell>
          <cell r="F157" t="str">
            <v>携程</v>
          </cell>
          <cell r="G157" t="str">
            <v>6694659059</v>
          </cell>
          <cell r="H157" t="str">
            <v>1</v>
          </cell>
          <cell r="I157" t="str">
            <v>1</v>
          </cell>
          <cell r="J157" t="str">
            <v>YANG HONG,Liu Yiyao</v>
          </cell>
          <cell r="K157" t="str">
            <v>2018/07/13</v>
          </cell>
          <cell r="L157" t="str">
            <v>2018/07/14</v>
          </cell>
          <cell r="M157" t="str">
            <v>886.00</v>
          </cell>
          <cell r="N157">
            <v>1071</v>
          </cell>
          <cell r="O157" t="str">
            <v>908.21</v>
          </cell>
        </row>
        <row r="158">
          <cell r="A158">
            <v>1332493</v>
          </cell>
          <cell r="B158" t="str">
            <v>芭堤雅洛马Spa度假酒店</v>
          </cell>
          <cell r="C158" t="str">
            <v>标准房</v>
          </cell>
          <cell r="D158" t="str">
            <v>Standard room</v>
          </cell>
          <cell r="E158" t="str">
            <v>双人入住_双早</v>
          </cell>
          <cell r="F158" t="str">
            <v>携程</v>
          </cell>
          <cell r="G158" t="str">
            <v>6694609640</v>
          </cell>
          <cell r="H158" t="str">
            <v>1</v>
          </cell>
          <cell r="I158" t="str">
            <v>2</v>
          </cell>
          <cell r="J158" t="str">
            <v>CAI RUN</v>
          </cell>
          <cell r="K158" t="str">
            <v>2018/07/07</v>
          </cell>
          <cell r="L158" t="str">
            <v>2018/07/09</v>
          </cell>
          <cell r="M158" t="str">
            <v>351.00</v>
          </cell>
          <cell r="N158">
            <v>420</v>
          </cell>
          <cell r="O158" t="str">
            <v>356.16</v>
          </cell>
        </row>
        <row r="159">
          <cell r="A159">
            <v>1332487</v>
          </cell>
          <cell r="B159" t="str">
            <v>芭堤雅贝拉快捷酒店</v>
          </cell>
          <cell r="C159" t="str">
            <v>标准房（无窗 ）</v>
          </cell>
          <cell r="D159" t="str">
            <v>Standard no window</v>
          </cell>
          <cell r="E159" t="str">
            <v>三人入住_无早</v>
          </cell>
          <cell r="F159" t="str">
            <v>携程</v>
          </cell>
          <cell r="G159" t="str">
            <v>6694561494</v>
          </cell>
          <cell r="H159" t="str">
            <v>1</v>
          </cell>
          <cell r="I159" t="str">
            <v>1</v>
          </cell>
          <cell r="J159" t="str">
            <v>YI XINRAN,YING WENQI,HUANG ZHIJIANG</v>
          </cell>
          <cell r="K159" t="str">
            <v>2018/07/07</v>
          </cell>
          <cell r="L159" t="str">
            <v>2018/07/08</v>
          </cell>
          <cell r="M159" t="str">
            <v>311.00</v>
          </cell>
          <cell r="N159">
            <v>369</v>
          </cell>
          <cell r="O159" t="str">
            <v>312.91</v>
          </cell>
        </row>
        <row r="160">
          <cell r="A160">
            <v>1332476</v>
          </cell>
          <cell r="B160" t="str">
            <v>雅加达尼欧玛纳戈广场酒店</v>
          </cell>
          <cell r="C160" t="str">
            <v>高级房</v>
          </cell>
          <cell r="D160" t="str">
            <v>Superior Room</v>
          </cell>
          <cell r="E160" t="str">
            <v>双人入住_无早</v>
          </cell>
          <cell r="F160" t="str">
            <v>淘宝店铺</v>
          </cell>
          <cell r="G160" t="str">
            <v>187536017838517626</v>
          </cell>
          <cell r="H160" t="str">
            <v>1</v>
          </cell>
          <cell r="I160" t="str">
            <v>1</v>
          </cell>
          <cell r="J160" t="str">
            <v>LI JING</v>
          </cell>
          <cell r="K160" t="str">
            <v>2018/07/07</v>
          </cell>
          <cell r="L160" t="str">
            <v>2018/07/08</v>
          </cell>
          <cell r="M160" t="str">
            <v>167.00</v>
          </cell>
          <cell r="N160">
            <v>198</v>
          </cell>
          <cell r="O160" t="str">
            <v>167.90</v>
          </cell>
        </row>
        <row r="161">
          <cell r="A161">
            <v>1332471</v>
          </cell>
          <cell r="B161" t="str">
            <v>甲米奥南别墅度假酒店</v>
          </cell>
          <cell r="C161" t="str">
            <v>至尊高级房</v>
          </cell>
          <cell r="D161" t="str">
            <v>Grand Superior Room</v>
          </cell>
          <cell r="E161" t="str">
            <v>双人入住_双早</v>
          </cell>
          <cell r="F161" t="str">
            <v>飞猪国际</v>
          </cell>
          <cell r="G161" t="str">
            <v>170576898852608846</v>
          </cell>
          <cell r="H161" t="str">
            <v>1</v>
          </cell>
          <cell r="I161" t="str">
            <v>1</v>
          </cell>
          <cell r="J161" t="str">
            <v>WANG JING,LI HONG</v>
          </cell>
          <cell r="K161" t="str">
            <v>2018/07/07</v>
          </cell>
          <cell r="L161" t="str">
            <v>2018/07/08</v>
          </cell>
          <cell r="M161" t="str">
            <v>595.00</v>
          </cell>
          <cell r="N161">
            <v>705</v>
          </cell>
          <cell r="O161" t="str">
            <v>597.84</v>
          </cell>
        </row>
        <row r="162">
          <cell r="A162">
            <v>1332466</v>
          </cell>
          <cell r="B162" t="str">
            <v>新加坡圣淘沙名胜世界逸濠酒店</v>
          </cell>
          <cell r="C162" t="str">
            <v>豪华三人房</v>
          </cell>
          <cell r="D162" t="str">
            <v>Deluxe triple</v>
          </cell>
          <cell r="E162" t="str">
            <v>三人入住_无早</v>
          </cell>
          <cell r="F162" t="str">
            <v>去哪儿</v>
          </cell>
          <cell r="G162" t="str">
            <v>101590015704</v>
          </cell>
          <cell r="H162" t="str">
            <v>1</v>
          </cell>
          <cell r="I162" t="str">
            <v>1</v>
          </cell>
          <cell r="J162" t="str">
            <v>HONG ZHAO</v>
          </cell>
          <cell r="K162" t="str">
            <v>2018/07/30</v>
          </cell>
          <cell r="L162" t="str">
            <v>2018/07/31</v>
          </cell>
          <cell r="M162" t="str">
            <v>2414.00</v>
          </cell>
          <cell r="N162">
            <v>2920</v>
          </cell>
          <cell r="O162" t="str">
            <v>2476.16</v>
          </cell>
        </row>
        <row r="163">
          <cell r="A163">
            <v>1332460</v>
          </cell>
          <cell r="B163" t="str">
            <v>诺富特雅加达加查马达酒店</v>
          </cell>
          <cell r="C163" t="str">
            <v>Superior Room</v>
          </cell>
          <cell r="D163" t="str">
            <v>Superior Room</v>
          </cell>
          <cell r="E163" t="str">
            <v>双人入住_无早</v>
          </cell>
          <cell r="F163" t="str">
            <v>飞猪国际</v>
          </cell>
          <cell r="G163" t="str">
            <v>180146772283820073</v>
          </cell>
          <cell r="H163" t="str">
            <v>1</v>
          </cell>
          <cell r="I163" t="str">
            <v>2</v>
          </cell>
          <cell r="J163" t="str">
            <v>Shen Jun,Duan Muqiao</v>
          </cell>
          <cell r="K163" t="str">
            <v>2018/07/07</v>
          </cell>
          <cell r="L163" t="str">
            <v>2018/07/09</v>
          </cell>
          <cell r="M163" t="str">
            <v>651.00</v>
          </cell>
          <cell r="N163">
            <v>780</v>
          </cell>
          <cell r="O163" t="str">
            <v>661.44</v>
          </cell>
        </row>
        <row r="164">
          <cell r="A164">
            <v>1332458</v>
          </cell>
          <cell r="B164" t="str">
            <v>宜必思布拉格老城酒店</v>
          </cell>
          <cell r="C164" t="str">
            <v>双床房</v>
          </cell>
          <cell r="D164" t="str">
            <v>Standard Twin</v>
          </cell>
          <cell r="E164" t="str">
            <v>双人入住_双早</v>
          </cell>
          <cell r="F164" t="str">
            <v>携程</v>
          </cell>
          <cell r="G164" t="str">
            <v>6694270369</v>
          </cell>
          <cell r="H164" t="str">
            <v>2</v>
          </cell>
          <cell r="I164" t="str">
            <v>1</v>
          </cell>
          <cell r="J164" t="str">
            <v>（Slavka Liskova 确认了订单）Cao Yuanji,Duan Hengli,Liu Wei,TAN HAO</v>
          </cell>
          <cell r="K164" t="str">
            <v>2018/07/25</v>
          </cell>
          <cell r="L164" t="str">
            <v>2018/07/26</v>
          </cell>
          <cell r="M164" t="str">
            <v>1392.00</v>
          </cell>
          <cell r="N164">
            <v>1684</v>
          </cell>
          <cell r="O164" t="str">
            <v>1428.03</v>
          </cell>
        </row>
        <row r="165">
          <cell r="A165">
            <v>1332456</v>
          </cell>
          <cell r="B165" t="str">
            <v>希尔顿冲浪者天堂公寓酒店</v>
          </cell>
          <cell r="C165" t="str">
            <v>海景两卧豪华公寓房</v>
          </cell>
          <cell r="D165" t="str">
            <v>Deluxe 2 Bedroom Apartment Ocean View</v>
          </cell>
          <cell r="E165" t="str">
            <v>四人入住_无早</v>
          </cell>
          <cell r="F165" t="str">
            <v>携程</v>
          </cell>
          <cell r="G165" t="str">
            <v>6694246022</v>
          </cell>
          <cell r="H165" t="str">
            <v>1</v>
          </cell>
          <cell r="I165" t="str">
            <v>1</v>
          </cell>
          <cell r="J165" t="str">
            <v>CHEN FAN</v>
          </cell>
          <cell r="K165" t="str">
            <v>2018/07/11</v>
          </cell>
          <cell r="L165" t="str">
            <v>2018/07/12</v>
          </cell>
          <cell r="M165" t="str">
            <v>1418.00</v>
          </cell>
          <cell r="N165">
            <v>1715</v>
          </cell>
          <cell r="O165" t="str">
            <v>1454.32</v>
          </cell>
        </row>
        <row r="166">
          <cell r="A166">
            <v>1332442</v>
          </cell>
          <cell r="B166" t="str">
            <v>雅加达芝普特酒店</v>
          </cell>
          <cell r="C166" t="str">
            <v>豪华房（双床）</v>
          </cell>
          <cell r="D166" t="str">
            <v>Deluxe Twin</v>
          </cell>
          <cell r="E166" t="str">
            <v>双人入住_双早</v>
          </cell>
          <cell r="F166" t="str">
            <v>携程</v>
          </cell>
          <cell r="G166" t="str">
            <v>6694086827</v>
          </cell>
          <cell r="H166" t="str">
            <v>1</v>
          </cell>
          <cell r="I166" t="str">
            <v>2</v>
          </cell>
          <cell r="J166" t="str">
            <v>YANG ZENGBING</v>
          </cell>
          <cell r="K166" t="str">
            <v>2018/07/07</v>
          </cell>
          <cell r="L166" t="str">
            <v>2018/07/09</v>
          </cell>
          <cell r="M166" t="str">
            <v>725.00</v>
          </cell>
          <cell r="N166">
            <v>868</v>
          </cell>
          <cell r="O166" t="str">
            <v>736.06</v>
          </cell>
        </row>
        <row r="167">
          <cell r="A167">
            <v>1332439</v>
          </cell>
          <cell r="B167" t="str">
            <v>东京银座首都酒店新馆</v>
          </cell>
          <cell r="C167" t="str">
            <v>新馆标准单人房</v>
          </cell>
          <cell r="D167" t="str">
            <v>Annex building Standard Single Room</v>
          </cell>
          <cell r="E167" t="str">
            <v>单人入住_无早</v>
          </cell>
          <cell r="F167" t="str">
            <v>去哪儿</v>
          </cell>
          <cell r="G167" t="str">
            <v>101590158456</v>
          </cell>
          <cell r="H167" t="str">
            <v>1</v>
          </cell>
          <cell r="I167" t="str">
            <v>1</v>
          </cell>
          <cell r="J167" t="str">
            <v>LIWEI FU</v>
          </cell>
          <cell r="K167" t="str">
            <v>2018/07/07</v>
          </cell>
          <cell r="L167" t="str">
            <v>2018/07/08</v>
          </cell>
          <cell r="M167" t="str">
            <v>460.00</v>
          </cell>
          <cell r="N167">
            <v>546</v>
          </cell>
          <cell r="O167" t="str">
            <v>463.01</v>
          </cell>
        </row>
        <row r="168">
          <cell r="A168">
            <v>1332427</v>
          </cell>
          <cell r="B168" t="str">
            <v>雅加达芝普特酒店</v>
          </cell>
          <cell r="C168" t="str">
            <v>至尊豪华房（大床）</v>
          </cell>
          <cell r="D168" t="str">
            <v>Grand Deluxe Queen</v>
          </cell>
          <cell r="E168" t="str">
            <v>双人入住_双早</v>
          </cell>
          <cell r="F168" t="str">
            <v>携程</v>
          </cell>
          <cell r="G168" t="str">
            <v>6693849589</v>
          </cell>
          <cell r="H168" t="str">
            <v>1</v>
          </cell>
          <cell r="I168" t="str">
            <v>3</v>
          </cell>
          <cell r="J168" t="str">
            <v>DING JIANG</v>
          </cell>
          <cell r="K168" t="str">
            <v>2018/07/07</v>
          </cell>
          <cell r="L168" t="str">
            <v>2018/07/10</v>
          </cell>
          <cell r="M168" t="str">
            <v>1314.99</v>
          </cell>
          <cell r="N168">
            <v>1578.99</v>
          </cell>
          <cell r="O168" t="str">
            <v>1338.98</v>
          </cell>
        </row>
        <row r="169">
          <cell r="A169">
            <v>1332415</v>
          </cell>
          <cell r="B169" t="str">
            <v>胡志明市威赛酒店</v>
          </cell>
          <cell r="C169" t="str">
            <v>豪华房</v>
          </cell>
          <cell r="D169" t="str">
            <v>Deluxe Room</v>
          </cell>
          <cell r="E169" t="str">
            <v>双人入住_双早</v>
          </cell>
          <cell r="F169" t="str">
            <v>携程</v>
          </cell>
          <cell r="G169" t="str">
            <v>6693666848</v>
          </cell>
          <cell r="H169" t="str">
            <v>2</v>
          </cell>
          <cell r="I169" t="str">
            <v>1</v>
          </cell>
          <cell r="J169" t="str">
            <v>HSU SHUJUNG,CHEN YUNCHU,HSU YAHAN,LI CHIA YING</v>
          </cell>
          <cell r="K169" t="str">
            <v>2018/07/07</v>
          </cell>
          <cell r="L169" t="str">
            <v>2018/07/08</v>
          </cell>
          <cell r="M169" t="str">
            <v>1012.00</v>
          </cell>
          <cell r="N169">
            <v>1200</v>
          </cell>
          <cell r="O169" t="str">
            <v>1017.60</v>
          </cell>
        </row>
        <row r="170">
          <cell r="A170">
            <v>1332393</v>
          </cell>
          <cell r="B170" t="str">
            <v>墨尔本机场宾乐雅酒店</v>
          </cell>
          <cell r="C170" t="str">
            <v>豪华双床房</v>
          </cell>
          <cell r="D170" t="str">
            <v>Deluxe Twin room</v>
          </cell>
          <cell r="E170" t="str">
            <v>双人入住_双早</v>
          </cell>
          <cell r="F170" t="str">
            <v>携程</v>
          </cell>
          <cell r="G170" t="str">
            <v>6693464195</v>
          </cell>
          <cell r="H170" t="str">
            <v>1</v>
          </cell>
          <cell r="I170" t="str">
            <v>1</v>
          </cell>
          <cell r="J170" t="str">
            <v>zong xuefeng</v>
          </cell>
          <cell r="K170" t="str">
            <v>2018/07/18</v>
          </cell>
          <cell r="L170" t="str">
            <v>2018/07/19</v>
          </cell>
          <cell r="M170" t="str">
            <v>1566.00</v>
          </cell>
          <cell r="N170">
            <v>1895</v>
          </cell>
          <cell r="O170" t="str">
            <v>1606.96</v>
          </cell>
        </row>
        <row r="171">
          <cell r="A171">
            <v>1332384</v>
          </cell>
          <cell r="B171" t="str">
            <v>首尔IBC酒店</v>
          </cell>
          <cell r="C171" t="str">
            <v>套房（双床）</v>
          </cell>
          <cell r="D171" t="str">
            <v>Suite Twin</v>
          </cell>
          <cell r="E171" t="str">
            <v>双人入住_无早</v>
          </cell>
          <cell r="F171" t="str">
            <v>去哪儿</v>
          </cell>
          <cell r="G171" t="str">
            <v>101590806062</v>
          </cell>
          <cell r="H171" t="str">
            <v>1</v>
          </cell>
          <cell r="I171" t="str">
            <v>2</v>
          </cell>
          <cell r="J171" t="str">
            <v>YUEJIA LIU</v>
          </cell>
          <cell r="K171" t="str">
            <v>2018/07/13</v>
          </cell>
          <cell r="L171" t="str">
            <v>2018/07/15</v>
          </cell>
          <cell r="M171" t="str">
            <v>1234.00</v>
          </cell>
          <cell r="N171">
            <v>1492</v>
          </cell>
          <cell r="O171" t="str">
            <v>1265.22</v>
          </cell>
        </row>
        <row r="172">
          <cell r="A172">
            <v>1332383</v>
          </cell>
          <cell r="B172" t="str">
            <v>格拉瑞亚瑞福玛广场酒店</v>
          </cell>
          <cell r="C172" t="str">
            <v>标准房</v>
          </cell>
          <cell r="D172" t="str">
            <v>Standard Room</v>
          </cell>
          <cell r="E172" t="str">
            <v>双人入住_无早</v>
          </cell>
          <cell r="F172" t="str">
            <v>携程</v>
          </cell>
          <cell r="G172" t="str">
            <v>6693283729</v>
          </cell>
          <cell r="H172" t="str">
            <v>1</v>
          </cell>
          <cell r="I172" t="str">
            <v>4</v>
          </cell>
          <cell r="J172" t="str">
            <v>Lin Ling</v>
          </cell>
          <cell r="K172" t="str">
            <v>2018/07/09</v>
          </cell>
          <cell r="L172" t="str">
            <v>2018/07/13</v>
          </cell>
          <cell r="M172" t="str">
            <v>2366.00</v>
          </cell>
          <cell r="N172">
            <v>2863</v>
          </cell>
          <cell r="O172" t="str">
            <v>2427.82</v>
          </cell>
        </row>
        <row r="173">
          <cell r="A173">
            <v>1332379</v>
          </cell>
          <cell r="B173" t="str">
            <v>沙漠天堂胜地钻石度假公寓式酒店</v>
          </cell>
          <cell r="C173" t="str">
            <v>一卧套房</v>
          </cell>
          <cell r="D173" t="str">
            <v>One Bedroom Suite</v>
          </cell>
          <cell r="E173" t="str">
            <v>四人入住_无早</v>
          </cell>
          <cell r="F173" t="str">
            <v>携程</v>
          </cell>
          <cell r="G173" t="str">
            <v>6693193300</v>
          </cell>
          <cell r="H173" t="str">
            <v>1</v>
          </cell>
          <cell r="I173" t="str">
            <v>1</v>
          </cell>
          <cell r="J173" t="str">
            <v>OU BANGFA,ZHANG FANG,OU ZIHAN,OU ZIYI</v>
          </cell>
          <cell r="K173" t="str">
            <v>2018/07/11</v>
          </cell>
          <cell r="L173" t="str">
            <v>2018/07/12</v>
          </cell>
          <cell r="M173" t="str">
            <v>503.00</v>
          </cell>
          <cell r="N173">
            <v>608</v>
          </cell>
          <cell r="O173" t="str">
            <v>515.58</v>
          </cell>
        </row>
        <row r="174">
          <cell r="A174">
            <v>1332375</v>
          </cell>
          <cell r="B174" t="str">
            <v>阿姆斯特丹市中心阿波罗博物馆酒店</v>
          </cell>
          <cell r="C174" t="str">
            <v>单人房</v>
          </cell>
          <cell r="D174" t="str">
            <v>Single Room</v>
          </cell>
          <cell r="E174" t="str">
            <v>单人入住_无早</v>
          </cell>
          <cell r="F174" t="str">
            <v>去哪儿</v>
          </cell>
          <cell r="G174" t="str">
            <v>101590351874</v>
          </cell>
          <cell r="H174" t="str">
            <v>1</v>
          </cell>
          <cell r="I174" t="str">
            <v>1</v>
          </cell>
          <cell r="J174" t="str">
            <v>WENJING ZHANG</v>
          </cell>
          <cell r="K174" t="str">
            <v>2018/07/08</v>
          </cell>
          <cell r="L174" t="str">
            <v>2018/07/09</v>
          </cell>
          <cell r="M174" t="str">
            <v>420.00</v>
          </cell>
          <cell r="N174">
            <v>508</v>
          </cell>
          <cell r="O174" t="str">
            <v>430.78</v>
          </cell>
        </row>
        <row r="175">
          <cell r="A175">
            <v>1332367</v>
          </cell>
          <cell r="B175" t="str">
            <v>格拉纳达城市之梦酒店</v>
          </cell>
          <cell r="C175" t="str">
            <v>三人房</v>
          </cell>
          <cell r="D175" t="str">
            <v>Standard three person room</v>
          </cell>
          <cell r="E175" t="str">
            <v>三人入住_三早</v>
          </cell>
          <cell r="F175" t="str">
            <v>携程</v>
          </cell>
          <cell r="G175" t="str">
            <v>6693107622</v>
          </cell>
          <cell r="H175" t="str">
            <v>1</v>
          </cell>
          <cell r="I175" t="str">
            <v>2</v>
          </cell>
          <cell r="J175" t="str">
            <v>LIN JUAN,LI YONGFA,LI ZHENYU</v>
          </cell>
          <cell r="K175" t="str">
            <v>2018/07/20</v>
          </cell>
          <cell r="L175" t="str">
            <v>2018/07/22</v>
          </cell>
          <cell r="M175" t="str">
            <v>1104.00</v>
          </cell>
          <cell r="N175">
            <v>1135</v>
          </cell>
          <cell r="O175" t="str">
            <v>962.48</v>
          </cell>
        </row>
        <row r="176">
          <cell r="A176">
            <v>1332363</v>
          </cell>
          <cell r="B176" t="str">
            <v>纽约第五大道朗汉广场酒店</v>
          </cell>
          <cell r="C176" t="str">
            <v>高级房</v>
          </cell>
          <cell r="D176" t="str">
            <v>Superior King</v>
          </cell>
          <cell r="E176" t="str">
            <v>双人入住_无早</v>
          </cell>
          <cell r="F176" t="str">
            <v>携程</v>
          </cell>
          <cell r="G176" t="str">
            <v>6693101245</v>
          </cell>
          <cell r="H176" t="str">
            <v>1</v>
          </cell>
          <cell r="I176" t="str">
            <v>1</v>
          </cell>
          <cell r="J176" t="str">
            <v>LI XINYAN</v>
          </cell>
          <cell r="K176" t="str">
            <v>2018/07/13</v>
          </cell>
          <cell r="L176" t="str">
            <v>2018/07/14</v>
          </cell>
          <cell r="M176" t="str">
            <v>2764.00</v>
          </cell>
          <cell r="N176">
            <v>3345</v>
          </cell>
          <cell r="O176" t="str">
            <v>2836.56</v>
          </cell>
        </row>
        <row r="177">
          <cell r="A177">
            <v>1332356</v>
          </cell>
          <cell r="B177" t="str">
            <v>迪拜香格里拉大酒店 </v>
          </cell>
          <cell r="C177" t="str">
            <v>豪华海景客房</v>
          </cell>
          <cell r="D177" t="str">
            <v>Deluxe Sea View Room</v>
          </cell>
          <cell r="E177" t="str">
            <v>双人入住_双早</v>
          </cell>
          <cell r="F177" t="str">
            <v>飞猪国际</v>
          </cell>
          <cell r="G177" t="str">
            <v>180053143316920294</v>
          </cell>
          <cell r="H177" t="str">
            <v>1</v>
          </cell>
          <cell r="I177" t="str">
            <v>1</v>
          </cell>
          <cell r="J177" t="str">
            <v>lin chia ho,wei jiahui</v>
          </cell>
          <cell r="K177" t="str">
            <v>2018/07/07</v>
          </cell>
          <cell r="L177" t="str">
            <v>2018/07/08</v>
          </cell>
          <cell r="M177" t="str">
            <v>1287.00</v>
          </cell>
          <cell r="N177">
            <v>1527</v>
          </cell>
          <cell r="O177" t="str">
            <v>1294.29</v>
          </cell>
        </row>
        <row r="178">
          <cell r="A178">
            <v>1332353</v>
          </cell>
          <cell r="B178" t="str">
            <v>加勒杰特威灯塔酒店  </v>
          </cell>
          <cell r="C178" t="str">
            <v>豪华房</v>
          </cell>
          <cell r="D178" t="str">
            <v>Deluxe Room</v>
          </cell>
          <cell r="E178" t="str">
            <v>双人入住_双早</v>
          </cell>
          <cell r="F178" t="str">
            <v>携程</v>
          </cell>
          <cell r="G178" t="str">
            <v>6693032794</v>
          </cell>
          <cell r="H178" t="str">
            <v>1</v>
          </cell>
          <cell r="I178" t="str">
            <v>2</v>
          </cell>
          <cell r="J178" t="str">
            <v>DING ZHONGYUAN,WANG MEIFANG</v>
          </cell>
          <cell r="K178" t="str">
            <v>2018/07/07</v>
          </cell>
          <cell r="L178" t="str">
            <v>2018/07/09</v>
          </cell>
          <cell r="M178" t="str">
            <v>2372.00</v>
          </cell>
          <cell r="N178">
            <v>2870</v>
          </cell>
          <cell r="O178" t="str">
            <v>2432.61</v>
          </cell>
        </row>
        <row r="179">
          <cell r="A179">
            <v>1332344</v>
          </cell>
          <cell r="B179" t="str">
            <v>暹粒吴哥王子酒店</v>
          </cell>
          <cell r="C179" t="str">
            <v>豪华三人房</v>
          </cell>
          <cell r="D179" t="str">
            <v>Deluxe Triple</v>
          </cell>
          <cell r="E179" t="str">
            <v>三人入住_三早</v>
          </cell>
          <cell r="F179" t="str">
            <v>飞猪国际</v>
          </cell>
          <cell r="G179" t="str">
            <v>179958978601647294</v>
          </cell>
          <cell r="H179" t="str">
            <v>1</v>
          </cell>
          <cell r="I179" t="str">
            <v>1</v>
          </cell>
          <cell r="J179" t="str">
            <v>ZHANG YIHONG,LU YANMEI,LI MEIJIN</v>
          </cell>
          <cell r="K179" t="str">
            <v>2018/07/15</v>
          </cell>
          <cell r="L179" t="str">
            <v>2018/07/16</v>
          </cell>
          <cell r="M179" t="str">
            <v>567.00</v>
          </cell>
          <cell r="N179">
            <v>686</v>
          </cell>
          <cell r="O179" t="str">
            <v>581.45</v>
          </cell>
        </row>
        <row r="180">
          <cell r="A180">
            <v>1332306</v>
          </cell>
          <cell r="B180" t="str">
            <v>吉隆坡宜必思尚品弗雷泽商务酒店</v>
          </cell>
          <cell r="C180" t="str">
            <v>标准房</v>
          </cell>
          <cell r="D180" t="str">
            <v>Standard Room</v>
          </cell>
          <cell r="E180" t="str">
            <v>双人入住_双早</v>
          </cell>
          <cell r="F180" t="str">
            <v>去哪儿</v>
          </cell>
          <cell r="G180" t="str">
            <v>101589448820</v>
          </cell>
          <cell r="H180" t="str">
            <v>1</v>
          </cell>
          <cell r="I180" t="str">
            <v>1</v>
          </cell>
          <cell r="J180" t="str">
            <v>YAPING TAN</v>
          </cell>
          <cell r="K180" t="str">
            <v>2018/07/07</v>
          </cell>
          <cell r="L180" t="str">
            <v>2018/07/08</v>
          </cell>
          <cell r="M180" t="str">
            <v>215.00</v>
          </cell>
          <cell r="N180">
            <v>260</v>
          </cell>
          <cell r="O180" t="str">
            <v>220.38</v>
          </cell>
        </row>
        <row r="181">
          <cell r="A181">
            <v>1332304</v>
          </cell>
          <cell r="B181" t="str">
            <v>曼谷素坤逸13号柑橘酒店</v>
          </cell>
          <cell r="C181" t="str">
            <v>行政房</v>
          </cell>
          <cell r="D181" t="str">
            <v>Executive Room</v>
          </cell>
          <cell r="E181" t="str">
            <v>双人入住_双早</v>
          </cell>
          <cell r="F181" t="str">
            <v>去哪儿</v>
          </cell>
          <cell r="G181" t="str">
            <v>101589526980</v>
          </cell>
          <cell r="H181" t="str">
            <v>1</v>
          </cell>
          <cell r="I181" t="str">
            <v>3</v>
          </cell>
          <cell r="J181" t="str">
            <v>QINGZHANG HE</v>
          </cell>
          <cell r="K181" t="str">
            <v>2018/07/29</v>
          </cell>
          <cell r="L181" t="str">
            <v>2018/08/01</v>
          </cell>
          <cell r="M181" t="str">
            <v>966.00</v>
          </cell>
          <cell r="N181">
            <v>1170</v>
          </cell>
          <cell r="O181" t="str">
            <v>991.69</v>
          </cell>
        </row>
        <row r="182">
          <cell r="A182">
            <v>1332244</v>
          </cell>
          <cell r="B182" t="str">
            <v>伦敦希思罗机场莱昂纳多酒店</v>
          </cell>
          <cell r="C182" t="str">
            <v>舒适三人房</v>
          </cell>
          <cell r="D182" t="str">
            <v>Comfort Triple Room</v>
          </cell>
          <cell r="E182" t="str">
            <v>三人入住_无早</v>
          </cell>
          <cell r="F182" t="str">
            <v>携程</v>
          </cell>
          <cell r="G182" t="str">
            <v>6691801522</v>
          </cell>
          <cell r="H182" t="str">
            <v>1</v>
          </cell>
          <cell r="I182" t="str">
            <v>1</v>
          </cell>
          <cell r="J182" t="str">
            <v>Lu Rui Fen,Liu Jun Rong,Liu Yi Wen</v>
          </cell>
          <cell r="K182" t="str">
            <v>2018/07/18</v>
          </cell>
          <cell r="L182" t="str">
            <v>2018/07/19</v>
          </cell>
          <cell r="M182" t="str">
            <v>1280.00</v>
          </cell>
          <cell r="N182">
            <v>1549</v>
          </cell>
          <cell r="O182" t="str">
            <v>1312.93</v>
          </cell>
        </row>
        <row r="183">
          <cell r="A183">
            <v>1332225</v>
          </cell>
          <cell r="B183" t="str">
            <v>首尔 N酒店</v>
          </cell>
          <cell r="C183" t="str">
            <v>标准双床房</v>
          </cell>
          <cell r="D183" t="str">
            <v>Standard Twin Room</v>
          </cell>
          <cell r="E183" t="str">
            <v>双人入住_双早</v>
          </cell>
          <cell r="F183" t="str">
            <v>飞猪国际</v>
          </cell>
          <cell r="G183" t="str">
            <v>179958951853074979</v>
          </cell>
          <cell r="H183" t="str">
            <v>1</v>
          </cell>
          <cell r="I183" t="str">
            <v>5</v>
          </cell>
          <cell r="J183" t="str">
            <v>Xian Ziqing,Xian Yujin</v>
          </cell>
          <cell r="K183" t="str">
            <v>2018/07/11</v>
          </cell>
          <cell r="L183" t="str">
            <v>2018/07/16</v>
          </cell>
          <cell r="M183" t="str">
            <v>1485.00</v>
          </cell>
          <cell r="N183">
            <v>1795</v>
          </cell>
          <cell r="O183" t="str">
            <v>1521.44</v>
          </cell>
        </row>
        <row r="184">
          <cell r="A184">
            <v>1332217</v>
          </cell>
          <cell r="B184" t="str">
            <v>墨尔本城贝斯特韦斯特酒店</v>
          </cell>
          <cell r="C184" t="str">
            <v>大床房</v>
          </cell>
          <cell r="D184" t="str">
            <v>Double room</v>
          </cell>
          <cell r="E184" t="str">
            <v>双人入住_无早</v>
          </cell>
          <cell r="F184" t="str">
            <v>携程</v>
          </cell>
          <cell r="G184" t="str">
            <v>6691510218</v>
          </cell>
          <cell r="H184" t="str">
            <v>1</v>
          </cell>
          <cell r="I184" t="str">
            <v>1</v>
          </cell>
          <cell r="J184" t="str">
            <v>Liu Shuxin</v>
          </cell>
          <cell r="K184" t="str">
            <v>2018/07/07</v>
          </cell>
          <cell r="L184" t="str">
            <v>2018/07/08</v>
          </cell>
          <cell r="M184" t="str">
            <v>584.00</v>
          </cell>
          <cell r="N184">
            <v>707</v>
          </cell>
          <cell r="O184" t="str">
            <v>599.25</v>
          </cell>
        </row>
        <row r="185">
          <cell r="A185">
            <v>1332215</v>
          </cell>
          <cell r="B185" t="str">
            <v>吴哥圣塔玛尼酒店</v>
          </cell>
          <cell r="C185" t="str">
            <v>城市双床房</v>
          </cell>
          <cell r="D185" t="str">
            <v>Urban Twin Room</v>
          </cell>
          <cell r="E185" t="str">
            <v>双人入住_双早</v>
          </cell>
          <cell r="F185" t="str">
            <v>携程</v>
          </cell>
          <cell r="G185" t="str">
            <v>6691498629</v>
          </cell>
          <cell r="H185" t="str">
            <v>1</v>
          </cell>
          <cell r="I185" t="str">
            <v>1</v>
          </cell>
          <cell r="J185" t="str">
            <v>YANG SHENGTONG</v>
          </cell>
          <cell r="K185" t="str">
            <v>2018/07/22</v>
          </cell>
          <cell r="L185" t="str">
            <v>2018/07/23</v>
          </cell>
          <cell r="M185" t="str">
            <v>668.00</v>
          </cell>
          <cell r="N185">
            <v>808</v>
          </cell>
          <cell r="O185" t="str">
            <v>684.86</v>
          </cell>
        </row>
        <row r="186">
          <cell r="A186">
            <v>1332195</v>
          </cell>
          <cell r="B186" t="str">
            <v>浅草微笑酒店</v>
          </cell>
          <cell r="C186" t="str">
            <v>标准单人房</v>
          </cell>
          <cell r="D186" t="str">
            <v>standard single room</v>
          </cell>
          <cell r="E186" t="str">
            <v>单人入住_单早</v>
          </cell>
          <cell r="F186" t="str">
            <v>携程</v>
          </cell>
          <cell r="G186" t="str">
            <v>6691100430</v>
          </cell>
          <cell r="H186" t="str">
            <v>1</v>
          </cell>
          <cell r="I186" t="str">
            <v>1</v>
          </cell>
          <cell r="J186" t="str">
            <v>LI YIWEI</v>
          </cell>
          <cell r="K186" t="str">
            <v>2018/07/20</v>
          </cell>
          <cell r="L186" t="str">
            <v>2018/07/21</v>
          </cell>
          <cell r="M186" t="str">
            <v>434.00</v>
          </cell>
          <cell r="N186">
            <v>525</v>
          </cell>
          <cell r="O186" t="str">
            <v>444.99</v>
          </cell>
        </row>
        <row r="187">
          <cell r="A187">
            <v>1332186</v>
          </cell>
          <cell r="B187" t="str">
            <v>雅加达卡拉巴加丁哈里斯公约酒店</v>
          </cell>
          <cell r="C187" t="str">
            <v>哈里斯房</v>
          </cell>
          <cell r="D187" t="str">
            <v>Harris Room</v>
          </cell>
          <cell r="E187" t="str">
            <v>双人入住_无早</v>
          </cell>
          <cell r="F187" t="str">
            <v>携程</v>
          </cell>
          <cell r="G187" t="str">
            <v>6690983643</v>
          </cell>
          <cell r="H187" t="str">
            <v>2</v>
          </cell>
          <cell r="I187" t="str">
            <v>1</v>
          </cell>
          <cell r="J187" t="str">
            <v>QI YONGHAO,ZHANG LILI</v>
          </cell>
          <cell r="K187" t="str">
            <v>2018/07/07</v>
          </cell>
          <cell r="L187" t="str">
            <v>2018/07/08</v>
          </cell>
          <cell r="M187" t="str">
            <v>796.00</v>
          </cell>
          <cell r="N187">
            <v>962</v>
          </cell>
          <cell r="O187" t="str">
            <v>815.39</v>
          </cell>
        </row>
        <row r="188">
          <cell r="A188">
            <v>1332184</v>
          </cell>
          <cell r="B188" t="str">
            <v>曼谷阿索克火星酒店</v>
          </cell>
          <cell r="C188" t="str">
            <v>标准房（双床）</v>
          </cell>
          <cell r="D188" t="str">
            <v>Standard Twin</v>
          </cell>
          <cell r="E188" t="str">
            <v>双人入住_无早</v>
          </cell>
          <cell r="F188" t="str">
            <v>飞猪国际</v>
          </cell>
          <cell r="G188" t="str">
            <v>179905804839152588</v>
          </cell>
          <cell r="H188" t="str">
            <v>1</v>
          </cell>
          <cell r="I188" t="str">
            <v>2</v>
          </cell>
          <cell r="J188" t="str">
            <v>CHEN WENYAN,zhang weihui</v>
          </cell>
          <cell r="K188" t="str">
            <v>2018/07/16</v>
          </cell>
          <cell r="L188" t="str">
            <v>2018/07/18</v>
          </cell>
          <cell r="M188" t="str">
            <v>438.00</v>
          </cell>
          <cell r="N188">
            <v>530</v>
          </cell>
          <cell r="O188" t="str">
            <v>449.23</v>
          </cell>
        </row>
        <row r="189">
          <cell r="A189">
            <v>1332180</v>
          </cell>
          <cell r="B189" t="str">
            <v>蒙塔尼温泉酒店</v>
          </cell>
          <cell r="C189" t="str">
            <v>经典房</v>
          </cell>
          <cell r="D189" t="str">
            <v>Classic Room</v>
          </cell>
          <cell r="E189" t="str">
            <v>双人入住_双早</v>
          </cell>
          <cell r="F189" t="str">
            <v>好巧</v>
          </cell>
          <cell r="G189" t="str">
            <v>11807064627206</v>
          </cell>
          <cell r="H189" t="str">
            <v>1</v>
          </cell>
          <cell r="I189" t="str">
            <v>1</v>
          </cell>
          <cell r="J189" t="str">
            <v>GUAN JUN</v>
          </cell>
          <cell r="K189" t="str">
            <v>2018/07/09</v>
          </cell>
          <cell r="L189" t="str">
            <v>2018/07/10</v>
          </cell>
          <cell r="M189" t="str">
            <v>813.00</v>
          </cell>
          <cell r="N189">
            <v>984</v>
          </cell>
          <cell r="O189" t="str">
            <v>834.04</v>
          </cell>
        </row>
        <row r="190">
          <cell r="A190">
            <v>1332105</v>
          </cell>
          <cell r="B190" t="str">
            <v>马尼拉索菲特广场酒店</v>
          </cell>
          <cell r="C190" t="str">
            <v>高级房</v>
          </cell>
          <cell r="D190" t="str">
            <v>Superior Room</v>
          </cell>
          <cell r="E190" t="str">
            <v>双人入住_双早</v>
          </cell>
          <cell r="F190" t="str">
            <v>去哪儿</v>
          </cell>
          <cell r="G190" t="str">
            <v>101589105481</v>
          </cell>
          <cell r="H190" t="str">
            <v>1</v>
          </cell>
          <cell r="I190" t="str">
            <v>4</v>
          </cell>
          <cell r="J190" t="str">
            <v>ZAIKE HONG</v>
          </cell>
          <cell r="K190" t="str">
            <v>2018/07/07</v>
          </cell>
          <cell r="L190" t="str">
            <v>2018/07/11</v>
          </cell>
          <cell r="M190" t="str">
            <v>3456.00</v>
          </cell>
          <cell r="N190">
            <v>4184</v>
          </cell>
          <cell r="O190" t="str">
            <v>3546.36</v>
          </cell>
        </row>
        <row r="191">
          <cell r="A191">
            <v>1332099</v>
          </cell>
          <cell r="B191" t="str">
            <v>雅加达瑞士北林凯玛约兰酒店</v>
          </cell>
          <cell r="C191" t="str">
            <v>高级豪华间</v>
          </cell>
          <cell r="D191" t="str">
            <v>Superior Deluxe Room</v>
          </cell>
          <cell r="E191" t="str">
            <v>双人入住_双早</v>
          </cell>
          <cell r="F191" t="str">
            <v>携程</v>
          </cell>
          <cell r="G191" t="str">
            <v>6689848524</v>
          </cell>
          <cell r="H191" t="str">
            <v>2</v>
          </cell>
          <cell r="I191" t="str">
            <v>1</v>
          </cell>
          <cell r="J191" t="str">
            <v>WAN JINKUN,SONG JIAO</v>
          </cell>
          <cell r="K191" t="str">
            <v>2018/07/06</v>
          </cell>
          <cell r="L191" t="str">
            <v>2018/07/07</v>
          </cell>
          <cell r="M191" t="str">
            <v>588.00</v>
          </cell>
          <cell r="N191">
            <v>698</v>
          </cell>
          <cell r="O191" t="str">
            <v>591.62</v>
          </cell>
        </row>
        <row r="192">
          <cell r="A192">
            <v>1332091</v>
          </cell>
          <cell r="B192" t="str">
            <v>胡志明市中央皇宫酒店</v>
          </cell>
          <cell r="C192" t="str">
            <v>豪华房</v>
          </cell>
          <cell r="D192" t="str">
            <v/>
          </cell>
          <cell r="E192" t="str">
            <v>双人入住_双早</v>
          </cell>
          <cell r="F192" t="str">
            <v>携程</v>
          </cell>
          <cell r="G192" t="str">
            <v>6689798560</v>
          </cell>
          <cell r="H192" t="str">
            <v>1</v>
          </cell>
          <cell r="I192" t="str">
            <v>2</v>
          </cell>
          <cell r="J192" t="str">
            <v>SU JIE</v>
          </cell>
          <cell r="K192" t="str">
            <v>2018/07/08</v>
          </cell>
          <cell r="L192" t="str">
            <v>2018/07/10</v>
          </cell>
          <cell r="M192" t="str">
            <v>850.00</v>
          </cell>
          <cell r="N192">
            <v>1028</v>
          </cell>
          <cell r="O192" t="str">
            <v>871.33</v>
          </cell>
        </row>
        <row r="193">
          <cell r="A193">
            <v>1332087</v>
          </cell>
          <cell r="B193" t="str">
            <v>墨尔本城贝斯特韦斯特酒店</v>
          </cell>
          <cell r="C193" t="str">
            <v>大床房</v>
          </cell>
          <cell r="D193" t="str">
            <v>Double room</v>
          </cell>
          <cell r="E193" t="str">
            <v>双人入住_无早</v>
          </cell>
          <cell r="F193" t="str">
            <v>携程</v>
          </cell>
          <cell r="G193" t="str">
            <v>6689769906</v>
          </cell>
          <cell r="H193" t="str">
            <v>1</v>
          </cell>
          <cell r="I193" t="str">
            <v>1</v>
          </cell>
          <cell r="J193" t="str">
            <v>LUO YONGYI</v>
          </cell>
          <cell r="K193" t="str">
            <v>2018/07/07</v>
          </cell>
          <cell r="L193" t="str">
            <v>2018/07/08</v>
          </cell>
          <cell r="M193" t="str">
            <v>584.00</v>
          </cell>
          <cell r="N193">
            <v>707</v>
          </cell>
          <cell r="O193" t="str">
            <v>599.25</v>
          </cell>
        </row>
        <row r="194">
          <cell r="A194">
            <v>1332060</v>
          </cell>
          <cell r="B194" t="str">
            <v>釜山新罗舒泰酒店</v>
          </cell>
          <cell r="C194" t="str">
            <v>豪华城景房</v>
          </cell>
          <cell r="D194" t="str">
            <v>Deluxe Double City View</v>
          </cell>
          <cell r="E194" t="str">
            <v>双人入住_双早</v>
          </cell>
          <cell r="F194" t="str">
            <v>携程</v>
          </cell>
          <cell r="G194" t="str">
            <v>6689587091</v>
          </cell>
          <cell r="H194" t="str">
            <v>1</v>
          </cell>
          <cell r="I194" t="str">
            <v>1</v>
          </cell>
          <cell r="J194" t="str">
            <v>LIU HONGJUAN,LIU SEN</v>
          </cell>
          <cell r="K194" t="str">
            <v>2018/07/14</v>
          </cell>
          <cell r="L194" t="str">
            <v>2018/07/15</v>
          </cell>
          <cell r="M194" t="str">
            <v>1698.00</v>
          </cell>
          <cell r="N194">
            <v>2055</v>
          </cell>
          <cell r="O194" t="str">
            <v>1741.82</v>
          </cell>
        </row>
        <row r="195">
          <cell r="A195">
            <v>1332040</v>
          </cell>
          <cell r="B195" t="str">
            <v>冲浪者天堂诺富特酒店</v>
          </cell>
          <cell r="C195" t="str">
            <v>Standard Twin</v>
          </cell>
          <cell r="D195" t="str">
            <v>Standard Twin</v>
          </cell>
          <cell r="E195" t="str">
            <v>三人入住_无早</v>
          </cell>
          <cell r="F195" t="str">
            <v>飞猪国际</v>
          </cell>
          <cell r="G195" t="str">
            <v>187439642877392023</v>
          </cell>
          <cell r="H195" t="str">
            <v>1</v>
          </cell>
          <cell r="I195" t="str">
            <v>4</v>
          </cell>
          <cell r="J195" t="str">
            <v>DONG YIYI,YU QIAOHONG</v>
          </cell>
          <cell r="K195" t="str">
            <v>2018/07/08</v>
          </cell>
          <cell r="L195" t="str">
            <v>2018/07/12</v>
          </cell>
          <cell r="M195" t="str">
            <v>2820.00</v>
          </cell>
          <cell r="N195">
            <v>3413</v>
          </cell>
          <cell r="O195" t="str">
            <v>2892.86</v>
          </cell>
        </row>
        <row r="196">
          <cell r="A196">
            <v>1332037</v>
          </cell>
          <cell r="B196" t="str">
            <v>胡志明市威赛酒店</v>
          </cell>
          <cell r="C196" t="str">
            <v>豪华房</v>
          </cell>
          <cell r="D196" t="str">
            <v>Deluxe Room</v>
          </cell>
          <cell r="E196" t="str">
            <v>单人入住_单早</v>
          </cell>
          <cell r="F196" t="str">
            <v>携程</v>
          </cell>
          <cell r="G196" t="str">
            <v>6689489560</v>
          </cell>
          <cell r="H196" t="str">
            <v>3</v>
          </cell>
          <cell r="I196" t="str">
            <v>2</v>
          </cell>
          <cell r="J196" t="str">
            <v>THACH KHELEN,NAING AYEAYE,CHAO TEHUA</v>
          </cell>
          <cell r="K196" t="str">
            <v>2018/07/06</v>
          </cell>
          <cell r="L196" t="str">
            <v>2018/07/08</v>
          </cell>
          <cell r="M196" t="str">
            <v>2850.00</v>
          </cell>
          <cell r="N196">
            <v>3414</v>
          </cell>
          <cell r="O196" t="str">
            <v>2893.71</v>
          </cell>
        </row>
        <row r="197">
          <cell r="A197">
            <v>1332028</v>
          </cell>
          <cell r="B197" t="str">
            <v>大阪帝国酒店</v>
          </cell>
          <cell r="C197" t="str">
            <v>标准房(普通楼层)</v>
          </cell>
          <cell r="D197" t="str">
            <v>Standard Twin Regular Floor</v>
          </cell>
          <cell r="E197" t="str">
            <v>双人入住_无早</v>
          </cell>
          <cell r="F197" t="str">
            <v>携程</v>
          </cell>
          <cell r="G197" t="str">
            <v>6689408583</v>
          </cell>
          <cell r="H197" t="str">
            <v>1</v>
          </cell>
          <cell r="I197" t="str">
            <v>1</v>
          </cell>
          <cell r="J197" t="str">
            <v>YU YUNSHENG</v>
          </cell>
          <cell r="K197" t="str">
            <v>2018/07/06</v>
          </cell>
          <cell r="L197" t="str">
            <v>2018/07/07</v>
          </cell>
          <cell r="M197" t="str">
            <v>1298.00</v>
          </cell>
          <cell r="N197">
            <v>1540</v>
          </cell>
          <cell r="O197" t="str">
            <v>1305.30</v>
          </cell>
        </row>
        <row r="198">
          <cell r="A198">
            <v>1332027</v>
          </cell>
          <cell r="B198" t="str">
            <v>胡志明市威赛酒店</v>
          </cell>
          <cell r="C198" t="str">
            <v>豪华房</v>
          </cell>
          <cell r="D198" t="str">
            <v>Deluxe Room</v>
          </cell>
          <cell r="E198" t="str">
            <v>单人入住_单早</v>
          </cell>
          <cell r="F198" t="str">
            <v>携程</v>
          </cell>
          <cell r="G198" t="str">
            <v>6689401854</v>
          </cell>
          <cell r="H198" t="str">
            <v>1</v>
          </cell>
          <cell r="I198" t="str">
            <v>1</v>
          </cell>
          <cell r="J198" t="str">
            <v>SCHON LARS ANDERS</v>
          </cell>
          <cell r="K198" t="str">
            <v>2018/07/06</v>
          </cell>
          <cell r="L198" t="str">
            <v>2018/07/07</v>
          </cell>
          <cell r="M198" t="str">
            <v>480.00</v>
          </cell>
          <cell r="N198">
            <v>569</v>
          </cell>
          <cell r="O198" t="str">
            <v>482.28</v>
          </cell>
        </row>
        <row r="199">
          <cell r="A199">
            <v>1332015</v>
          </cell>
          <cell r="B199" t="str">
            <v>曼谷索罗快捷酒店</v>
          </cell>
          <cell r="C199" t="str">
            <v>高级房</v>
          </cell>
          <cell r="D199" t="str">
            <v>Superior Room</v>
          </cell>
          <cell r="E199" t="str">
            <v>双人入住_双早</v>
          </cell>
          <cell r="F199" t="str">
            <v>携程</v>
          </cell>
          <cell r="G199" t="str">
            <v>6689322066</v>
          </cell>
          <cell r="H199" t="str">
            <v>1</v>
          </cell>
          <cell r="I199" t="str">
            <v>2</v>
          </cell>
          <cell r="J199" t="str">
            <v>LOPEZJUAREZ KAREN NALLELY</v>
          </cell>
          <cell r="K199" t="str">
            <v>2018/07/14</v>
          </cell>
          <cell r="L199" t="str">
            <v>2018/07/16</v>
          </cell>
          <cell r="M199" t="str">
            <v>377.00</v>
          </cell>
          <cell r="N199">
            <v>460</v>
          </cell>
          <cell r="O199" t="str">
            <v>389.90</v>
          </cell>
        </row>
        <row r="200">
          <cell r="A200">
            <v>1332007</v>
          </cell>
          <cell r="B200" t="str">
            <v>达尼丁城市风景酒店</v>
          </cell>
          <cell r="C200" t="str">
            <v>2张双人床房</v>
          </cell>
          <cell r="D200" t="str">
            <v>2 Double Bed Room</v>
          </cell>
          <cell r="E200" t="str">
            <v>双人入住_无早</v>
          </cell>
          <cell r="F200" t="str">
            <v>携程</v>
          </cell>
          <cell r="G200" t="str">
            <v>6689213290</v>
          </cell>
          <cell r="H200" t="str">
            <v>3</v>
          </cell>
          <cell r="I200" t="str">
            <v>1</v>
          </cell>
          <cell r="J200" t="str">
            <v>ZHOU GUICHUAN,ZHANG LIMING,ZHANG DAN,ZHENG SHUANGYI,HE YUE</v>
          </cell>
          <cell r="K200" t="str">
            <v>2018/07/25</v>
          </cell>
          <cell r="L200" t="str">
            <v>2018/07/26</v>
          </cell>
          <cell r="M200" t="str">
            <v>2292.00</v>
          </cell>
          <cell r="N200">
            <v>2784</v>
          </cell>
          <cell r="O200" t="str">
            <v>2359.72</v>
          </cell>
        </row>
        <row r="201">
          <cell r="A201">
            <v>1332006</v>
          </cell>
          <cell r="B201" t="str">
            <v>金边向日葵公寓酒店</v>
          </cell>
          <cell r="C201" t="str">
            <v>套房</v>
          </cell>
          <cell r="D201" t="str">
            <v>Suite</v>
          </cell>
          <cell r="E201" t="str">
            <v>双人入住_双早</v>
          </cell>
          <cell r="F201" t="str">
            <v>携程</v>
          </cell>
          <cell r="G201" t="str">
            <v>6689199484</v>
          </cell>
          <cell r="H201" t="str">
            <v>1</v>
          </cell>
          <cell r="I201" t="str">
            <v>2</v>
          </cell>
          <cell r="J201" t="str">
            <v>ZHU ZHANHUI,WAN WEIQIU</v>
          </cell>
          <cell r="K201" t="str">
            <v>2018/07/07</v>
          </cell>
          <cell r="L201" t="str">
            <v>2018/07/09</v>
          </cell>
          <cell r="M201" t="str">
            <v>1569.00</v>
          </cell>
          <cell r="N201">
            <v>1898</v>
          </cell>
          <cell r="O201" t="str">
            <v>1608.74</v>
          </cell>
        </row>
        <row r="202">
          <cell r="A202">
            <v>1331929</v>
          </cell>
          <cell r="B202" t="str">
            <v>巴黎里昂车站美爵酒店</v>
          </cell>
          <cell r="C202" t="str">
            <v>标准大床房</v>
          </cell>
          <cell r="D202" t="str">
            <v>standard double</v>
          </cell>
          <cell r="E202" t="str">
            <v>双人入住(大床)_双早</v>
          </cell>
          <cell r="F202" t="str">
            <v>携程</v>
          </cell>
          <cell r="G202" t="str">
            <v>6688525325</v>
          </cell>
          <cell r="H202" t="str">
            <v>2</v>
          </cell>
          <cell r="I202" t="str">
            <v>1</v>
          </cell>
          <cell r="J202" t="str">
            <v>MA zhenkang,CHEN Wenjun</v>
          </cell>
          <cell r="K202" t="str">
            <v>2018/07/16</v>
          </cell>
          <cell r="L202" t="str">
            <v>2018/07/17</v>
          </cell>
          <cell r="M202" t="str">
            <v>2080.00</v>
          </cell>
          <cell r="N202">
            <v>2516</v>
          </cell>
          <cell r="O202" t="str">
            <v>2132.56</v>
          </cell>
        </row>
        <row r="203">
          <cell r="A203">
            <v>1331915</v>
          </cell>
          <cell r="B203" t="str">
            <v>克芒区拉科德因爱玛瑞丝酒店</v>
          </cell>
          <cell r="C203" t="str">
            <v>智能双人房</v>
          </cell>
          <cell r="D203" t="str">
            <v>Smart Double</v>
          </cell>
          <cell r="E203" t="str">
            <v>双人入住_双早</v>
          </cell>
          <cell r="F203" t="str">
            <v>携程</v>
          </cell>
          <cell r="G203" t="str">
            <v>6688299231</v>
          </cell>
          <cell r="H203" t="str">
            <v>2</v>
          </cell>
          <cell r="I203" t="str">
            <v>2</v>
          </cell>
          <cell r="J203" t="str">
            <v>IBRAHIM MOHD RASHDAN,NOOR AZLI</v>
          </cell>
          <cell r="K203" t="str">
            <v>2018/07/11</v>
          </cell>
          <cell r="L203" t="str">
            <v>2018/07/13</v>
          </cell>
          <cell r="M203" t="str">
            <v>840.00</v>
          </cell>
          <cell r="N203">
            <v>1016</v>
          </cell>
          <cell r="O203" t="str">
            <v>861.16</v>
          </cell>
        </row>
        <row r="204">
          <cell r="A204">
            <v>1331914</v>
          </cell>
          <cell r="B204" t="str">
            <v>阿雷罗之家住宿</v>
          </cell>
          <cell r="C204" t="str">
            <v>单人房</v>
          </cell>
          <cell r="D204" t="str">
            <v>Single Room</v>
          </cell>
          <cell r="E204" t="str">
            <v>单人入住_无早</v>
          </cell>
          <cell r="F204" t="str">
            <v>携程</v>
          </cell>
          <cell r="G204" t="str">
            <v>6688289341</v>
          </cell>
          <cell r="H204" t="str">
            <v>1</v>
          </cell>
          <cell r="I204" t="str">
            <v>1</v>
          </cell>
          <cell r="J204" t="str">
            <v>LAN HAO</v>
          </cell>
          <cell r="K204" t="str">
            <v>2018/07/20</v>
          </cell>
          <cell r="L204" t="str">
            <v>2018/07/21</v>
          </cell>
          <cell r="M204" t="str">
            <v>325.00</v>
          </cell>
          <cell r="N204">
            <v>393</v>
          </cell>
          <cell r="O204" t="str">
            <v>333.11</v>
          </cell>
        </row>
        <row r="205">
          <cell r="A205">
            <v>1331912</v>
          </cell>
          <cell r="B205" t="str">
            <v>龟岛泰安度假酒店</v>
          </cell>
          <cell r="C205" t="str">
            <v>精品房</v>
          </cell>
          <cell r="D205" t="str">
            <v>Standard Boutique Room</v>
          </cell>
          <cell r="E205" t="str">
            <v>双人入住_双早</v>
          </cell>
          <cell r="F205" t="str">
            <v>飞猪国际</v>
          </cell>
          <cell r="G205" t="str">
            <v>179726772768481478</v>
          </cell>
          <cell r="H205" t="str">
            <v>1</v>
          </cell>
          <cell r="I205" t="str">
            <v>2</v>
          </cell>
          <cell r="J205" t="str">
            <v>ZHANG XIAOGUANG,Zhang xianwei</v>
          </cell>
          <cell r="K205" t="str">
            <v>2018/07/31</v>
          </cell>
          <cell r="L205" t="str">
            <v>2018/08/02</v>
          </cell>
          <cell r="M205" t="str">
            <v>814.00</v>
          </cell>
          <cell r="N205">
            <v>985</v>
          </cell>
          <cell r="O205" t="str">
            <v>834.89</v>
          </cell>
        </row>
        <row r="206">
          <cell r="A206">
            <v>1331911</v>
          </cell>
          <cell r="B206" t="str">
            <v>龟岛泰安度假酒店</v>
          </cell>
          <cell r="C206" t="str">
            <v>精品房</v>
          </cell>
          <cell r="D206" t="str">
            <v>Standard Boutique Room</v>
          </cell>
          <cell r="E206" t="str">
            <v>双人入住_双早</v>
          </cell>
          <cell r="F206" t="str">
            <v>飞猪国际</v>
          </cell>
          <cell r="G206" t="str">
            <v>187372638954257010</v>
          </cell>
          <cell r="H206" t="str">
            <v>1</v>
          </cell>
          <cell r="I206" t="str">
            <v>2</v>
          </cell>
          <cell r="J206" t="str">
            <v>JIANG XIAOQIN,ZHANG XIAOGUANG</v>
          </cell>
          <cell r="K206" t="str">
            <v>2018/07/31</v>
          </cell>
          <cell r="L206" t="str">
            <v>2018/08/02</v>
          </cell>
          <cell r="M206" t="str">
            <v>814.00</v>
          </cell>
          <cell r="N206">
            <v>985</v>
          </cell>
          <cell r="O206" t="str">
            <v>834.89</v>
          </cell>
        </row>
        <row r="207">
          <cell r="A207">
            <v>1331895</v>
          </cell>
          <cell r="B207" t="str">
            <v>仁川内丝特酒店</v>
          </cell>
          <cell r="C207" t="str">
            <v>豪华大床海景房</v>
          </cell>
          <cell r="D207" t="str">
            <v>Deluxe Double Sea Side View</v>
          </cell>
          <cell r="E207" t="str">
            <v>双人入住_无早</v>
          </cell>
          <cell r="F207" t="str">
            <v>携程</v>
          </cell>
          <cell r="G207" t="str">
            <v>6688062655</v>
          </cell>
          <cell r="H207" t="str">
            <v>1</v>
          </cell>
          <cell r="I207" t="str">
            <v>2</v>
          </cell>
          <cell r="J207" t="str">
            <v>ZHANG XIAOMENG,ZHAO RONGYOU</v>
          </cell>
          <cell r="K207" t="str">
            <v>2018/07/11</v>
          </cell>
          <cell r="L207" t="str">
            <v>2018/07/13</v>
          </cell>
          <cell r="M207" t="str">
            <v>2321.00</v>
          </cell>
          <cell r="N207">
            <v>2808</v>
          </cell>
          <cell r="O207" t="str">
            <v>2380.06</v>
          </cell>
        </row>
        <row r="208">
          <cell r="A208">
            <v>1331873</v>
          </cell>
          <cell r="B208" t="str">
            <v>曼谷素坤逸奥克伍德公寓</v>
          </cell>
          <cell r="C208" t="str">
            <v>尊贵单卧室房</v>
          </cell>
          <cell r="D208" t="str">
            <v>Premier 1 Bedroom Suite</v>
          </cell>
          <cell r="E208" t="str">
            <v>双人入住_双早</v>
          </cell>
          <cell r="F208" t="str">
            <v>携程</v>
          </cell>
          <cell r="G208" t="str">
            <v>6687679888</v>
          </cell>
          <cell r="H208" t="str">
            <v>2</v>
          </cell>
          <cell r="I208" t="str">
            <v>1</v>
          </cell>
          <cell r="J208" t="str">
            <v>ZHAO XIULI,YE SHUANG</v>
          </cell>
          <cell r="K208" t="str">
            <v>2018/07/06</v>
          </cell>
          <cell r="L208" t="str">
            <v>2018/07/07</v>
          </cell>
          <cell r="M208" t="str">
            <v>1650.00</v>
          </cell>
          <cell r="N208">
            <v>1960</v>
          </cell>
          <cell r="O208" t="str">
            <v>1661.30</v>
          </cell>
        </row>
        <row r="209">
          <cell r="A209">
            <v>1331870</v>
          </cell>
          <cell r="B209" t="str">
            <v>雅加达尼欧玛纳戈广场酒店</v>
          </cell>
          <cell r="C209" t="str">
            <v>高级房</v>
          </cell>
          <cell r="D209" t="str">
            <v>Superior Room</v>
          </cell>
          <cell r="E209" t="str">
            <v>双人入住_无早</v>
          </cell>
          <cell r="F209" t="str">
            <v>飞猪国际</v>
          </cell>
          <cell r="G209" t="str">
            <v>187135588376517626</v>
          </cell>
          <cell r="H209" t="str">
            <v>1</v>
          </cell>
          <cell r="I209" t="str">
            <v>1</v>
          </cell>
          <cell r="J209" t="str">
            <v>LI JING,YI XU</v>
          </cell>
          <cell r="K209" t="str">
            <v>2018/07/06</v>
          </cell>
          <cell r="L209" t="str">
            <v>2018/07/07</v>
          </cell>
          <cell r="M209" t="str">
            <v>167.00</v>
          </cell>
          <cell r="N209">
            <v>198</v>
          </cell>
          <cell r="O209" t="str">
            <v>167.82</v>
          </cell>
        </row>
        <row r="210">
          <cell r="A210">
            <v>1331844</v>
          </cell>
          <cell r="B210" t="str">
            <v>尼古拉酒店</v>
          </cell>
          <cell r="C210" t="str">
            <v>客房</v>
          </cell>
          <cell r="D210" t="str">
            <v>Guest Room</v>
          </cell>
          <cell r="E210" t="str">
            <v>双人入住_双早</v>
          </cell>
          <cell r="F210" t="str">
            <v>携程</v>
          </cell>
          <cell r="G210" t="str">
            <v>6687220571</v>
          </cell>
          <cell r="H210" t="str">
            <v>1</v>
          </cell>
          <cell r="I210" t="str">
            <v>2</v>
          </cell>
          <cell r="J210" t="str">
            <v>DENG YUNSHAN,LIU LIJUAN</v>
          </cell>
          <cell r="K210" t="str">
            <v>2018/07/09</v>
          </cell>
          <cell r="L210" t="str">
            <v>2018/07/11</v>
          </cell>
          <cell r="M210" t="str">
            <v>596.00</v>
          </cell>
          <cell r="N210">
            <v>722</v>
          </cell>
          <cell r="O210" t="str">
            <v>611.97</v>
          </cell>
        </row>
        <row r="211">
          <cell r="A211">
            <v>1331836</v>
          </cell>
          <cell r="B211" t="str">
            <v>清迈兰花酒店</v>
          </cell>
          <cell r="C211" t="str">
            <v>高级房</v>
          </cell>
          <cell r="D211" t="str">
            <v>Superior room</v>
          </cell>
          <cell r="E211" t="str">
            <v>三人入住_三早</v>
          </cell>
          <cell r="F211" t="str">
            <v>好巧</v>
          </cell>
          <cell r="G211" t="str">
            <v>11807066611204</v>
          </cell>
          <cell r="H211" t="str">
            <v>1</v>
          </cell>
          <cell r="I211" t="str">
            <v>5</v>
          </cell>
          <cell r="J211" t="str">
            <v>JIANG YANSONG</v>
          </cell>
          <cell r="K211" t="str">
            <v>2018/07/12</v>
          </cell>
          <cell r="L211" t="str">
            <v>2018/07/17</v>
          </cell>
          <cell r="M211" t="str">
            <v>1678.00</v>
          </cell>
          <cell r="N211">
            <v>2033</v>
          </cell>
          <cell r="O211" t="str">
            <v>1723.17</v>
          </cell>
        </row>
        <row r="212">
          <cell r="A212">
            <v>1331818</v>
          </cell>
          <cell r="B212" t="str">
            <v>吉隆坡宜必思尚品弗雷泽商务酒店</v>
          </cell>
          <cell r="C212" t="str">
            <v>标准房</v>
          </cell>
          <cell r="D212" t="str">
            <v>Standard Room</v>
          </cell>
          <cell r="E212" t="str">
            <v>双人入住_双早</v>
          </cell>
          <cell r="F212" t="str">
            <v>去哪儿</v>
          </cell>
          <cell r="G212" t="str">
            <v>101589594456</v>
          </cell>
          <cell r="H212" t="str">
            <v>1</v>
          </cell>
          <cell r="I212" t="str">
            <v>1</v>
          </cell>
          <cell r="J212" t="str">
            <v>YAPING TAN</v>
          </cell>
          <cell r="K212" t="str">
            <v>2018/07/06</v>
          </cell>
          <cell r="L212" t="str">
            <v>2018/07/07</v>
          </cell>
          <cell r="M212" t="str">
            <v>214.00</v>
          </cell>
          <cell r="N212">
            <v>254</v>
          </cell>
          <cell r="O212" t="str">
            <v>215.29</v>
          </cell>
        </row>
        <row r="213">
          <cell r="A213">
            <v>1331796</v>
          </cell>
          <cell r="B213" t="str">
            <v>宜必思尚品吉隆坡蕉赖酒店</v>
          </cell>
          <cell r="C213" t="str">
            <v>标准大床房</v>
          </cell>
          <cell r="D213" t="str">
            <v>Standard Room 1 Queen Bed</v>
          </cell>
          <cell r="E213" t="str">
            <v>双人入住_双早</v>
          </cell>
          <cell r="F213" t="str">
            <v>携程</v>
          </cell>
          <cell r="G213" t="str">
            <v>6686829608</v>
          </cell>
          <cell r="H213" t="str">
            <v>1</v>
          </cell>
          <cell r="I213" t="str">
            <v>2</v>
          </cell>
          <cell r="J213" t="str">
            <v>XING YONGPING</v>
          </cell>
          <cell r="K213" t="str">
            <v>2018/07/20</v>
          </cell>
          <cell r="L213" t="str">
            <v>2018/07/22</v>
          </cell>
          <cell r="M213" t="str">
            <v>350.00</v>
          </cell>
          <cell r="N213">
            <v>424</v>
          </cell>
          <cell r="O213" t="str">
            <v>359.38</v>
          </cell>
        </row>
        <row r="214">
          <cell r="A214">
            <v>1331778</v>
          </cell>
          <cell r="B214" t="str">
            <v>巴厘岛卡米拉别墅套房酒店</v>
          </cell>
          <cell r="C214" t="str">
            <v>套房</v>
          </cell>
          <cell r="D214" t="str">
            <v>Standard Suite</v>
          </cell>
          <cell r="E214" t="str">
            <v>三人入住_三早</v>
          </cell>
          <cell r="F214" t="str">
            <v>携程</v>
          </cell>
          <cell r="G214" t="str">
            <v>6686604238</v>
          </cell>
          <cell r="H214" t="str">
            <v>1</v>
          </cell>
          <cell r="I214" t="str">
            <v>1</v>
          </cell>
          <cell r="J214" t="str">
            <v>Ye Meili,Ye Riwei</v>
          </cell>
          <cell r="K214" t="str">
            <v>2018/07/06</v>
          </cell>
          <cell r="L214" t="str">
            <v>2018/07/07</v>
          </cell>
          <cell r="M214" t="str">
            <v>589.00</v>
          </cell>
          <cell r="N214">
            <v>700</v>
          </cell>
          <cell r="O214" t="str">
            <v>593.32</v>
          </cell>
        </row>
        <row r="215">
          <cell r="A215">
            <v>1331772</v>
          </cell>
          <cell r="B215" t="str">
            <v>曼谷班斯瑞酒店</v>
          </cell>
          <cell r="C215" t="str">
            <v>高级房</v>
          </cell>
          <cell r="D215" t="str">
            <v>Superior room</v>
          </cell>
          <cell r="E215" t="str">
            <v>双人入住(大/双床)_双早</v>
          </cell>
          <cell r="F215" t="str">
            <v>携程</v>
          </cell>
          <cell r="G215" t="str">
            <v>6686527524</v>
          </cell>
          <cell r="H215" t="str">
            <v>1</v>
          </cell>
          <cell r="I215" t="str">
            <v>1</v>
          </cell>
          <cell r="J215" t="str">
            <v>ZHENG CHUANGTIAN</v>
          </cell>
          <cell r="K215" t="str">
            <v>2018/07/06</v>
          </cell>
          <cell r="L215" t="str">
            <v>2018/07/07</v>
          </cell>
          <cell r="M215" t="str">
            <v>215.00</v>
          </cell>
          <cell r="N215">
            <v>256</v>
          </cell>
          <cell r="O215" t="str">
            <v>216.99</v>
          </cell>
        </row>
        <row r="216">
          <cell r="A216">
            <v>1331759</v>
          </cell>
          <cell r="B216" t="str">
            <v>梅迪安巴黎凡尔赛门酒店</v>
          </cell>
          <cell r="C216" t="str">
            <v>单人房</v>
          </cell>
          <cell r="D216" t="str">
            <v>Standard single room</v>
          </cell>
          <cell r="E216" t="str">
            <v>单人入住_单早</v>
          </cell>
          <cell r="F216" t="str">
            <v>携程</v>
          </cell>
          <cell r="G216" t="str">
            <v>6686395664</v>
          </cell>
          <cell r="H216" t="str">
            <v>4</v>
          </cell>
          <cell r="I216" t="str">
            <v>3</v>
          </cell>
          <cell r="J216" t="str">
            <v>FAN XIAOJING,ZHAO HUIQIN,ZHU XUEWEN,DU XINKE</v>
          </cell>
          <cell r="K216" t="str">
            <v>2018/07/25</v>
          </cell>
          <cell r="L216" t="str">
            <v>2018/07/28</v>
          </cell>
          <cell r="M216" t="str">
            <v>5892.00</v>
          </cell>
          <cell r="N216">
            <v>7140</v>
          </cell>
          <cell r="O216" t="str">
            <v>6051.86</v>
          </cell>
        </row>
        <row r="217">
          <cell r="A217">
            <v>1331745</v>
          </cell>
          <cell r="B217" t="str">
            <v>美爵安可尔会议中心酒店</v>
          </cell>
          <cell r="C217" t="str">
            <v>豪华海景房</v>
          </cell>
          <cell r="D217" t="str">
            <v>Deluxe Sea View Room</v>
          </cell>
          <cell r="E217" t="str">
            <v>双人入住_双早</v>
          </cell>
          <cell r="F217" t="str">
            <v>携程</v>
          </cell>
          <cell r="G217" t="str">
            <v>6686168745</v>
          </cell>
          <cell r="H217" t="str">
            <v>1</v>
          </cell>
          <cell r="I217" t="str">
            <v>1</v>
          </cell>
          <cell r="J217" t="str">
            <v>Irma Fauziah</v>
          </cell>
          <cell r="K217" t="str">
            <v>2018/07/06</v>
          </cell>
          <cell r="L217" t="str">
            <v>2018/07/07</v>
          </cell>
          <cell r="M217" t="str">
            <v>624.00</v>
          </cell>
          <cell r="N217">
            <v>743</v>
          </cell>
          <cell r="O217" t="str">
            <v>629.77</v>
          </cell>
        </row>
        <row r="218">
          <cell r="A218">
            <v>1331743</v>
          </cell>
          <cell r="B218" t="str">
            <v>首尔龙山诺富特大使酒店</v>
          </cell>
          <cell r="C218" t="str">
            <v>高级房</v>
          </cell>
          <cell r="D218" t="str">
            <v>Superior Room</v>
          </cell>
          <cell r="E218" t="str">
            <v>双人入住_无早</v>
          </cell>
          <cell r="F218" t="str">
            <v>携程</v>
          </cell>
          <cell r="G218" t="str">
            <v>6686178160</v>
          </cell>
          <cell r="H218" t="str">
            <v>1</v>
          </cell>
          <cell r="I218" t="str">
            <v>2</v>
          </cell>
          <cell r="J218" t="str">
            <v>LI YICHAO,ZHANG RUXUE</v>
          </cell>
          <cell r="K218" t="str">
            <v>2018/07/06</v>
          </cell>
          <cell r="L218" t="str">
            <v>2018/07/08</v>
          </cell>
          <cell r="M218" t="str">
            <v>1602.00</v>
          </cell>
          <cell r="N218">
            <v>1928</v>
          </cell>
          <cell r="O218" t="str">
            <v>1634.17</v>
          </cell>
        </row>
        <row r="219">
          <cell r="A219">
            <v>1331734</v>
          </cell>
          <cell r="B219" t="str">
            <v>曼谷萨利尔素坤逸11号酒店</v>
          </cell>
          <cell r="C219" t="str">
            <v>豪华房</v>
          </cell>
          <cell r="D219" t="str">
            <v>Deluxe Room</v>
          </cell>
          <cell r="E219" t="str">
            <v>三人入住_三早</v>
          </cell>
          <cell r="F219" t="str">
            <v>携程</v>
          </cell>
          <cell r="G219" t="str">
            <v>6685925420</v>
          </cell>
          <cell r="H219" t="str">
            <v>1</v>
          </cell>
          <cell r="I219" t="str">
            <v>1</v>
          </cell>
          <cell r="J219" t="str">
            <v>GENG JINHAO,XU WENJIE,XU WENJIE</v>
          </cell>
          <cell r="K219" t="str">
            <v>2018/07/06</v>
          </cell>
          <cell r="L219" t="str">
            <v>2018/07/07</v>
          </cell>
          <cell r="M219" t="str">
            <v>676.00</v>
          </cell>
          <cell r="N219">
            <v>802</v>
          </cell>
          <cell r="O219" t="str">
            <v>679.78</v>
          </cell>
        </row>
        <row r="220">
          <cell r="A220">
            <v>1331733</v>
          </cell>
          <cell r="B220" t="str">
            <v>曼谷是隆爱逸酒店</v>
          </cell>
          <cell r="C220" t="str">
            <v>豪华房</v>
          </cell>
          <cell r="D220" t="str">
            <v>Deluxe Room</v>
          </cell>
          <cell r="E220" t="str">
            <v>双人入住_无早</v>
          </cell>
          <cell r="F220" t="str">
            <v>携程</v>
          </cell>
          <cell r="G220" t="str">
            <v>6685920250</v>
          </cell>
          <cell r="H220" t="str">
            <v>1</v>
          </cell>
          <cell r="I220" t="str">
            <v>2</v>
          </cell>
          <cell r="J220" t="str">
            <v>TANG HAITAO</v>
          </cell>
          <cell r="K220" t="str">
            <v>2018/07/07</v>
          </cell>
          <cell r="L220" t="str">
            <v>2018/07/09</v>
          </cell>
          <cell r="M220" t="str">
            <v>530.00</v>
          </cell>
          <cell r="N220">
            <v>641</v>
          </cell>
          <cell r="O220" t="str">
            <v>543.31</v>
          </cell>
        </row>
        <row r="221">
          <cell r="A221">
            <v>1331731</v>
          </cell>
          <cell r="B221" t="str">
            <v>巴黎戴高乐机场宜必思尚品酒店</v>
          </cell>
          <cell r="C221" t="str">
            <v>标准三人房</v>
          </cell>
          <cell r="D221" t="str">
            <v>Standard Triple</v>
          </cell>
          <cell r="E221" t="str">
            <v>三人入住_三早</v>
          </cell>
          <cell r="F221" t="str">
            <v>去哪儿</v>
          </cell>
          <cell r="G221" t="str">
            <v>101589089973</v>
          </cell>
          <cell r="H221" t="str">
            <v>1</v>
          </cell>
          <cell r="I221" t="str">
            <v>1</v>
          </cell>
          <cell r="J221" t="str">
            <v>LI HAN已二次确认</v>
          </cell>
          <cell r="K221" t="str">
            <v>2018/07/08</v>
          </cell>
          <cell r="L221" t="str">
            <v>2018/07/09</v>
          </cell>
          <cell r="M221" t="str">
            <v>570.00</v>
          </cell>
          <cell r="N221">
            <v>690</v>
          </cell>
          <cell r="O221" t="str">
            <v>584.84</v>
          </cell>
        </row>
        <row r="222">
          <cell r="A222">
            <v>1331730</v>
          </cell>
          <cell r="B222" t="str">
            <v>米兰安塔瑞斯学院酒店</v>
          </cell>
          <cell r="C222" t="str">
            <v>单人房</v>
          </cell>
          <cell r="D222" t="str">
            <v>Standard single room</v>
          </cell>
          <cell r="E222" t="str">
            <v>单人入住_单早</v>
          </cell>
          <cell r="F222" t="str">
            <v>携程</v>
          </cell>
          <cell r="G222" t="str">
            <v>6685898209</v>
          </cell>
          <cell r="H222" t="str">
            <v>1</v>
          </cell>
          <cell r="I222" t="str">
            <v>1</v>
          </cell>
          <cell r="J222" t="str">
            <v>PRATI GIANLUCA</v>
          </cell>
          <cell r="K222" t="str">
            <v>2018/07/13</v>
          </cell>
          <cell r="L222" t="str">
            <v>2018/07/14</v>
          </cell>
          <cell r="M222" t="str">
            <v>415.00</v>
          </cell>
          <cell r="N222">
            <v>502</v>
          </cell>
          <cell r="O222" t="str">
            <v>425.50</v>
          </cell>
        </row>
        <row r="223">
          <cell r="A223">
            <v>1331725</v>
          </cell>
          <cell r="B223" t="str">
            <v>克劳斯特尔酒店</v>
          </cell>
          <cell r="C223" t="str">
            <v>三人房</v>
          </cell>
          <cell r="D223" t="str">
            <v>Triple Room</v>
          </cell>
          <cell r="E223" t="str">
            <v>三人入住_三早</v>
          </cell>
          <cell r="F223" t="str">
            <v>携程</v>
          </cell>
          <cell r="G223" t="str">
            <v>6685864156</v>
          </cell>
          <cell r="H223" t="str">
            <v>1</v>
          </cell>
          <cell r="I223" t="str">
            <v>1</v>
          </cell>
          <cell r="J223" t="str">
            <v>ZHENG DAN</v>
          </cell>
          <cell r="K223" t="str">
            <v>2018/07/28</v>
          </cell>
          <cell r="L223" t="str">
            <v>2018/07/29</v>
          </cell>
          <cell r="M223" t="str">
            <v>706.00</v>
          </cell>
          <cell r="N223">
            <v>854</v>
          </cell>
          <cell r="O223" t="str">
            <v>723.85</v>
          </cell>
        </row>
        <row r="224">
          <cell r="A224">
            <v>1331723</v>
          </cell>
          <cell r="B224" t="str">
            <v>济州新罗舒泰酒店</v>
          </cell>
          <cell r="C224" t="str">
            <v>豪华双人房</v>
          </cell>
          <cell r="D224" t="str">
            <v>Deluxe Double</v>
          </cell>
          <cell r="E224" t="str">
            <v>双人入住_无早</v>
          </cell>
          <cell r="F224" t="str">
            <v>携程</v>
          </cell>
          <cell r="G224" t="str">
            <v>6685852443</v>
          </cell>
          <cell r="H224" t="str">
            <v>1</v>
          </cell>
          <cell r="I224" t="str">
            <v>2</v>
          </cell>
          <cell r="J224" t="str">
            <v>LEE SUNG EUNG</v>
          </cell>
          <cell r="K224" t="str">
            <v>2018/07/13</v>
          </cell>
          <cell r="L224" t="str">
            <v>2018/07/15</v>
          </cell>
          <cell r="M224" t="str">
            <v>1772.00</v>
          </cell>
          <cell r="N224">
            <v>2018</v>
          </cell>
          <cell r="O224" t="str">
            <v>1710.46</v>
          </cell>
        </row>
        <row r="225">
          <cell r="A225">
            <v>1331718</v>
          </cell>
          <cell r="B225" t="str">
            <v>奥雅威基基水叮当酒店</v>
          </cell>
          <cell r="C225" t="str">
            <v>酒店客房</v>
          </cell>
          <cell r="D225" t="str">
            <v>Hotel Room</v>
          </cell>
          <cell r="E225" t="str">
            <v>四人入住_无早</v>
          </cell>
          <cell r="F225" t="str">
            <v>携程</v>
          </cell>
          <cell r="G225" t="str">
            <v>6685809160</v>
          </cell>
          <cell r="H225" t="str">
            <v>1</v>
          </cell>
          <cell r="I225" t="str">
            <v>1</v>
          </cell>
          <cell r="J225" t="str">
            <v>PANG liying</v>
          </cell>
          <cell r="K225" t="str">
            <v>2018/07/08</v>
          </cell>
          <cell r="L225" t="str">
            <v>2018/07/09</v>
          </cell>
          <cell r="M225" t="str">
            <v>651.00</v>
          </cell>
          <cell r="N225">
            <v>788</v>
          </cell>
          <cell r="O225" t="str">
            <v>667.75</v>
          </cell>
        </row>
        <row r="226">
          <cell r="A226">
            <v>1331714</v>
          </cell>
          <cell r="B226" t="str">
            <v>曼谷福恩那空阳台房与咖啡馆酒店</v>
          </cell>
          <cell r="C226" t="str">
            <v>豪华房</v>
          </cell>
          <cell r="D226" t="str">
            <v>Deluxe Room</v>
          </cell>
          <cell r="E226" t="str">
            <v>双人入住_无早</v>
          </cell>
          <cell r="F226" t="str">
            <v>飞猪国际</v>
          </cell>
          <cell r="G226" t="str">
            <v>179526460099384276</v>
          </cell>
          <cell r="H226" t="str">
            <v>1</v>
          </cell>
          <cell r="I226" t="str">
            <v>3</v>
          </cell>
          <cell r="J226" t="str">
            <v>YAN CHENG,SHU LI</v>
          </cell>
          <cell r="K226" t="str">
            <v>2018/07/11</v>
          </cell>
          <cell r="L226" t="str">
            <v>2018/07/14</v>
          </cell>
          <cell r="M226" t="str">
            <v>984.00</v>
          </cell>
          <cell r="N226">
            <v>1190</v>
          </cell>
          <cell r="O226" t="str">
            <v>1008.41</v>
          </cell>
        </row>
        <row r="227">
          <cell r="A227">
            <v>1331710</v>
          </cell>
          <cell r="B227" t="str">
            <v>首尔南山民宿</v>
          </cell>
          <cell r="C227" t="str">
            <v>单人床宿舍房</v>
          </cell>
          <cell r="D227" t="str">
            <v/>
          </cell>
          <cell r="E227" t="str">
            <v>单人入住_单早</v>
          </cell>
          <cell r="F227" t="str">
            <v>去哪儿</v>
          </cell>
          <cell r="G227" t="str">
            <v>101589904424</v>
          </cell>
          <cell r="H227" t="str">
            <v>2</v>
          </cell>
          <cell r="I227" t="str">
            <v>1</v>
          </cell>
          <cell r="J227" t="str">
            <v>XIAOHONG CAO,XIA BAI</v>
          </cell>
          <cell r="K227" t="str">
            <v>2018/07/06</v>
          </cell>
          <cell r="L227" t="str">
            <v>2018/07/07</v>
          </cell>
          <cell r="M227" t="str">
            <v>212.00</v>
          </cell>
          <cell r="N227">
            <v>252</v>
          </cell>
          <cell r="O227" t="str">
            <v>213.54</v>
          </cell>
        </row>
        <row r="228">
          <cell r="A228">
            <v>1331706</v>
          </cell>
          <cell r="B228" t="str">
            <v>东京银座首都酒店新馆</v>
          </cell>
          <cell r="C228" t="str">
            <v>新馆三人房</v>
          </cell>
          <cell r="D228" t="str">
            <v>Annex building Triple Room</v>
          </cell>
          <cell r="E228" t="str">
            <v>三人入住_无早</v>
          </cell>
          <cell r="F228" t="str">
            <v>去哪儿</v>
          </cell>
          <cell r="G228" t="str">
            <v>101589311589</v>
          </cell>
          <cell r="H228" t="str">
            <v>1</v>
          </cell>
          <cell r="I228" t="str">
            <v>1</v>
          </cell>
          <cell r="J228" t="str">
            <v>HONG ZHANG</v>
          </cell>
          <cell r="K228" t="str">
            <v>2018/07/08</v>
          </cell>
          <cell r="L228" t="str">
            <v>2018/07/09</v>
          </cell>
          <cell r="M228" t="str">
            <v>731.00</v>
          </cell>
          <cell r="N228">
            <v>885</v>
          </cell>
          <cell r="O228" t="str">
            <v>749.95</v>
          </cell>
        </row>
        <row r="229">
          <cell r="A229">
            <v>1331703</v>
          </cell>
          <cell r="B229" t="str">
            <v>贝尔格莱德卡尔尼酒店</v>
          </cell>
          <cell r="C229" t="str">
            <v>标准双床房</v>
          </cell>
          <cell r="D229" t="str">
            <v>Standard Twin</v>
          </cell>
          <cell r="E229" t="str">
            <v>双人入住_双早</v>
          </cell>
          <cell r="F229" t="str">
            <v>携程</v>
          </cell>
          <cell r="G229" t="str">
            <v>6685678856</v>
          </cell>
          <cell r="H229" t="str">
            <v>1</v>
          </cell>
          <cell r="I229" t="str">
            <v>2</v>
          </cell>
          <cell r="J229" t="str">
            <v>LI YIYONG,YI QUEYAN</v>
          </cell>
          <cell r="K229" t="str">
            <v>2018/07/06</v>
          </cell>
          <cell r="L229" t="str">
            <v>2018/07/08</v>
          </cell>
          <cell r="M229" t="str">
            <v>982.00</v>
          </cell>
          <cell r="N229">
            <v>1188</v>
          </cell>
          <cell r="O229" t="str">
            <v>1006.71</v>
          </cell>
        </row>
        <row r="230">
          <cell r="A230">
            <v>1331697</v>
          </cell>
          <cell r="B230" t="str">
            <v>米兰北部希尔顿花园酒店</v>
          </cell>
          <cell r="C230" t="str">
            <v>豪华三人房</v>
          </cell>
          <cell r="D230" t="str">
            <v>Deluxe triple</v>
          </cell>
          <cell r="E230" t="str">
            <v>三人入住_无早</v>
          </cell>
          <cell r="F230" t="str">
            <v>飞猪国际</v>
          </cell>
          <cell r="G230" t="str">
            <v>179516324859579979</v>
          </cell>
          <cell r="H230" t="str">
            <v>1</v>
          </cell>
          <cell r="I230" t="str">
            <v>1</v>
          </cell>
          <cell r="J230" t="str">
            <v>li yuye,li yurong,liu yuejiao</v>
          </cell>
          <cell r="K230" t="str">
            <v>2018/07/19</v>
          </cell>
          <cell r="L230" t="str">
            <v>2018/07/20</v>
          </cell>
          <cell r="M230" t="str">
            <v>664.00</v>
          </cell>
          <cell r="N230">
            <v>804</v>
          </cell>
          <cell r="O230" t="str">
            <v>681.31</v>
          </cell>
        </row>
        <row r="231">
          <cell r="A231">
            <v>1331695</v>
          </cell>
          <cell r="B231" t="str">
            <v>半藏门蒙特利酒店</v>
          </cell>
          <cell r="C231" t="str">
            <v>标准小型大床房早鸟60</v>
          </cell>
          <cell r="D231" t="str">
            <v>Standard Semi Double Early Bird 60</v>
          </cell>
          <cell r="E231" t="str">
            <v>双人入住_无早</v>
          </cell>
          <cell r="F231" t="str">
            <v>飞猪国际</v>
          </cell>
          <cell r="G231" t="str">
            <v>187222474865691109</v>
          </cell>
          <cell r="H231" t="str">
            <v>1</v>
          </cell>
          <cell r="I231" t="str">
            <v>1</v>
          </cell>
          <cell r="J231" t="str">
            <v>FU YINGYING,SHI JUNSHUANG</v>
          </cell>
          <cell r="K231" t="str">
            <v>2018/07/07</v>
          </cell>
          <cell r="L231" t="str">
            <v>2018/07/08</v>
          </cell>
          <cell r="M231" t="str">
            <v>877.00</v>
          </cell>
          <cell r="N231">
            <v>1062</v>
          </cell>
          <cell r="O231" t="str">
            <v>899.94</v>
          </cell>
        </row>
        <row r="232">
          <cell r="A232">
            <v>1331677</v>
          </cell>
          <cell r="B232" t="str">
            <v>东京银座首都酒店新馆</v>
          </cell>
          <cell r="C232" t="str">
            <v>新馆小型双人房</v>
          </cell>
          <cell r="D232" t="str">
            <v>Standard Semi Double Smoking</v>
          </cell>
          <cell r="E232" t="str">
            <v>双人入住_无早</v>
          </cell>
          <cell r="F232" t="str">
            <v>去哪儿</v>
          </cell>
          <cell r="G232" t="str">
            <v>101589732489</v>
          </cell>
          <cell r="H232" t="str">
            <v>1</v>
          </cell>
          <cell r="I232" t="str">
            <v>1</v>
          </cell>
          <cell r="J232" t="str">
            <v>XIRAN YANG</v>
          </cell>
          <cell r="K232" t="str">
            <v>2018/07/31</v>
          </cell>
          <cell r="L232" t="str">
            <v>2018/08/01</v>
          </cell>
          <cell r="M232" t="str">
            <v>526.00</v>
          </cell>
          <cell r="N232">
            <v>637</v>
          </cell>
          <cell r="O232" t="str">
            <v>539.79</v>
          </cell>
        </row>
        <row r="233">
          <cell r="A233">
            <v>1331654</v>
          </cell>
          <cell r="B233" t="str">
            <v>唐草酒店大阪难波</v>
          </cell>
          <cell r="C233" t="str">
            <v>标准房</v>
          </cell>
          <cell r="D233" t="str">
            <v>Standard Twin</v>
          </cell>
          <cell r="E233" t="str">
            <v>双人入住_双早</v>
          </cell>
          <cell r="F233" t="str">
            <v>携程</v>
          </cell>
          <cell r="G233" t="str">
            <v>6685245507</v>
          </cell>
          <cell r="H233" t="str">
            <v>1</v>
          </cell>
          <cell r="I233" t="str">
            <v>1</v>
          </cell>
          <cell r="J233" t="str">
            <v>FENG LINYING</v>
          </cell>
          <cell r="K233" t="str">
            <v>2018/07/06</v>
          </cell>
          <cell r="L233" t="str">
            <v>2018/07/07</v>
          </cell>
          <cell r="M233" t="str">
            <v>995.00</v>
          </cell>
          <cell r="N233">
            <v>1204</v>
          </cell>
          <cell r="O233" t="str">
            <v>1020.27</v>
          </cell>
        </row>
        <row r="234">
          <cell r="A234">
            <v>1331626</v>
          </cell>
          <cell r="B234" t="str">
            <v>新加坡泛太平洋酒店</v>
          </cell>
          <cell r="C234" t="str">
            <v>全景房</v>
          </cell>
          <cell r="D234" t="str">
            <v>Panoramic Room</v>
          </cell>
          <cell r="E234" t="str">
            <v>双人入住_双早</v>
          </cell>
          <cell r="F234" t="str">
            <v>携程</v>
          </cell>
          <cell r="G234" t="str">
            <v>6684760281</v>
          </cell>
          <cell r="H234" t="str">
            <v>1</v>
          </cell>
          <cell r="I234" t="str">
            <v>2</v>
          </cell>
          <cell r="J234" t="str">
            <v>MAO LIHUA,GU YINGYING</v>
          </cell>
          <cell r="K234" t="str">
            <v>2018/07/06</v>
          </cell>
          <cell r="L234" t="str">
            <v>2018/07/08</v>
          </cell>
          <cell r="M234" t="str">
            <v>3364.00</v>
          </cell>
          <cell r="N234">
            <v>4072</v>
          </cell>
          <cell r="O234" t="str">
            <v>3450.61</v>
          </cell>
        </row>
        <row r="235">
          <cell r="A235">
            <v>1331618</v>
          </cell>
          <cell r="B235" t="str">
            <v>巴厘岛伍拉·赖国际机场希尔顿花园酒店</v>
          </cell>
          <cell r="C235" t="str">
            <v>池景房</v>
          </cell>
          <cell r="D235" t="str">
            <v>Pool View Room</v>
          </cell>
          <cell r="E235" t="str">
            <v>三人入住_三早</v>
          </cell>
          <cell r="F235" t="str">
            <v>携程</v>
          </cell>
          <cell r="G235" t="str">
            <v>6684693369</v>
          </cell>
          <cell r="H235" t="str">
            <v>1</v>
          </cell>
          <cell r="I235" t="str">
            <v>1</v>
          </cell>
          <cell r="J235" t="str">
            <v>WANG JINQIANBAO,XUE MINGJIE,MA XINGYU</v>
          </cell>
          <cell r="K235" t="str">
            <v>2018/07/20</v>
          </cell>
          <cell r="L235" t="str">
            <v>2018/07/21</v>
          </cell>
          <cell r="M235" t="str">
            <v>773.00</v>
          </cell>
          <cell r="N235">
            <v>939</v>
          </cell>
          <cell r="O235" t="str">
            <v>795.71</v>
          </cell>
        </row>
        <row r="236">
          <cell r="A236">
            <v>1331575</v>
          </cell>
          <cell r="B236" t="str">
            <v>格林姆斯格雷卡第一酒店</v>
          </cell>
          <cell r="C236" t="str">
            <v>双人床房</v>
          </cell>
          <cell r="D236" t="str">
            <v>Double Bed Room</v>
          </cell>
          <cell r="E236" t="str">
            <v>双人入住_双早</v>
          </cell>
          <cell r="F236" t="str">
            <v>携程</v>
          </cell>
          <cell r="G236" t="str">
            <v>6684079664</v>
          </cell>
          <cell r="H236" t="str">
            <v>1</v>
          </cell>
          <cell r="I236" t="str">
            <v>1</v>
          </cell>
          <cell r="J236" t="str">
            <v>WANG TAO</v>
          </cell>
          <cell r="K236" t="str">
            <v>2018/07/06</v>
          </cell>
          <cell r="L236" t="str">
            <v>2018/07/07</v>
          </cell>
          <cell r="M236" t="str">
            <v>1289.00</v>
          </cell>
          <cell r="N236">
            <v>1560</v>
          </cell>
          <cell r="O236" t="str">
            <v>1321.94</v>
          </cell>
        </row>
        <row r="237">
          <cell r="A237">
            <v>1331574</v>
          </cell>
          <cell r="B237" t="str">
            <v>曼谷苏拉翁可可旅舍</v>
          </cell>
          <cell r="C237" t="str">
            <v>双床房</v>
          </cell>
          <cell r="D237" t="str">
            <v>Koko Mate Twin</v>
          </cell>
          <cell r="E237" t="str">
            <v>双人入住_无早</v>
          </cell>
          <cell r="F237" t="str">
            <v>携程</v>
          </cell>
          <cell r="G237" t="str">
            <v>6684055786</v>
          </cell>
          <cell r="H237" t="str">
            <v>1</v>
          </cell>
          <cell r="I237" t="str">
            <v>1</v>
          </cell>
          <cell r="J237" t="str">
            <v>MAEYAMA YOSHIAKI</v>
          </cell>
          <cell r="K237" t="str">
            <v>2018/07/07</v>
          </cell>
          <cell r="L237" t="str">
            <v>2018/07/08</v>
          </cell>
          <cell r="M237" t="str">
            <v>199.00</v>
          </cell>
          <cell r="N237">
            <v>241</v>
          </cell>
          <cell r="O237" t="str">
            <v>204.22</v>
          </cell>
        </row>
        <row r="238">
          <cell r="A238">
            <v>1331570</v>
          </cell>
          <cell r="B238" t="str">
            <v>黄金海岸明星酒店</v>
          </cell>
          <cell r="C238" t="str">
            <v>转角豪华房（带阳台）</v>
          </cell>
          <cell r="D238" t="str">
            <v>Corner Room Deluxe</v>
          </cell>
          <cell r="E238" t="str">
            <v>双人入住_无早</v>
          </cell>
          <cell r="F238" t="str">
            <v>好巧</v>
          </cell>
          <cell r="G238" t="str">
            <v>11807056617419</v>
          </cell>
          <cell r="H238" t="str">
            <v>1</v>
          </cell>
          <cell r="I238" t="str">
            <v>2</v>
          </cell>
          <cell r="J238" t="str">
            <v>LIN LING,WU JIANMING</v>
          </cell>
          <cell r="K238" t="str">
            <v>2018/07/09</v>
          </cell>
          <cell r="L238" t="str">
            <v>2018/07/11</v>
          </cell>
          <cell r="M238" t="str">
            <v>2720.00</v>
          </cell>
          <cell r="N238">
            <v>3256</v>
          </cell>
          <cell r="O238" t="str">
            <v>2759.13</v>
          </cell>
        </row>
        <row r="239">
          <cell r="A239">
            <v>1331551</v>
          </cell>
          <cell r="B239" t="str">
            <v>迪拜韩亚酒店</v>
          </cell>
          <cell r="C239" t="str">
            <v>豪华房</v>
          </cell>
          <cell r="D239" t="str">
            <v>Deluxe Room</v>
          </cell>
          <cell r="E239" t="str">
            <v>双人入住_双早</v>
          </cell>
          <cell r="F239" t="str">
            <v>携程</v>
          </cell>
          <cell r="G239" t="str">
            <v>6683829818</v>
          </cell>
          <cell r="H239" t="str">
            <v>1</v>
          </cell>
          <cell r="I239" t="str">
            <v>1</v>
          </cell>
          <cell r="J239" t="str">
            <v>GU CHUNXIA</v>
          </cell>
          <cell r="K239" t="str">
            <v>2018/07/16</v>
          </cell>
          <cell r="L239" t="str">
            <v>2018/07/17</v>
          </cell>
          <cell r="M239" t="str">
            <v>584.00</v>
          </cell>
          <cell r="N239">
            <v>707</v>
          </cell>
          <cell r="O239" t="str">
            <v>599.11</v>
          </cell>
        </row>
        <row r="240">
          <cell r="A240">
            <v>1331529</v>
          </cell>
          <cell r="B240" t="str">
            <v>曼谷盛泰乐水门酒店</v>
          </cell>
          <cell r="C240" t="str">
            <v>豪华双床房 BAR</v>
          </cell>
          <cell r="D240" t="str">
            <v>Deluxe Twin BAR</v>
          </cell>
          <cell r="E240" t="str">
            <v>双人入住_无早</v>
          </cell>
          <cell r="F240" t="str">
            <v>飞猪国际</v>
          </cell>
          <cell r="G240" t="str">
            <v>179301874368387498</v>
          </cell>
          <cell r="H240" t="str">
            <v>1</v>
          </cell>
          <cell r="I240" t="str">
            <v>2</v>
          </cell>
          <cell r="J240" t="str">
            <v>WU QIAOLIN,XU JIANHAO</v>
          </cell>
          <cell r="K240" t="str">
            <v>2018/07/08</v>
          </cell>
          <cell r="L240" t="str">
            <v>2018/07/10</v>
          </cell>
          <cell r="M240" t="str">
            <v>1494.00</v>
          </cell>
          <cell r="N240">
            <v>1809</v>
          </cell>
          <cell r="O240" t="str">
            <v>1532.95</v>
          </cell>
        </row>
        <row r="241">
          <cell r="A241">
            <v>1331435</v>
          </cell>
          <cell r="B241" t="str">
            <v>曼谷班斯瑞酒店</v>
          </cell>
          <cell r="C241" t="str">
            <v>高级房</v>
          </cell>
          <cell r="D241" t="str">
            <v>Superior room</v>
          </cell>
          <cell r="E241" t="str">
            <v>双人入住(大/双床)_双早</v>
          </cell>
          <cell r="F241" t="str">
            <v>携程</v>
          </cell>
          <cell r="G241" t="str">
            <v>6682556102</v>
          </cell>
          <cell r="H241" t="str">
            <v>1</v>
          </cell>
          <cell r="I241" t="str">
            <v>1</v>
          </cell>
          <cell r="J241" t="str">
            <v>ZHANG CHENGTAI</v>
          </cell>
          <cell r="K241" t="str">
            <v>2018/07/05</v>
          </cell>
          <cell r="L241" t="str">
            <v>2018/07/06</v>
          </cell>
          <cell r="M241" t="str">
            <v>213.00</v>
          </cell>
          <cell r="N241">
            <v>253</v>
          </cell>
          <cell r="O241" t="str">
            <v>214.39</v>
          </cell>
        </row>
        <row r="242">
          <cell r="A242">
            <v>1331428</v>
          </cell>
          <cell r="B242" t="str">
            <v>曼谷班斯瑞酒店</v>
          </cell>
          <cell r="C242" t="str">
            <v>高级房</v>
          </cell>
          <cell r="D242" t="str">
            <v>Superior room</v>
          </cell>
          <cell r="E242" t="str">
            <v>双人入住(大/双床)_双早</v>
          </cell>
          <cell r="F242" t="str">
            <v>携程</v>
          </cell>
          <cell r="G242" t="str">
            <v>6682496351</v>
          </cell>
          <cell r="H242" t="str">
            <v>1</v>
          </cell>
          <cell r="I242" t="str">
            <v>1</v>
          </cell>
          <cell r="J242" t="str">
            <v>SHANG WENQING</v>
          </cell>
          <cell r="K242" t="str">
            <v>2018/07/05</v>
          </cell>
          <cell r="L242" t="str">
            <v>2018/07/06</v>
          </cell>
          <cell r="M242" t="str">
            <v>213.00</v>
          </cell>
          <cell r="N242">
            <v>253</v>
          </cell>
          <cell r="O242" t="str">
            <v>214.39</v>
          </cell>
        </row>
        <row r="243">
          <cell r="A243">
            <v>1331397</v>
          </cell>
          <cell r="B243" t="str">
            <v>莫斯科假日酒店</v>
          </cell>
          <cell r="C243" t="str">
            <v>商务房</v>
          </cell>
          <cell r="D243" t="str">
            <v>Business Room</v>
          </cell>
          <cell r="E243" t="str">
            <v>单人入住_无早</v>
          </cell>
          <cell r="F243" t="str">
            <v>携程</v>
          </cell>
          <cell r="G243" t="str">
            <v>6682204569</v>
          </cell>
          <cell r="H243" t="str">
            <v>1</v>
          </cell>
          <cell r="I243" t="str">
            <v>2</v>
          </cell>
          <cell r="J243" t="str">
            <v>XIANG JIAN</v>
          </cell>
          <cell r="K243" t="str">
            <v>2018/07/10</v>
          </cell>
          <cell r="L243" t="str">
            <v>2018/07/12</v>
          </cell>
          <cell r="M243" t="str">
            <v>1785.00</v>
          </cell>
          <cell r="N243">
            <v>2160</v>
          </cell>
          <cell r="O243" t="str">
            <v>1830.38</v>
          </cell>
        </row>
        <row r="244">
          <cell r="A244">
            <v>1331396</v>
          </cell>
          <cell r="B244" t="str">
            <v>莫斯科假日酒店</v>
          </cell>
          <cell r="C244" t="str">
            <v>商务房</v>
          </cell>
          <cell r="D244" t="str">
            <v>Business Room</v>
          </cell>
          <cell r="E244" t="str">
            <v>单人入住_无早</v>
          </cell>
          <cell r="F244" t="str">
            <v>携程</v>
          </cell>
          <cell r="G244" t="str">
            <v>6682187886</v>
          </cell>
          <cell r="H244" t="str">
            <v>1</v>
          </cell>
          <cell r="I244" t="str">
            <v>2</v>
          </cell>
          <cell r="J244" t="str">
            <v>YU YIFENG</v>
          </cell>
          <cell r="K244" t="str">
            <v>2018/07/08</v>
          </cell>
          <cell r="L244" t="str">
            <v>2018/07/10</v>
          </cell>
          <cell r="M244" t="str">
            <v>927.00</v>
          </cell>
          <cell r="N244">
            <v>1121</v>
          </cell>
          <cell r="O244" t="str">
            <v>949.94</v>
          </cell>
        </row>
        <row r="245">
          <cell r="A245">
            <v>1331367</v>
          </cell>
          <cell r="B245" t="str">
            <v>莫斯科假日酒店</v>
          </cell>
          <cell r="C245" t="str">
            <v>商务房</v>
          </cell>
          <cell r="D245" t="str">
            <v>Business Room</v>
          </cell>
          <cell r="E245" t="str">
            <v>单人入住_无早</v>
          </cell>
          <cell r="F245" t="str">
            <v>携程</v>
          </cell>
          <cell r="G245" t="str">
            <v>6681906130</v>
          </cell>
          <cell r="H245" t="str">
            <v>1</v>
          </cell>
          <cell r="I245" t="str">
            <v>2</v>
          </cell>
          <cell r="J245" t="str">
            <v>YU YIFENG</v>
          </cell>
          <cell r="K245" t="str">
            <v>2018/07/10</v>
          </cell>
          <cell r="L245" t="str">
            <v>2018/07/12</v>
          </cell>
          <cell r="M245" t="str">
            <v>1785.00</v>
          </cell>
          <cell r="N245">
            <v>2160</v>
          </cell>
          <cell r="O245" t="str">
            <v>1830.38</v>
          </cell>
        </row>
        <row r="246">
          <cell r="A246">
            <v>1331344</v>
          </cell>
          <cell r="B246" t="str">
            <v>曼谷沙通盛橡酒店</v>
          </cell>
          <cell r="C246" t="str">
            <v> 二卧室套房</v>
          </cell>
          <cell r="D246" t="str">
            <v>Two Bedroom Suite</v>
          </cell>
          <cell r="E246" t="str">
            <v>四人入住_无早</v>
          </cell>
          <cell r="F246" t="str">
            <v>携程</v>
          </cell>
          <cell r="G246" t="str">
            <v>6681663858</v>
          </cell>
          <cell r="H246" t="str">
            <v>1</v>
          </cell>
          <cell r="I246" t="str">
            <v>3</v>
          </cell>
          <cell r="J246" t="str">
            <v>WANG XINGYU,WANG FULI,ZHANG HAO,XU YAQIAN</v>
          </cell>
          <cell r="K246" t="str">
            <v>2018/07/10</v>
          </cell>
          <cell r="L246" t="str">
            <v>2018/07/13</v>
          </cell>
          <cell r="M246" t="str">
            <v>2794.00</v>
          </cell>
          <cell r="N246">
            <v>3381</v>
          </cell>
          <cell r="O246" t="str">
            <v>2865.06</v>
          </cell>
        </row>
        <row r="247">
          <cell r="A247">
            <v>1331338</v>
          </cell>
          <cell r="B247" t="str">
            <v>大阪城市道酒店</v>
          </cell>
          <cell r="C247" t="str">
            <v>经济单人房</v>
          </cell>
          <cell r="D247" t="str">
            <v>Economy Single Non Smoking</v>
          </cell>
          <cell r="E247" t="str">
            <v>单人入住_单早</v>
          </cell>
          <cell r="F247" t="str">
            <v>携程</v>
          </cell>
          <cell r="G247" t="str">
            <v>6681466326</v>
          </cell>
          <cell r="H247" t="str">
            <v>1</v>
          </cell>
          <cell r="I247" t="str">
            <v>1</v>
          </cell>
          <cell r="J247" t="str">
            <v>fujiki shigeyoshi</v>
          </cell>
          <cell r="K247" t="str">
            <v>2018/07/05</v>
          </cell>
          <cell r="L247" t="str">
            <v>2018/07/06</v>
          </cell>
          <cell r="M247" t="str">
            <v>310.00</v>
          </cell>
          <cell r="N247">
            <v>368</v>
          </cell>
          <cell r="O247" t="str">
            <v>311.84</v>
          </cell>
        </row>
        <row r="248">
          <cell r="A248">
            <v>1331337</v>
          </cell>
          <cell r="B248" t="str">
            <v>马酒店</v>
          </cell>
          <cell r="C248" t="str">
            <v>高级房</v>
          </cell>
          <cell r="D248" t="str">
            <v>Superior Room</v>
          </cell>
          <cell r="E248" t="str">
            <v>双人入住_无早</v>
          </cell>
          <cell r="F248" t="str">
            <v>携程</v>
          </cell>
          <cell r="G248" t="str">
            <v>6681566689</v>
          </cell>
          <cell r="H248" t="str">
            <v>3</v>
          </cell>
          <cell r="I248" t="str">
            <v>1</v>
          </cell>
          <cell r="J248" t="str">
            <v>TIAN LING,TIAN HUI,ZHOU DI,ZHANG LIANG,YI JIE</v>
          </cell>
          <cell r="K248" t="str">
            <v>2018/07/05</v>
          </cell>
          <cell r="L248" t="str">
            <v>2018/07/06</v>
          </cell>
          <cell r="M248" t="str">
            <v>732.00</v>
          </cell>
          <cell r="N248">
            <v>867</v>
          </cell>
          <cell r="O248" t="str">
            <v>734.70</v>
          </cell>
        </row>
        <row r="249">
          <cell r="A249">
            <v>1331328</v>
          </cell>
          <cell r="B249" t="str">
            <v>马里伏酒店</v>
          </cell>
          <cell r="C249" t="str">
            <v>标准房</v>
          </cell>
          <cell r="D249" t="str">
            <v>Standard Room</v>
          </cell>
          <cell r="E249" t="str">
            <v>双人入住_无早</v>
          </cell>
          <cell r="F249" t="str">
            <v>携程</v>
          </cell>
          <cell r="G249" t="str">
            <v>6681491152</v>
          </cell>
          <cell r="H249" t="str">
            <v>1</v>
          </cell>
          <cell r="I249" t="str">
            <v>1</v>
          </cell>
          <cell r="J249" t="str">
            <v>WEN XIN</v>
          </cell>
          <cell r="K249" t="str">
            <v>2018/07/10</v>
          </cell>
          <cell r="L249" t="str">
            <v>2018/07/11</v>
          </cell>
          <cell r="M249" t="str">
            <v>475.00</v>
          </cell>
          <cell r="N249">
            <v>575</v>
          </cell>
          <cell r="O249" t="str">
            <v>487.26</v>
          </cell>
        </row>
        <row r="250">
          <cell r="A250">
            <v>1331321</v>
          </cell>
          <cell r="B250" t="str">
            <v>东京银座首都酒店新馆</v>
          </cell>
          <cell r="C250" t="str">
            <v>新馆小型双人房</v>
          </cell>
          <cell r="D250" t="str">
            <v>Standard Semi Double Smoking</v>
          </cell>
          <cell r="E250" t="str">
            <v>双人入住_无早</v>
          </cell>
          <cell r="F250" t="str">
            <v>好巧</v>
          </cell>
          <cell r="G250" t="str">
            <v>11807059611306</v>
          </cell>
          <cell r="H250" t="str">
            <v>1</v>
          </cell>
          <cell r="I250" t="str">
            <v>3</v>
          </cell>
          <cell r="J250" t="str">
            <v>ZHANG GUANGFEI</v>
          </cell>
          <cell r="K250" t="str">
            <v>2018/07/31</v>
          </cell>
          <cell r="L250" t="str">
            <v>2018/08/03</v>
          </cell>
          <cell r="M250" t="str">
            <v>2031.00</v>
          </cell>
          <cell r="N250">
            <v>2458</v>
          </cell>
          <cell r="O250" t="str">
            <v>2082.91</v>
          </cell>
        </row>
        <row r="251">
          <cell r="A251">
            <v>1331319</v>
          </cell>
          <cell r="B251" t="str">
            <v>济州岛华美达广场大酒店</v>
          </cell>
          <cell r="C251" t="str">
            <v>海景豪华双床房</v>
          </cell>
          <cell r="D251" t="str">
            <v>Deluxe Twin Ocean View Room</v>
          </cell>
          <cell r="E251" t="str">
            <v>双人入住_双早</v>
          </cell>
          <cell r="F251" t="str">
            <v>携程</v>
          </cell>
          <cell r="G251" t="str">
            <v>6681337544</v>
          </cell>
          <cell r="H251" t="str">
            <v>1</v>
          </cell>
          <cell r="I251" t="str">
            <v>3</v>
          </cell>
          <cell r="J251" t="str">
            <v>LU ENQIN,TU SHOUCHANG</v>
          </cell>
          <cell r="K251" t="str">
            <v>2018/07/27</v>
          </cell>
          <cell r="L251" t="str">
            <v>2018/07/30</v>
          </cell>
          <cell r="M251" t="str">
            <v>4413.00</v>
          </cell>
          <cell r="N251">
            <v>5340</v>
          </cell>
          <cell r="O251" t="str">
            <v>4525.12</v>
          </cell>
        </row>
        <row r="252">
          <cell r="A252">
            <v>1331316</v>
          </cell>
          <cell r="B252" t="str">
            <v>雅加达盛美利亚酒店</v>
          </cell>
          <cell r="C252" t="str">
            <v>豪华房</v>
          </cell>
          <cell r="D252" t="str">
            <v>Deluxe Room</v>
          </cell>
          <cell r="E252" t="str">
            <v>双人入住_无早</v>
          </cell>
          <cell r="F252" t="str">
            <v>携程</v>
          </cell>
          <cell r="G252" t="str">
            <v>6681320577</v>
          </cell>
          <cell r="H252" t="str">
            <v>1</v>
          </cell>
          <cell r="I252" t="str">
            <v>1</v>
          </cell>
          <cell r="J252" t="str">
            <v>na soulin</v>
          </cell>
          <cell r="K252" t="str">
            <v>2018/07/09</v>
          </cell>
          <cell r="L252" t="str">
            <v>2018/07/10</v>
          </cell>
          <cell r="M252" t="str">
            <v>796.00</v>
          </cell>
          <cell r="N252">
            <v>964</v>
          </cell>
          <cell r="O252" t="str">
            <v>816.89</v>
          </cell>
        </row>
        <row r="253">
          <cell r="A253">
            <v>1331305</v>
          </cell>
          <cell r="B253" t="str">
            <v>普吉岛玛雅酒店</v>
          </cell>
          <cell r="C253" t="str">
            <v>豪华房</v>
          </cell>
          <cell r="D253" t="str">
            <v>Deluxe Room</v>
          </cell>
          <cell r="E253" t="str">
            <v>双人入住_无早</v>
          </cell>
          <cell r="F253" t="str">
            <v>携程</v>
          </cell>
          <cell r="G253" t="str">
            <v>6681156770</v>
          </cell>
          <cell r="H253" t="str">
            <v>2</v>
          </cell>
          <cell r="I253" t="str">
            <v>1</v>
          </cell>
          <cell r="J253" t="str">
            <v>LIN HUAN,CUI YAN</v>
          </cell>
          <cell r="K253" t="str">
            <v>2018/07/08</v>
          </cell>
          <cell r="L253" t="str">
            <v>2018/07/09</v>
          </cell>
          <cell r="M253" t="str">
            <v>614.00</v>
          </cell>
          <cell r="N253">
            <v>742</v>
          </cell>
          <cell r="O253" t="str">
            <v>628.77</v>
          </cell>
        </row>
        <row r="254">
          <cell r="A254">
            <v>1331302</v>
          </cell>
          <cell r="B254" t="str">
            <v>贝斯特韦斯特横滨酒店</v>
          </cell>
          <cell r="C254" t="str">
            <v>单人房</v>
          </cell>
          <cell r="D254" t="str">
            <v>Single room</v>
          </cell>
          <cell r="E254" t="str">
            <v>单人入住_无早</v>
          </cell>
          <cell r="F254" t="str">
            <v>携程</v>
          </cell>
          <cell r="G254" t="str">
            <v>6681135852</v>
          </cell>
          <cell r="H254" t="str">
            <v>1</v>
          </cell>
          <cell r="I254" t="str">
            <v>1</v>
          </cell>
          <cell r="J254" t="str">
            <v>AIZAWA YUSUKE</v>
          </cell>
          <cell r="K254" t="str">
            <v>2018/07/25</v>
          </cell>
          <cell r="L254" t="str">
            <v>2018/07/26</v>
          </cell>
          <cell r="M254" t="str">
            <v>292.00</v>
          </cell>
          <cell r="N254">
            <v>354</v>
          </cell>
          <cell r="O254" t="str">
            <v>299.98</v>
          </cell>
        </row>
        <row r="255">
          <cell r="A255">
            <v>1331296</v>
          </cell>
          <cell r="B255" t="str">
            <v>贝斯特韦斯特横滨酒店</v>
          </cell>
          <cell r="C255" t="str">
            <v>单人房</v>
          </cell>
          <cell r="D255" t="str">
            <v>Single room</v>
          </cell>
          <cell r="E255" t="str">
            <v>单人入住_无早</v>
          </cell>
          <cell r="F255" t="str">
            <v>携程</v>
          </cell>
          <cell r="G255" t="str">
            <v>6681112050</v>
          </cell>
          <cell r="H255" t="str">
            <v>1</v>
          </cell>
          <cell r="I255" t="str">
            <v>2</v>
          </cell>
          <cell r="J255" t="str">
            <v>AIZAWA YUSUKE</v>
          </cell>
          <cell r="K255" t="str">
            <v>2018/07/31</v>
          </cell>
          <cell r="L255" t="str">
            <v>2018/08/02</v>
          </cell>
          <cell r="M255" t="str">
            <v>526.00</v>
          </cell>
          <cell r="N255">
            <v>637</v>
          </cell>
          <cell r="O255" t="str">
            <v>539.79</v>
          </cell>
        </row>
        <row r="256">
          <cell r="A256">
            <v>1331237</v>
          </cell>
          <cell r="B256" t="str">
            <v>曼谷素坤逸艾斯鲍克斯酒店</v>
          </cell>
          <cell r="C256" t="str">
            <v>高级房</v>
          </cell>
          <cell r="D256" t="str">
            <v>Superior Room</v>
          </cell>
          <cell r="E256" t="str">
            <v>双人入住_双早</v>
          </cell>
          <cell r="F256" t="str">
            <v>携程</v>
          </cell>
          <cell r="G256" t="str">
            <v>6680636617</v>
          </cell>
          <cell r="H256" t="str">
            <v>1</v>
          </cell>
          <cell r="I256" t="str">
            <v>1</v>
          </cell>
          <cell r="J256" t="str">
            <v>bian yilin,pei zongyue</v>
          </cell>
          <cell r="K256" t="str">
            <v>2018/07/05</v>
          </cell>
          <cell r="L256" t="str">
            <v>2018/07/06</v>
          </cell>
          <cell r="M256" t="str">
            <v>281.00</v>
          </cell>
          <cell r="N256">
            <v>333</v>
          </cell>
          <cell r="O256" t="str">
            <v>282.18</v>
          </cell>
        </row>
        <row r="257">
          <cell r="A257">
            <v>1331215</v>
          </cell>
          <cell r="B257" t="str">
            <v>宿务红色星球酒店</v>
          </cell>
          <cell r="C257" t="str">
            <v>标准房</v>
          </cell>
          <cell r="D257" t="str">
            <v>Standard room</v>
          </cell>
          <cell r="E257" t="str">
            <v>双人入住_无早</v>
          </cell>
          <cell r="F257" t="str">
            <v>飞猪国际</v>
          </cell>
          <cell r="G257" t="str">
            <v>179155909375983061</v>
          </cell>
          <cell r="H257" t="str">
            <v>1</v>
          </cell>
          <cell r="I257" t="str">
            <v>1</v>
          </cell>
          <cell r="J257" t="str">
            <v>Li BoYu</v>
          </cell>
          <cell r="K257" t="str">
            <v>2018/07/05</v>
          </cell>
          <cell r="L257" t="str">
            <v>2018/07/06</v>
          </cell>
          <cell r="M257" t="str">
            <v>247.00</v>
          </cell>
          <cell r="N257">
            <v>293</v>
          </cell>
          <cell r="O257" t="str">
            <v>248.29</v>
          </cell>
        </row>
        <row r="258">
          <cell r="A258">
            <v>1331212</v>
          </cell>
          <cell r="B258" t="str">
            <v>萨凯特希尔顿花园酒店</v>
          </cell>
          <cell r="C258" t="str">
            <v>客房</v>
          </cell>
          <cell r="D258" t="str">
            <v>Guest Room</v>
          </cell>
          <cell r="E258" t="str">
            <v>双人入住_双早</v>
          </cell>
          <cell r="F258" t="str">
            <v>携程</v>
          </cell>
          <cell r="G258" t="str">
            <v>6680385571</v>
          </cell>
          <cell r="H258" t="str">
            <v>1</v>
          </cell>
          <cell r="I258" t="str">
            <v>3</v>
          </cell>
          <cell r="J258" t="str">
            <v>Wu Chaofei</v>
          </cell>
          <cell r="K258" t="str">
            <v>2018/07/06</v>
          </cell>
          <cell r="L258" t="str">
            <v>2018/07/09</v>
          </cell>
          <cell r="M258" t="str">
            <v>1559.01</v>
          </cell>
          <cell r="N258">
            <v>1886.01</v>
          </cell>
          <cell r="O258" t="str">
            <v>1598.20</v>
          </cell>
        </row>
        <row r="259">
          <cell r="A259">
            <v>1331200</v>
          </cell>
          <cell r="B259" t="str">
            <v>普吉岛玛瑙时尚奈汉双别墅海滩假日酒店</v>
          </cell>
          <cell r="C259" t="str">
            <v>池景别墅(一卧)</v>
          </cell>
          <cell r="D259" t="str">
            <v>One Bedroom Pool Villa</v>
          </cell>
          <cell r="E259" t="str">
            <v>双人入住_双早</v>
          </cell>
          <cell r="F259" t="str">
            <v>飞猪国际</v>
          </cell>
          <cell r="G259" t="str">
            <v>179151263306525752</v>
          </cell>
          <cell r="H259" t="str">
            <v>1</v>
          </cell>
          <cell r="I259" t="str">
            <v>1</v>
          </cell>
          <cell r="J259" t="str">
            <v>REN XUEPING,ZHANG MEMGWEI</v>
          </cell>
          <cell r="K259" t="str">
            <v>2018/07/14</v>
          </cell>
          <cell r="L259" t="str">
            <v>2018/07/15</v>
          </cell>
          <cell r="M259" t="str">
            <v>545.00</v>
          </cell>
          <cell r="N259">
            <v>660</v>
          </cell>
          <cell r="O259" t="str">
            <v>559.28</v>
          </cell>
        </row>
        <row r="260">
          <cell r="A260">
            <v>1331195</v>
          </cell>
          <cell r="B260" t="str">
            <v>卫城山酒店</v>
          </cell>
          <cell r="C260" t="str">
            <v>客房</v>
          </cell>
          <cell r="D260" t="str">
            <v>Guest Room</v>
          </cell>
          <cell r="E260" t="str">
            <v>三人入住_三早</v>
          </cell>
          <cell r="F260" t="str">
            <v>携程</v>
          </cell>
          <cell r="G260" t="str">
            <v>6680013131</v>
          </cell>
          <cell r="H260" t="str">
            <v>1</v>
          </cell>
          <cell r="I260" t="str">
            <v>1</v>
          </cell>
          <cell r="J260" t="str">
            <v>ZHU SHENYU,SHEN XIAOPING,ZHU YUNZHEN</v>
          </cell>
          <cell r="K260" t="str">
            <v>2018/07/28</v>
          </cell>
          <cell r="L260" t="str">
            <v>2018/07/29</v>
          </cell>
          <cell r="M260" t="str">
            <v>1230.00</v>
          </cell>
          <cell r="N260">
            <v>1489</v>
          </cell>
          <cell r="O260" t="str">
            <v>1261.78</v>
          </cell>
        </row>
        <row r="261">
          <cell r="A261">
            <v>1331184</v>
          </cell>
          <cell r="B261" t="str">
            <v>马尼拉华美达酒店</v>
          </cell>
          <cell r="C261" t="str">
            <v>华美达一卧室套房</v>
          </cell>
          <cell r="D261" t="str">
            <v>Suite Room 1 Bedroom Suite Ramada</v>
          </cell>
          <cell r="E261" t="str">
            <v>双人入住_无早</v>
          </cell>
          <cell r="F261" t="str">
            <v>飞猪国际</v>
          </cell>
          <cell r="G261" t="str">
            <v>187164151243637607</v>
          </cell>
          <cell r="H261" t="str">
            <v>1</v>
          </cell>
          <cell r="I261" t="str">
            <v>3</v>
          </cell>
          <cell r="J261" t="str">
            <v>SHI NENGQI</v>
          </cell>
          <cell r="K261" t="str">
            <v>2018/07/10</v>
          </cell>
          <cell r="L261" t="str">
            <v>2018/07/13</v>
          </cell>
          <cell r="M261" t="str">
            <v>1635.00</v>
          </cell>
          <cell r="N261">
            <v>1980</v>
          </cell>
          <cell r="O261" t="str">
            <v>1677.85</v>
          </cell>
        </row>
        <row r="262">
          <cell r="A262">
            <v>1331176</v>
          </cell>
          <cell r="B262" t="str">
            <v>河内园畔阳光酒店</v>
          </cell>
          <cell r="C262" t="str">
            <v>豪华房</v>
          </cell>
          <cell r="D262" t="str">
            <v>Deluxe Room</v>
          </cell>
          <cell r="E262" t="str">
            <v>三人入住_三早</v>
          </cell>
          <cell r="F262" t="str">
            <v>携程</v>
          </cell>
          <cell r="G262" t="str">
            <v>6679802947</v>
          </cell>
          <cell r="H262" t="str">
            <v>1</v>
          </cell>
          <cell r="I262" t="str">
            <v>3</v>
          </cell>
          <cell r="J262" t="str">
            <v>GU HONGYUN</v>
          </cell>
          <cell r="K262" t="str">
            <v>2018/07/26</v>
          </cell>
          <cell r="L262" t="str">
            <v>2018/07/29</v>
          </cell>
          <cell r="M262" t="str">
            <v>1450.00</v>
          </cell>
          <cell r="N262">
            <v>1756</v>
          </cell>
          <cell r="O262" t="str">
            <v>1488.03</v>
          </cell>
        </row>
        <row r="263">
          <cell r="A263">
            <v>1331163</v>
          </cell>
          <cell r="B263" t="str">
            <v>宜必思巴厘岛吉安街酒店</v>
          </cell>
          <cell r="C263" t="str">
            <v>标准房</v>
          </cell>
          <cell r="D263" t="str">
            <v>standard room</v>
          </cell>
          <cell r="E263" t="str">
            <v>双人入住_双早</v>
          </cell>
          <cell r="F263" t="str">
            <v>携程</v>
          </cell>
          <cell r="G263" t="str">
            <v>6679582632</v>
          </cell>
          <cell r="H263" t="str">
            <v>1</v>
          </cell>
          <cell r="I263" t="str">
            <v>2</v>
          </cell>
          <cell r="J263" t="str">
            <v>hogan james</v>
          </cell>
          <cell r="K263" t="str">
            <v>2018/07/05</v>
          </cell>
          <cell r="L263" t="str">
            <v>2018/07/07</v>
          </cell>
          <cell r="M263" t="str">
            <v>357.00</v>
          </cell>
          <cell r="N263">
            <v>428</v>
          </cell>
          <cell r="O263" t="str">
            <v>362.69</v>
          </cell>
        </row>
        <row r="264">
          <cell r="A264">
            <v>1331156</v>
          </cell>
          <cell r="B264" t="str">
            <v>万隆哈里斯会议中心酒店</v>
          </cell>
          <cell r="C264" t="str">
            <v>标准房</v>
          </cell>
          <cell r="D264" t="str">
            <v>Standard Room</v>
          </cell>
          <cell r="E264" t="str">
            <v>单人入住_单早</v>
          </cell>
          <cell r="F264" t="str">
            <v>携程</v>
          </cell>
          <cell r="G264" t="str">
            <v>6679485410</v>
          </cell>
          <cell r="H264" t="str">
            <v>1</v>
          </cell>
          <cell r="I264" t="str">
            <v>1</v>
          </cell>
          <cell r="J264" t="str">
            <v>Xie JIWEI</v>
          </cell>
          <cell r="K264" t="str">
            <v>2018/07/05</v>
          </cell>
          <cell r="L264" t="str">
            <v>2018/07/06</v>
          </cell>
          <cell r="M264" t="str">
            <v>287.00</v>
          </cell>
          <cell r="N264">
            <v>339</v>
          </cell>
          <cell r="O264" t="str">
            <v>287.27</v>
          </cell>
        </row>
        <row r="265">
          <cell r="A265">
            <v>1331140</v>
          </cell>
          <cell r="B265" t="str">
            <v>泗水格拉哈阿贡飞舞酒店</v>
          </cell>
          <cell r="C265" t="str">
            <v>豪华房</v>
          </cell>
          <cell r="D265" t="str">
            <v>Deluxe Room</v>
          </cell>
          <cell r="E265" t="str">
            <v>双人入住_无早</v>
          </cell>
          <cell r="F265" t="str">
            <v>携程</v>
          </cell>
          <cell r="G265" t="str">
            <v>6679259506</v>
          </cell>
          <cell r="H265" t="str">
            <v>1</v>
          </cell>
          <cell r="I265" t="str">
            <v>1</v>
          </cell>
          <cell r="J265" t="str">
            <v>ZHANG ZHAOFENG</v>
          </cell>
          <cell r="K265" t="str">
            <v>2018/07/05</v>
          </cell>
          <cell r="L265" t="str">
            <v>2018/07/06</v>
          </cell>
          <cell r="M265" t="str">
            <v>228.00</v>
          </cell>
          <cell r="N265">
            <v>258</v>
          </cell>
          <cell r="O265" t="str">
            <v>218.63</v>
          </cell>
        </row>
        <row r="266">
          <cell r="A266">
            <v>1331112</v>
          </cell>
          <cell r="B266" t="str">
            <v>甲米小憩旅馆</v>
          </cell>
          <cell r="C266" t="str">
            <v>豪华房</v>
          </cell>
          <cell r="D266" t="str">
            <v>Deluxe Room</v>
          </cell>
          <cell r="E266" t="str">
            <v>双人入住_无早</v>
          </cell>
          <cell r="F266" t="str">
            <v>携程</v>
          </cell>
          <cell r="G266" t="str">
            <v>6679047754</v>
          </cell>
          <cell r="H266" t="str">
            <v>1</v>
          </cell>
          <cell r="I266" t="str">
            <v>1</v>
          </cell>
          <cell r="J266" t="str">
            <v>Li HuiZhen</v>
          </cell>
          <cell r="K266" t="str">
            <v>2018/07/08</v>
          </cell>
          <cell r="L266" t="str">
            <v>2018/07/09</v>
          </cell>
          <cell r="M266" t="str">
            <v>292.00</v>
          </cell>
          <cell r="N266">
            <v>352</v>
          </cell>
          <cell r="O266" t="str">
            <v>298.28</v>
          </cell>
        </row>
        <row r="267">
          <cell r="A267">
            <v>1331111</v>
          </cell>
          <cell r="B267" t="str">
            <v>萨伏依酒店</v>
          </cell>
          <cell r="C267" t="str">
            <v>高级大号双人床房</v>
          </cell>
          <cell r="D267" t="str">
            <v>Superior twin room</v>
          </cell>
          <cell r="E267" t="str">
            <v>双人入住_无早</v>
          </cell>
          <cell r="F267" t="str">
            <v>好巧</v>
          </cell>
          <cell r="G267" t="str">
            <v>11807057609549</v>
          </cell>
          <cell r="H267" t="str">
            <v>1</v>
          </cell>
          <cell r="I267" t="str">
            <v>1</v>
          </cell>
          <cell r="J267" t="str">
            <v>WANG HUIYING</v>
          </cell>
          <cell r="K267" t="str">
            <v>2018/07/06</v>
          </cell>
          <cell r="L267" t="str">
            <v>2018/07/07</v>
          </cell>
          <cell r="M267" t="str">
            <v>4139.00</v>
          </cell>
          <cell r="N267">
            <v>5010</v>
          </cell>
          <cell r="O267" t="str">
            <v>4245.47</v>
          </cell>
        </row>
        <row r="268">
          <cell r="A268">
            <v>1331094</v>
          </cell>
          <cell r="B268" t="str">
            <v>金边金门皇宫酒店</v>
          </cell>
          <cell r="C268" t="str">
            <v>皇家双床套房(带阳台)</v>
          </cell>
          <cell r="D268" t="str">
            <v>Royal Twin Suite with Balcony</v>
          </cell>
          <cell r="E268" t="str">
            <v>双人入住_双早</v>
          </cell>
          <cell r="F268" t="str">
            <v>携程</v>
          </cell>
          <cell r="G268" t="str">
            <v>6678837468</v>
          </cell>
          <cell r="H268" t="str">
            <v>1</v>
          </cell>
          <cell r="I268" t="str">
            <v>2</v>
          </cell>
          <cell r="J268" t="str">
            <v>PENG JIANCAI</v>
          </cell>
          <cell r="K268" t="str">
            <v>2018/07/06</v>
          </cell>
          <cell r="L268" t="str">
            <v>2018/07/08</v>
          </cell>
          <cell r="M268" t="str">
            <v>1419.00</v>
          </cell>
          <cell r="N268">
            <v>1718</v>
          </cell>
          <cell r="O268" t="str">
            <v>1455.83</v>
          </cell>
        </row>
        <row r="269">
          <cell r="A269">
            <v>1331062</v>
          </cell>
          <cell r="B269" t="str">
            <v>克劳斯特尔酒店</v>
          </cell>
          <cell r="C269" t="str">
            <v>单人房</v>
          </cell>
          <cell r="D269" t="str">
            <v>Single Room</v>
          </cell>
          <cell r="E269" t="str">
            <v>单人入住_单早</v>
          </cell>
          <cell r="F269" t="str">
            <v>携程</v>
          </cell>
          <cell r="G269" t="str">
            <v>6678598875</v>
          </cell>
          <cell r="H269" t="str">
            <v>1</v>
          </cell>
          <cell r="I269" t="str">
            <v>1</v>
          </cell>
          <cell r="J269" t="str">
            <v>Huang Shengdan</v>
          </cell>
          <cell r="K269" t="str">
            <v>2018/07/15</v>
          </cell>
          <cell r="L269" t="str">
            <v>2018/07/16</v>
          </cell>
          <cell r="M269" t="str">
            <v>475.00</v>
          </cell>
          <cell r="N269">
            <v>575</v>
          </cell>
          <cell r="O269" t="str">
            <v>487.26</v>
          </cell>
        </row>
        <row r="270">
          <cell r="A270">
            <v>1331057</v>
          </cell>
          <cell r="B270" t="str">
            <v>Pop! 克拉帕加丁酒店</v>
          </cell>
          <cell r="C270" t="str">
            <v>pop</v>
          </cell>
          <cell r="D270" t="str">
            <v>pop room</v>
          </cell>
          <cell r="E270" t="str">
            <v>三人入住_无早</v>
          </cell>
          <cell r="F270" t="str">
            <v>去哪儿</v>
          </cell>
          <cell r="G270" t="str">
            <v>101588603455</v>
          </cell>
          <cell r="H270" t="str">
            <v>1</v>
          </cell>
          <cell r="I270" t="str">
            <v>1</v>
          </cell>
          <cell r="J270" t="str">
            <v>KHERWEI TAN</v>
          </cell>
          <cell r="K270" t="str">
            <v>2018/07/05</v>
          </cell>
          <cell r="L270" t="str">
            <v>2018/07/06</v>
          </cell>
          <cell r="M270" t="str">
            <v>187.00</v>
          </cell>
          <cell r="N270">
            <v>222</v>
          </cell>
          <cell r="O270" t="str">
            <v>188.12</v>
          </cell>
        </row>
        <row r="271">
          <cell r="A271">
            <v>1331056</v>
          </cell>
          <cell r="B271" t="str">
            <v>雅典NJV广场酒店</v>
          </cell>
          <cell r="C271" t="str">
            <v>豪华房</v>
          </cell>
          <cell r="D271" t="str">
            <v>Deluxe Room</v>
          </cell>
          <cell r="E271" t="str">
            <v>三人入住_无早</v>
          </cell>
          <cell r="F271" t="str">
            <v>携程</v>
          </cell>
          <cell r="G271" t="str">
            <v>6678530192</v>
          </cell>
          <cell r="H271" t="str">
            <v>1</v>
          </cell>
          <cell r="I271" t="str">
            <v>3</v>
          </cell>
          <cell r="J271" t="str">
            <v>LIU GUOQIANG</v>
          </cell>
          <cell r="K271" t="str">
            <v>2018/07/30</v>
          </cell>
          <cell r="L271" t="str">
            <v>2018/08/02</v>
          </cell>
          <cell r="M271" t="str">
            <v>4299.00</v>
          </cell>
          <cell r="N271">
            <v>5202</v>
          </cell>
          <cell r="O271" t="str">
            <v>4408.17</v>
          </cell>
        </row>
        <row r="272">
          <cell r="A272">
            <v>1331053</v>
          </cell>
          <cell r="B272" t="str">
            <v>罗托鲁瓦千禧酒店</v>
          </cell>
          <cell r="C272" t="str">
            <v>高级双床房</v>
          </cell>
          <cell r="D272" t="str">
            <v>Superior Twin</v>
          </cell>
          <cell r="E272" t="str">
            <v>三人入住_无早</v>
          </cell>
          <cell r="F272" t="str">
            <v>携程</v>
          </cell>
          <cell r="G272" t="str">
            <v>6678487885</v>
          </cell>
          <cell r="H272" t="str">
            <v>2</v>
          </cell>
          <cell r="I272" t="str">
            <v>1</v>
          </cell>
          <cell r="J272" t="str">
            <v>Li Minghui,Cai Ruidong二次确认</v>
          </cell>
          <cell r="K272" t="str">
            <v>2018/07/12</v>
          </cell>
          <cell r="L272" t="str">
            <v>2018/07/13</v>
          </cell>
          <cell r="M272" t="str">
            <v>1694.00</v>
          </cell>
          <cell r="N272">
            <v>2046</v>
          </cell>
          <cell r="O272" t="str">
            <v>1733.78</v>
          </cell>
        </row>
        <row r="273">
          <cell r="A273">
            <v>1331045</v>
          </cell>
          <cell r="B273" t="str">
            <v>半藏门蒙特利酒店</v>
          </cell>
          <cell r="C273" t="str">
            <v>标准双床房</v>
          </cell>
          <cell r="D273" t="str">
            <v>Standard Twin Room</v>
          </cell>
          <cell r="E273" t="str">
            <v>双人入住_无早</v>
          </cell>
          <cell r="F273" t="str">
            <v>携程</v>
          </cell>
          <cell r="G273" t="str">
            <v>6678457728</v>
          </cell>
          <cell r="H273" t="str">
            <v>2</v>
          </cell>
          <cell r="I273" t="str">
            <v>5</v>
          </cell>
          <cell r="J273" t="str">
            <v>ZHANG XU,CHEN BAIRU,JIAO BIYUN,DONG FUTAO</v>
          </cell>
          <cell r="K273" t="str">
            <v>2018/07/10</v>
          </cell>
          <cell r="L273" t="str">
            <v>2018/07/15</v>
          </cell>
          <cell r="M273" t="str">
            <v>10902.00</v>
          </cell>
          <cell r="N273">
            <v>13174</v>
          </cell>
          <cell r="O273" t="str">
            <v>11163.65</v>
          </cell>
        </row>
        <row r="274">
          <cell r="A274">
            <v>1331043</v>
          </cell>
          <cell r="B274" t="str">
            <v>吉隆坡皇家宾堂酒店</v>
          </cell>
          <cell r="C274" t="str">
            <v>俱乐部豪华房</v>
          </cell>
          <cell r="D274" t="str">
            <v>Club Deluxe Room</v>
          </cell>
          <cell r="E274" t="str">
            <v>双人入住_无早</v>
          </cell>
          <cell r="F274" t="str">
            <v>携程</v>
          </cell>
          <cell r="G274" t="str">
            <v>6678449948</v>
          </cell>
          <cell r="H274" t="str">
            <v>1</v>
          </cell>
          <cell r="I274" t="str">
            <v>1</v>
          </cell>
          <cell r="J274" t="str">
            <v>WIJAYA SENTA</v>
          </cell>
          <cell r="K274" t="str">
            <v>2018/07/05</v>
          </cell>
          <cell r="L274" t="str">
            <v>2018/07/06</v>
          </cell>
          <cell r="M274" t="str">
            <v>436.00</v>
          </cell>
          <cell r="N274">
            <v>517</v>
          </cell>
          <cell r="O274" t="str">
            <v>438.11</v>
          </cell>
        </row>
        <row r="275">
          <cell r="A275">
            <v>1331042</v>
          </cell>
          <cell r="B275" t="str">
            <v>法兰克福机场摩克西酒店</v>
          </cell>
          <cell r="C275" t="str">
            <v>标准房</v>
          </cell>
          <cell r="D275" t="str">
            <v>Standard Room</v>
          </cell>
          <cell r="E275" t="str">
            <v>双人入住_无早</v>
          </cell>
          <cell r="F275" t="str">
            <v>携程</v>
          </cell>
          <cell r="G275" t="str">
            <v>6678446542</v>
          </cell>
          <cell r="H275" t="str">
            <v>1</v>
          </cell>
          <cell r="I275" t="str">
            <v>2</v>
          </cell>
          <cell r="J275" t="str">
            <v>KONG EMEI</v>
          </cell>
          <cell r="K275" t="str">
            <v>2018/07/19</v>
          </cell>
          <cell r="L275" t="str">
            <v>2018/07/21</v>
          </cell>
          <cell r="M275" t="str">
            <v>856.00</v>
          </cell>
          <cell r="N275">
            <v>1036</v>
          </cell>
          <cell r="O275" t="str">
            <v>877.91</v>
          </cell>
        </row>
        <row r="276">
          <cell r="A276">
            <v>1331035</v>
          </cell>
          <cell r="B276" t="str">
            <v>伦敦英国皇家酒店</v>
          </cell>
          <cell r="C276" t="str">
            <v>三人房</v>
          </cell>
          <cell r="D276" t="str">
            <v>Triple Room</v>
          </cell>
          <cell r="E276" t="str">
            <v>三人入住_三早</v>
          </cell>
          <cell r="F276" t="str">
            <v>去哪儿</v>
          </cell>
          <cell r="G276" t="str">
            <v>101588554251</v>
          </cell>
          <cell r="H276" t="str">
            <v>1</v>
          </cell>
          <cell r="I276" t="str">
            <v>1</v>
          </cell>
          <cell r="J276" t="str">
            <v>HOICHEING WONG二次确认</v>
          </cell>
          <cell r="K276" t="str">
            <v>2018/07/11</v>
          </cell>
          <cell r="L276" t="str">
            <v>2018/07/12</v>
          </cell>
          <cell r="M276" t="str">
            <v>993.00</v>
          </cell>
          <cell r="N276">
            <v>1200</v>
          </cell>
          <cell r="O276" t="str">
            <v>1018.44</v>
          </cell>
        </row>
        <row r="277">
          <cell r="A277">
            <v>1331032</v>
          </cell>
          <cell r="B277" t="str">
            <v>诺富特米兰诺德卡格兰达酒店</v>
          </cell>
          <cell r="C277" t="str">
            <v>高级双床房</v>
          </cell>
          <cell r="D277" t="str">
            <v>Superior Twin</v>
          </cell>
          <cell r="E277" t="str">
            <v>双人入住_双早</v>
          </cell>
          <cell r="F277" t="str">
            <v>携程</v>
          </cell>
          <cell r="G277" t="str">
            <v>6678343786</v>
          </cell>
          <cell r="H277" t="str">
            <v>1</v>
          </cell>
          <cell r="I277" t="str">
            <v>1</v>
          </cell>
          <cell r="J277" t="str">
            <v>YU QICHENG,YU AILING</v>
          </cell>
          <cell r="K277" t="str">
            <v>2018/07/26</v>
          </cell>
          <cell r="L277" t="str">
            <v>2018/07/27</v>
          </cell>
          <cell r="M277" t="str">
            <v>525.00</v>
          </cell>
          <cell r="N277">
            <v>634</v>
          </cell>
          <cell r="O277" t="str">
            <v>538.08</v>
          </cell>
        </row>
        <row r="278">
          <cell r="A278">
            <v>1331030</v>
          </cell>
          <cell r="B278" t="str">
            <v>诺富特米兰诺德卡格兰达酒店</v>
          </cell>
          <cell r="C278" t="str">
            <v>高级三人房</v>
          </cell>
          <cell r="D278" t="str">
            <v>Superior Triple</v>
          </cell>
          <cell r="E278" t="str">
            <v>三人入住_三早</v>
          </cell>
          <cell r="F278" t="str">
            <v>携程</v>
          </cell>
          <cell r="G278" t="str">
            <v>6678337294</v>
          </cell>
          <cell r="H278" t="str">
            <v>1</v>
          </cell>
          <cell r="I278" t="str">
            <v>1</v>
          </cell>
          <cell r="J278" t="str">
            <v>YANG JIE,YANG XIN,YANG ZHECHENG</v>
          </cell>
          <cell r="K278" t="str">
            <v>2018/07/26</v>
          </cell>
          <cell r="L278" t="str">
            <v>2018/07/27</v>
          </cell>
          <cell r="M278" t="str">
            <v>657.00</v>
          </cell>
          <cell r="N278">
            <v>794</v>
          </cell>
          <cell r="O278" t="str">
            <v>673.87</v>
          </cell>
        </row>
        <row r="279">
          <cell r="A279">
            <v>1331020</v>
          </cell>
          <cell r="B279" t="str">
            <v>东京银座首都酒店新馆</v>
          </cell>
          <cell r="C279" t="str">
            <v>新馆标准单人房</v>
          </cell>
          <cell r="D279" t="str">
            <v>Annex building Standard Single Room</v>
          </cell>
          <cell r="E279" t="str">
            <v>单人入住_无早</v>
          </cell>
          <cell r="F279" t="str">
            <v>去哪儿</v>
          </cell>
          <cell r="G279" t="str">
            <v>101588203877</v>
          </cell>
          <cell r="H279" t="str">
            <v>1</v>
          </cell>
          <cell r="I279" t="str">
            <v>1</v>
          </cell>
          <cell r="J279" t="str">
            <v>XIAOMENG SHAN</v>
          </cell>
          <cell r="K279" t="str">
            <v>2018/07/16</v>
          </cell>
          <cell r="L279" t="str">
            <v>2018/07/17</v>
          </cell>
          <cell r="M279" t="str">
            <v>293.00</v>
          </cell>
          <cell r="N279">
            <v>354</v>
          </cell>
          <cell r="O279" t="str">
            <v>300.44</v>
          </cell>
        </row>
        <row r="280">
          <cell r="A280">
            <v>1331013</v>
          </cell>
          <cell r="B280" t="str">
            <v>伦敦英国皇家酒店</v>
          </cell>
          <cell r="C280" t="str">
            <v>单人房</v>
          </cell>
          <cell r="D280" t="str">
            <v>Single Room</v>
          </cell>
          <cell r="E280" t="str">
            <v>单人入住_单早</v>
          </cell>
          <cell r="F280" t="str">
            <v>去哪儿</v>
          </cell>
          <cell r="G280" t="str">
            <v>101588010828</v>
          </cell>
          <cell r="H280" t="str">
            <v>1</v>
          </cell>
          <cell r="I280" t="str">
            <v>1</v>
          </cell>
          <cell r="J280" t="str">
            <v>SIQI YANG</v>
          </cell>
          <cell r="K280" t="str">
            <v>2018/07/22</v>
          </cell>
          <cell r="L280" t="str">
            <v>2018/07/23</v>
          </cell>
          <cell r="M280" t="str">
            <v>685.00</v>
          </cell>
          <cell r="N280">
            <v>828</v>
          </cell>
          <cell r="O280" t="str">
            <v>702.72</v>
          </cell>
        </row>
        <row r="281">
          <cell r="A281">
            <v>1331005</v>
          </cell>
          <cell r="B281" t="str">
            <v>皮埃蒙特酒店</v>
          </cell>
          <cell r="C281" t="str">
            <v>三人房</v>
          </cell>
          <cell r="D281" t="str">
            <v>Triple Room</v>
          </cell>
          <cell r="E281" t="str">
            <v>三人入住_无早</v>
          </cell>
          <cell r="F281" t="str">
            <v>携程</v>
          </cell>
          <cell r="G281" t="str">
            <v>6678129935</v>
          </cell>
          <cell r="H281" t="str">
            <v>1</v>
          </cell>
          <cell r="I281" t="str">
            <v>1</v>
          </cell>
          <cell r="J281" t="str">
            <v>ZHU ZHIYU</v>
          </cell>
          <cell r="K281" t="str">
            <v>2018/07/15</v>
          </cell>
          <cell r="L281" t="str">
            <v>2018/07/16</v>
          </cell>
          <cell r="M281" t="str">
            <v>498.00</v>
          </cell>
          <cell r="N281">
            <v>602</v>
          </cell>
          <cell r="O281" t="str">
            <v>510.92</v>
          </cell>
        </row>
        <row r="282">
          <cell r="A282">
            <v>1330972</v>
          </cell>
          <cell r="B282" t="str">
            <v>宜必思巴厘岛吉安街酒店</v>
          </cell>
          <cell r="C282" t="str">
            <v>标准房</v>
          </cell>
          <cell r="D282" t="str">
            <v>standard room</v>
          </cell>
          <cell r="E282" t="str">
            <v>双人入住_无早</v>
          </cell>
          <cell r="F282" t="str">
            <v>携程</v>
          </cell>
          <cell r="G282" t="str">
            <v>6677952698</v>
          </cell>
          <cell r="H282" t="str">
            <v>1</v>
          </cell>
          <cell r="I282" t="str">
            <v>1</v>
          </cell>
          <cell r="J282" t="str">
            <v>Chen Jie</v>
          </cell>
          <cell r="K282" t="str">
            <v>2018/07/06</v>
          </cell>
          <cell r="L282" t="str">
            <v>2018/07/07</v>
          </cell>
          <cell r="M282" t="str">
            <v>168.00</v>
          </cell>
          <cell r="N282">
            <v>203</v>
          </cell>
          <cell r="O282" t="str">
            <v>172.29</v>
          </cell>
        </row>
        <row r="283">
          <cell r="A283">
            <v>1330971</v>
          </cell>
          <cell r="B283" t="str">
            <v>吉隆坡迎维多套房酒店</v>
          </cell>
          <cell r="C283" t="str">
            <v>行政一室双床房</v>
          </cell>
          <cell r="D283" t="str">
            <v>Executive Studio Twin</v>
          </cell>
          <cell r="E283" t="str">
            <v>双人入住_双早</v>
          </cell>
          <cell r="F283" t="str">
            <v>飞猪国际</v>
          </cell>
          <cell r="G283" t="str">
            <v>178952152155240283</v>
          </cell>
          <cell r="H283" t="str">
            <v>1</v>
          </cell>
          <cell r="I283" t="str">
            <v>1</v>
          </cell>
          <cell r="J283" t="str">
            <v>CUI PENG,Jiang Aaron</v>
          </cell>
          <cell r="K283" t="str">
            <v>2018/07/05</v>
          </cell>
          <cell r="L283" t="str">
            <v>2018/07/06</v>
          </cell>
          <cell r="M283" t="str">
            <v>455.00</v>
          </cell>
          <cell r="N283">
            <v>550</v>
          </cell>
          <cell r="O283" t="str">
            <v>466.79</v>
          </cell>
        </row>
        <row r="284">
          <cell r="A284">
            <v>1330970</v>
          </cell>
          <cell r="B284" t="str">
            <v>宜必思巴厘岛吉安街酒店</v>
          </cell>
          <cell r="C284" t="str">
            <v>标准房</v>
          </cell>
          <cell r="D284" t="str">
            <v>standard room</v>
          </cell>
          <cell r="E284" t="str">
            <v>双人入住_双早</v>
          </cell>
          <cell r="F284" t="str">
            <v>携程</v>
          </cell>
          <cell r="G284" t="str">
            <v>6677946830</v>
          </cell>
          <cell r="H284" t="str">
            <v>1</v>
          </cell>
          <cell r="I284" t="str">
            <v>1</v>
          </cell>
          <cell r="J284" t="str">
            <v>Chen Jie</v>
          </cell>
          <cell r="K284" t="str">
            <v>2018/07/05</v>
          </cell>
          <cell r="L284" t="str">
            <v>2018/07/06</v>
          </cell>
          <cell r="M284" t="str">
            <v>177.00</v>
          </cell>
          <cell r="N284">
            <v>214</v>
          </cell>
          <cell r="O284" t="str">
            <v>181.62</v>
          </cell>
        </row>
        <row r="285">
          <cell r="A285">
            <v>1330952</v>
          </cell>
          <cell r="B285" t="str">
            <v>新加坡圣淘沙安曼纳圣殿度假酒店</v>
          </cell>
          <cell r="C285" t="str">
            <v>家庭客厅套房</v>
          </cell>
          <cell r="D285" t="str">
            <v>Family Suite Living Room (Larkhill Terrace)</v>
          </cell>
          <cell r="E285" t="str">
            <v>三人入住_三早</v>
          </cell>
          <cell r="F285" t="str">
            <v>携程</v>
          </cell>
          <cell r="G285" t="str">
            <v>6677823749</v>
          </cell>
          <cell r="H285" t="str">
            <v>1</v>
          </cell>
          <cell r="I285" t="str">
            <v>3</v>
          </cell>
          <cell r="J285" t="str">
            <v>CHEN HUIJING,CHEN LEI,HUANG HONG</v>
          </cell>
          <cell r="K285" t="str">
            <v>2018/07/24</v>
          </cell>
          <cell r="L285" t="str">
            <v>2018/07/27</v>
          </cell>
          <cell r="M285" t="str">
            <v>10230.00</v>
          </cell>
          <cell r="N285">
            <v>12362</v>
          </cell>
          <cell r="O285" t="str">
            <v>10491.63</v>
          </cell>
        </row>
        <row r="286">
          <cell r="A286">
            <v>1330949</v>
          </cell>
          <cell r="B286" t="str">
            <v>甲米小憩旅馆</v>
          </cell>
          <cell r="C286" t="str">
            <v>高级房</v>
          </cell>
          <cell r="D286" t="str">
            <v>Superior Room</v>
          </cell>
          <cell r="E286" t="str">
            <v>双人入住_无早</v>
          </cell>
          <cell r="F286" t="str">
            <v>携程</v>
          </cell>
          <cell r="G286" t="str">
            <v>6677795004</v>
          </cell>
          <cell r="H286" t="str">
            <v>1</v>
          </cell>
          <cell r="I286" t="str">
            <v>1</v>
          </cell>
          <cell r="J286" t="str">
            <v>ZHANG WEI,JIN LILI</v>
          </cell>
          <cell r="K286" t="str">
            <v>2018/07/24</v>
          </cell>
          <cell r="L286" t="str">
            <v>2018/07/25</v>
          </cell>
          <cell r="M286" t="str">
            <v>233.00</v>
          </cell>
          <cell r="N286">
            <v>282</v>
          </cell>
          <cell r="O286" t="str">
            <v>239.33</v>
          </cell>
        </row>
        <row r="287">
          <cell r="A287">
            <v>1330947</v>
          </cell>
          <cell r="B287" t="str">
            <v>素坤逸15巷酒店</v>
          </cell>
          <cell r="C287" t="str">
            <v>商务套房</v>
          </cell>
          <cell r="D287" t="str">
            <v>Business Suite</v>
          </cell>
          <cell r="E287" t="str">
            <v>双人入住_双早</v>
          </cell>
          <cell r="F287" t="str">
            <v>携程</v>
          </cell>
          <cell r="G287" t="str">
            <v>6677778981</v>
          </cell>
          <cell r="H287" t="str">
            <v>1</v>
          </cell>
          <cell r="I287" t="str">
            <v>1</v>
          </cell>
          <cell r="J287" t="str">
            <v>Adachi Aiki</v>
          </cell>
          <cell r="K287" t="str">
            <v>2018/07/07</v>
          </cell>
          <cell r="L287" t="str">
            <v>2018/07/08</v>
          </cell>
          <cell r="M287" t="str">
            <v>614.00</v>
          </cell>
          <cell r="N287">
            <v>742</v>
          </cell>
          <cell r="O287" t="str">
            <v>629.74</v>
          </cell>
        </row>
        <row r="288">
          <cell r="A288">
            <v>1330931</v>
          </cell>
          <cell r="B288" t="str">
            <v>罗马奥古斯塔鲁西拉宫酒店</v>
          </cell>
          <cell r="C288" t="str">
            <v>三人房</v>
          </cell>
          <cell r="D288" t="str">
            <v>Standard Triple</v>
          </cell>
          <cell r="E288" t="str">
            <v>三人入住_三早</v>
          </cell>
          <cell r="F288" t="str">
            <v>携程</v>
          </cell>
          <cell r="G288" t="str">
            <v>6677624477</v>
          </cell>
          <cell r="H288" t="str">
            <v>1</v>
          </cell>
          <cell r="I288" t="str">
            <v>2</v>
          </cell>
          <cell r="J288" t="str">
            <v>LI JINXIAN</v>
          </cell>
          <cell r="K288" t="str">
            <v>2018/07/24</v>
          </cell>
          <cell r="L288" t="str">
            <v>2018/07/26</v>
          </cell>
          <cell r="M288" t="str">
            <v>2529.00</v>
          </cell>
          <cell r="N288">
            <v>3056</v>
          </cell>
          <cell r="O288" t="str">
            <v>2593.63</v>
          </cell>
        </row>
        <row r="289">
          <cell r="A289">
            <v>1330929</v>
          </cell>
          <cell r="B289" t="str">
            <v>公主花园酒店</v>
          </cell>
          <cell r="C289" t="str">
            <v>标准大床房</v>
          </cell>
          <cell r="D289" t="str">
            <v>standard big bed room,</v>
          </cell>
          <cell r="E289" t="str">
            <v>双人入住(大床)_无早</v>
          </cell>
          <cell r="F289" t="str">
            <v>携程</v>
          </cell>
          <cell r="G289" t="str">
            <v>6677605485</v>
          </cell>
          <cell r="H289" t="str">
            <v>1</v>
          </cell>
          <cell r="I289" t="str">
            <v>1</v>
          </cell>
          <cell r="J289" t="str">
            <v>MIKI TERAZONO</v>
          </cell>
          <cell r="K289" t="str">
            <v>2018/07/14</v>
          </cell>
          <cell r="L289" t="str">
            <v>2018/07/15</v>
          </cell>
          <cell r="M289" t="str">
            <v>785.00</v>
          </cell>
          <cell r="N289">
            <v>949</v>
          </cell>
          <cell r="O289" t="str">
            <v>805.42</v>
          </cell>
        </row>
        <row r="290">
          <cell r="A290">
            <v>1330926</v>
          </cell>
          <cell r="B290" t="str">
            <v>东京银座首都酒店新馆</v>
          </cell>
          <cell r="C290" t="str">
            <v>新馆小型双人房</v>
          </cell>
          <cell r="D290" t="str">
            <v>Standard Semi Double Smoking</v>
          </cell>
          <cell r="E290" t="str">
            <v>双人入住_无早</v>
          </cell>
          <cell r="F290" t="str">
            <v>去哪儿</v>
          </cell>
          <cell r="G290" t="str">
            <v>101587922400</v>
          </cell>
          <cell r="H290" t="str">
            <v>1</v>
          </cell>
          <cell r="I290" t="str">
            <v>1</v>
          </cell>
          <cell r="J290" t="str">
            <v>ZIYI CHEN</v>
          </cell>
          <cell r="K290" t="str">
            <v>2018/07/25</v>
          </cell>
          <cell r="L290" t="str">
            <v>2018/07/26</v>
          </cell>
          <cell r="M290" t="str">
            <v>610.00</v>
          </cell>
          <cell r="N290">
            <v>737</v>
          </cell>
          <cell r="O290" t="str">
            <v>625.49</v>
          </cell>
        </row>
        <row r="291">
          <cell r="A291">
            <v>1330923</v>
          </cell>
          <cell r="B291" t="str">
            <v>尼甘布海豚俱乐部酒店</v>
          </cell>
          <cell r="C291" t="str">
            <v>高级海景房</v>
          </cell>
          <cell r="D291" t="str">
            <v>Superior Room with Sea View</v>
          </cell>
          <cell r="E291" t="str">
            <v>双人入住_双早</v>
          </cell>
          <cell r="F291" t="str">
            <v>携程</v>
          </cell>
          <cell r="G291" t="str">
            <v>6677531586</v>
          </cell>
          <cell r="H291" t="str">
            <v>1</v>
          </cell>
          <cell r="I291" t="str">
            <v>1</v>
          </cell>
          <cell r="J291" t="str">
            <v>LIU WENWEN,XING WEI</v>
          </cell>
          <cell r="K291" t="str">
            <v>2018/07/26</v>
          </cell>
          <cell r="L291" t="str">
            <v>2018/07/27</v>
          </cell>
          <cell r="M291" t="str">
            <v>396.00</v>
          </cell>
          <cell r="N291">
            <v>478</v>
          </cell>
          <cell r="O291" t="str">
            <v>405.68</v>
          </cell>
        </row>
        <row r="292">
          <cell r="A292">
            <v>1330912</v>
          </cell>
          <cell r="B292" t="str">
            <v>塞多纳套房酒店</v>
          </cell>
          <cell r="C292" t="str">
            <v>双卧室公寓</v>
          </cell>
          <cell r="D292" t="str">
            <v>2 Bedroom Apartment</v>
          </cell>
          <cell r="E292" t="str">
            <v>三人入住_无早</v>
          </cell>
          <cell r="F292" t="str">
            <v>携程</v>
          </cell>
          <cell r="G292" t="str">
            <v>6677453406</v>
          </cell>
          <cell r="H292" t="str">
            <v>1</v>
          </cell>
          <cell r="I292" t="str">
            <v>1</v>
          </cell>
          <cell r="J292" t="str">
            <v>SALIM CHANDRAJEN二次核实</v>
          </cell>
          <cell r="K292" t="str">
            <v>2018/07/05</v>
          </cell>
          <cell r="L292" t="str">
            <v>2018/07/06</v>
          </cell>
          <cell r="M292" t="str">
            <v>594.00</v>
          </cell>
          <cell r="N292">
            <v>718</v>
          </cell>
          <cell r="O292" t="str">
            <v>609.37</v>
          </cell>
        </row>
        <row r="293">
          <cell r="A293">
            <v>1330911</v>
          </cell>
          <cell r="B293" t="str">
            <v>缅因州蒙帕纳斯宜必思酒店</v>
          </cell>
          <cell r="C293" t="str">
            <v>标准单人房</v>
          </cell>
          <cell r="D293" t="str">
            <v>standard  single</v>
          </cell>
          <cell r="E293" t="str">
            <v>单人入住_单早</v>
          </cell>
          <cell r="F293" t="str">
            <v>携程</v>
          </cell>
          <cell r="G293" t="str">
            <v>6677426863</v>
          </cell>
          <cell r="H293" t="str">
            <v>1</v>
          </cell>
          <cell r="I293" t="str">
            <v>1</v>
          </cell>
          <cell r="J293" t="str">
            <v>QU Wangfei</v>
          </cell>
          <cell r="K293" t="str">
            <v>2018/07/09</v>
          </cell>
          <cell r="L293" t="str">
            <v>2018/07/10</v>
          </cell>
          <cell r="M293" t="str">
            <v>498.00</v>
          </cell>
          <cell r="N293">
            <v>602</v>
          </cell>
          <cell r="O293" t="str">
            <v>510.92</v>
          </cell>
        </row>
        <row r="294">
          <cell r="A294">
            <v>1330903</v>
          </cell>
          <cell r="B294" t="str">
            <v>金边达拉机场酒店</v>
          </cell>
          <cell r="C294" t="str">
            <v>豪华房</v>
          </cell>
          <cell r="D294" t="str">
            <v>Deluxe Room</v>
          </cell>
          <cell r="E294" t="str">
            <v>单人入住_单早</v>
          </cell>
          <cell r="F294" t="str">
            <v>去哪儿</v>
          </cell>
          <cell r="G294" t="str">
            <v>101587123498</v>
          </cell>
          <cell r="H294" t="str">
            <v>1</v>
          </cell>
          <cell r="I294" t="str">
            <v>1</v>
          </cell>
          <cell r="J294" t="str">
            <v>WEI PAN</v>
          </cell>
          <cell r="K294" t="str">
            <v>2018/07/05</v>
          </cell>
          <cell r="L294" t="str">
            <v>2018/07/06</v>
          </cell>
          <cell r="M294" t="str">
            <v>584.00</v>
          </cell>
          <cell r="N294">
            <v>706</v>
          </cell>
          <cell r="O294" t="str">
            <v>599.18</v>
          </cell>
        </row>
        <row r="295">
          <cell r="A295">
            <v>1330874</v>
          </cell>
          <cell r="B295" t="str">
            <v>曼谷索罗快捷酒店</v>
          </cell>
          <cell r="C295" t="str">
            <v>Solo豪华房</v>
          </cell>
          <cell r="D295" t="str">
            <v>Deluxe Room</v>
          </cell>
          <cell r="E295" t="str">
            <v>双人入住_双早</v>
          </cell>
          <cell r="F295" t="str">
            <v>淘宝店铺</v>
          </cell>
          <cell r="G295" t="str">
            <v>186575028718611102</v>
          </cell>
          <cell r="H295" t="str">
            <v>1</v>
          </cell>
          <cell r="I295" t="str">
            <v>7</v>
          </cell>
          <cell r="J295" t="str">
            <v>WU JING FANG</v>
          </cell>
          <cell r="K295" t="str">
            <v>2018/07/05</v>
          </cell>
          <cell r="L295" t="str">
            <v>2018/07/12</v>
          </cell>
          <cell r="M295" t="str">
            <v>1472.00</v>
          </cell>
          <cell r="N295">
            <v>1780</v>
          </cell>
          <cell r="O295" t="str">
            <v>1510.69</v>
          </cell>
        </row>
        <row r="296">
          <cell r="A296">
            <v>1330865</v>
          </cell>
          <cell r="B296" t="str">
            <v>大阪城市道酒店</v>
          </cell>
          <cell r="C296" t="str">
            <v>经济单人房</v>
          </cell>
          <cell r="D296" t="str">
            <v>Economy Single Non Smoking</v>
          </cell>
          <cell r="E296" t="str">
            <v>单人入住_单早</v>
          </cell>
          <cell r="F296" t="str">
            <v>携程</v>
          </cell>
          <cell r="G296" t="str">
            <v>6677040992</v>
          </cell>
          <cell r="H296" t="str">
            <v>1</v>
          </cell>
          <cell r="I296" t="str">
            <v>1</v>
          </cell>
          <cell r="J296" t="str">
            <v>ZHU JIAPENG</v>
          </cell>
          <cell r="K296" t="str">
            <v>2018/07/05</v>
          </cell>
          <cell r="L296" t="str">
            <v>2018/07/06</v>
          </cell>
          <cell r="M296" t="str">
            <v>305.00</v>
          </cell>
          <cell r="N296">
            <v>368</v>
          </cell>
          <cell r="O296" t="str">
            <v>312.32</v>
          </cell>
        </row>
        <row r="297">
          <cell r="A297">
            <v>1330847</v>
          </cell>
          <cell r="B297" t="str">
            <v>甲米小憩旅馆</v>
          </cell>
          <cell r="C297" t="str">
            <v>豪华房</v>
          </cell>
          <cell r="D297" t="str">
            <v>Deluxe Room</v>
          </cell>
          <cell r="E297" t="str">
            <v>双人入住_无早</v>
          </cell>
          <cell r="F297" t="str">
            <v>携程</v>
          </cell>
          <cell r="G297" t="str">
            <v>6676903270</v>
          </cell>
          <cell r="H297" t="str">
            <v>1</v>
          </cell>
          <cell r="I297" t="str">
            <v>1</v>
          </cell>
          <cell r="J297" t="str">
            <v>Zhang Ying</v>
          </cell>
          <cell r="K297" t="str">
            <v>2018/07/24</v>
          </cell>
          <cell r="L297" t="str">
            <v>2018/07/25</v>
          </cell>
          <cell r="M297" t="str">
            <v>263.00</v>
          </cell>
          <cell r="N297">
            <v>318</v>
          </cell>
          <cell r="O297" t="str">
            <v>269.89</v>
          </cell>
        </row>
        <row r="298">
          <cell r="A298">
            <v>1330836</v>
          </cell>
          <cell r="B298" t="str">
            <v>川崎明珠酒店</v>
          </cell>
          <cell r="C298" t="str">
            <v>标准单人房</v>
          </cell>
          <cell r="D298" t="str">
            <v>Standard single room</v>
          </cell>
          <cell r="E298" t="str">
            <v>单人入住_无早</v>
          </cell>
          <cell r="F298" t="str">
            <v>携程</v>
          </cell>
          <cell r="G298" t="str">
            <v>6676834698</v>
          </cell>
          <cell r="H298" t="str">
            <v>1</v>
          </cell>
          <cell r="I298" t="str">
            <v>1</v>
          </cell>
          <cell r="J298" t="str">
            <v>sayuri morimoto</v>
          </cell>
          <cell r="K298" t="str">
            <v>2018/07/14</v>
          </cell>
          <cell r="L298" t="str">
            <v>2018/07/15</v>
          </cell>
          <cell r="M298" t="str">
            <v>475.00</v>
          </cell>
          <cell r="N298">
            <v>574</v>
          </cell>
          <cell r="O298" t="str">
            <v>487.15</v>
          </cell>
        </row>
        <row r="299">
          <cell r="A299">
            <v>1330827</v>
          </cell>
          <cell r="B299" t="str">
            <v>甲米富湾海滩酒店</v>
          </cell>
          <cell r="C299" t="str">
            <v>豪华房直通泳池</v>
          </cell>
          <cell r="D299" t="str">
            <v>Deluxe Room Pool Access Room</v>
          </cell>
          <cell r="E299" t="str">
            <v>三人入住_无早</v>
          </cell>
          <cell r="F299" t="str">
            <v>携程</v>
          </cell>
          <cell r="G299" t="str">
            <v>6676667493</v>
          </cell>
          <cell r="H299" t="str">
            <v>1</v>
          </cell>
          <cell r="I299" t="str">
            <v>3</v>
          </cell>
          <cell r="J299" t="str">
            <v>Zhou Yu</v>
          </cell>
          <cell r="K299" t="str">
            <v>2018/07/22</v>
          </cell>
          <cell r="L299" t="str">
            <v>2018/07/25</v>
          </cell>
          <cell r="M299" t="str">
            <v>915.00</v>
          </cell>
          <cell r="N299">
            <v>1104</v>
          </cell>
          <cell r="O299" t="str">
            <v>936.96</v>
          </cell>
        </row>
        <row r="300">
          <cell r="A300">
            <v>1330822</v>
          </cell>
          <cell r="B300" t="str">
            <v>槟城希尔顿逸林度假酒店</v>
          </cell>
          <cell r="C300" t="str">
            <v>双床房</v>
          </cell>
          <cell r="D300" t="str">
            <v>Twin Room</v>
          </cell>
          <cell r="E300" t="str">
            <v>双人入住_双早</v>
          </cell>
          <cell r="F300" t="str">
            <v>去哪儿</v>
          </cell>
          <cell r="G300" t="str">
            <v>101587424069</v>
          </cell>
          <cell r="H300" t="str">
            <v>1</v>
          </cell>
          <cell r="I300" t="str">
            <v>2</v>
          </cell>
          <cell r="J300" t="str">
            <v>JIA LIU二次核实</v>
          </cell>
          <cell r="K300" t="str">
            <v>2018/07/05</v>
          </cell>
          <cell r="L300" t="str">
            <v>2018/07/07</v>
          </cell>
          <cell r="M300" t="str">
            <v>1152.00</v>
          </cell>
          <cell r="N300">
            <v>1392</v>
          </cell>
          <cell r="O300" t="str">
            <v>1181.39</v>
          </cell>
        </row>
        <row r="301">
          <cell r="A301">
            <v>1330793</v>
          </cell>
          <cell r="B301" t="str">
            <v>首都水疗酒店</v>
          </cell>
          <cell r="C301" t="str">
            <v>客房</v>
          </cell>
          <cell r="D301" t="str">
            <v>Guest Room</v>
          </cell>
          <cell r="E301" t="str">
            <v>单人入住_单早</v>
          </cell>
          <cell r="F301" t="str">
            <v>携程</v>
          </cell>
          <cell r="G301" t="str">
            <v>6676270183</v>
          </cell>
          <cell r="H301" t="str">
            <v>1</v>
          </cell>
          <cell r="I301" t="str">
            <v>3</v>
          </cell>
          <cell r="J301" t="str">
            <v>FENG XIAODONG</v>
          </cell>
          <cell r="K301" t="str">
            <v>2018/07/06</v>
          </cell>
          <cell r="L301" t="str">
            <v>2018/07/09</v>
          </cell>
          <cell r="M301" t="str">
            <v>2007.00</v>
          </cell>
          <cell r="N301">
            <v>2424</v>
          </cell>
          <cell r="O301" t="str">
            <v>2057.25</v>
          </cell>
        </row>
        <row r="302">
          <cell r="A302">
            <v>1330764</v>
          </cell>
          <cell r="B302" t="str">
            <v>吉隆坡圣吉尔斯花园大酒店</v>
          </cell>
          <cell r="C302" t="str">
            <v>一卧室尊贵房</v>
          </cell>
          <cell r="D302" t="str">
            <v>Premier 1 Bedroom Apartment</v>
          </cell>
          <cell r="E302" t="str">
            <v>双人入住_无早</v>
          </cell>
          <cell r="F302" t="str">
            <v>去哪儿</v>
          </cell>
          <cell r="G302" t="str">
            <v>101587687346</v>
          </cell>
          <cell r="H302" t="str">
            <v>1</v>
          </cell>
          <cell r="I302" t="str">
            <v>3</v>
          </cell>
          <cell r="J302" t="str">
            <v>CHUNLIANG YI</v>
          </cell>
          <cell r="K302" t="str">
            <v>2018/07/05</v>
          </cell>
          <cell r="L302" t="str">
            <v>2018/07/08</v>
          </cell>
          <cell r="M302" t="str">
            <v>2037.00</v>
          </cell>
          <cell r="N302">
            <v>2460</v>
          </cell>
          <cell r="O302" t="str">
            <v>2087.80</v>
          </cell>
        </row>
        <row r="303">
          <cell r="A303">
            <v>1330757</v>
          </cell>
          <cell r="B303" t="str">
            <v>芭堤雅贝拉快捷酒店</v>
          </cell>
          <cell r="C303" t="str">
            <v>标准房（无窗 ）</v>
          </cell>
          <cell r="D303" t="str">
            <v>Standard no window</v>
          </cell>
          <cell r="E303" t="str">
            <v>双人入住_无早</v>
          </cell>
          <cell r="F303" t="str">
            <v>携程</v>
          </cell>
          <cell r="G303" t="str">
            <v>6675932883</v>
          </cell>
          <cell r="H303" t="str">
            <v>1</v>
          </cell>
          <cell r="I303" t="str">
            <v>1</v>
          </cell>
          <cell r="J303" t="str">
            <v>Thongjan Phanomthian</v>
          </cell>
          <cell r="K303" t="str">
            <v>2018/07/14</v>
          </cell>
          <cell r="L303" t="str">
            <v>2018/07/15</v>
          </cell>
          <cell r="M303" t="str">
            <v>169.00</v>
          </cell>
          <cell r="N303">
            <v>204</v>
          </cell>
          <cell r="O303" t="str">
            <v>173.13</v>
          </cell>
        </row>
        <row r="304">
          <cell r="A304">
            <v>1330720</v>
          </cell>
          <cell r="B304" t="str">
            <v>普吉岛中华帝王酒店</v>
          </cell>
          <cell r="C304" t="str">
            <v>高级房</v>
          </cell>
          <cell r="D304" t="str">
            <v>Superior room</v>
          </cell>
          <cell r="E304" t="str">
            <v>双人入住_双早</v>
          </cell>
          <cell r="F304" t="str">
            <v>飞猪国际</v>
          </cell>
          <cell r="G304" t="str">
            <v>178772729302716697</v>
          </cell>
          <cell r="H304" t="str">
            <v>1</v>
          </cell>
          <cell r="I304" t="str">
            <v>1</v>
          </cell>
          <cell r="J304" t="str">
            <v>ZHANG TUO,CHANG LING</v>
          </cell>
          <cell r="K304" t="str">
            <v>2018/07/05</v>
          </cell>
          <cell r="L304" t="str">
            <v>2018/07/06</v>
          </cell>
          <cell r="M304" t="str">
            <v>176.00</v>
          </cell>
          <cell r="N304">
            <v>213</v>
          </cell>
          <cell r="O304" t="str">
            <v>180.77</v>
          </cell>
        </row>
        <row r="305">
          <cell r="A305">
            <v>1330715</v>
          </cell>
          <cell r="B305" t="str">
            <v>赫尔辛基欧洲旅馆</v>
          </cell>
          <cell r="C305" t="str">
            <v>Eurohostel双床房</v>
          </cell>
          <cell r="D305" t="str">
            <v>Twin Room (Eurohostel)</v>
          </cell>
          <cell r="E305" t="str">
            <v>双人入住_无早</v>
          </cell>
          <cell r="F305" t="str">
            <v>携程</v>
          </cell>
          <cell r="G305" t="str">
            <v>6675646675</v>
          </cell>
          <cell r="H305" t="str">
            <v>1</v>
          </cell>
          <cell r="I305" t="str">
            <v>1</v>
          </cell>
          <cell r="J305" t="str">
            <v>XU JIANGPENG</v>
          </cell>
          <cell r="K305" t="str">
            <v>2018/07/05</v>
          </cell>
          <cell r="L305" t="str">
            <v>2018/07/06</v>
          </cell>
          <cell r="M305" t="str">
            <v>374.00</v>
          </cell>
          <cell r="N305">
            <v>452</v>
          </cell>
          <cell r="O305" t="str">
            <v>383.61</v>
          </cell>
        </row>
        <row r="306">
          <cell r="A306">
            <v>1330712</v>
          </cell>
          <cell r="B306" t="str">
            <v>大阪城市道酒店</v>
          </cell>
          <cell r="C306" t="str">
            <v>经济单人房</v>
          </cell>
          <cell r="D306" t="str">
            <v>Economy Single Non Smoking</v>
          </cell>
          <cell r="E306" t="str">
            <v>单人入住_单早</v>
          </cell>
          <cell r="F306" t="str">
            <v>携程</v>
          </cell>
          <cell r="G306" t="str">
            <v>6675631177</v>
          </cell>
          <cell r="H306" t="str">
            <v>1</v>
          </cell>
          <cell r="I306" t="str">
            <v>1</v>
          </cell>
          <cell r="J306" t="str">
            <v>SUGIMURA YUJI</v>
          </cell>
          <cell r="K306" t="str">
            <v>2018/07/05</v>
          </cell>
          <cell r="L306" t="str">
            <v>2018/07/06</v>
          </cell>
          <cell r="M306" t="str">
            <v>305.00</v>
          </cell>
          <cell r="N306">
            <v>368</v>
          </cell>
          <cell r="O306" t="str">
            <v>312.32</v>
          </cell>
        </row>
        <row r="307">
          <cell r="A307">
            <v>1330676</v>
          </cell>
          <cell r="B307" t="str">
            <v>新加坡百乐海景酒店</v>
          </cell>
          <cell r="C307" t="str">
            <v>高级房</v>
          </cell>
          <cell r="D307" t="str">
            <v>Superior Room</v>
          </cell>
          <cell r="E307" t="str">
            <v>双人入住_无早</v>
          </cell>
          <cell r="F307" t="str">
            <v>携程</v>
          </cell>
          <cell r="G307" t="str">
            <v>6675232792</v>
          </cell>
          <cell r="H307" t="str">
            <v>1</v>
          </cell>
          <cell r="I307" t="str">
            <v>1</v>
          </cell>
          <cell r="J307" t="str">
            <v>Lai Hong Man</v>
          </cell>
          <cell r="K307" t="str">
            <v>2018/07/06</v>
          </cell>
          <cell r="L307" t="str">
            <v>2018/07/07</v>
          </cell>
          <cell r="M307" t="str">
            <v>803.00</v>
          </cell>
          <cell r="N307">
            <v>970</v>
          </cell>
          <cell r="O307" t="str">
            <v>823.24</v>
          </cell>
        </row>
        <row r="308">
          <cell r="A308">
            <v>1330670</v>
          </cell>
          <cell r="B308" t="str">
            <v>西贡河内酒店</v>
          </cell>
          <cell r="C308" t="str">
            <v>豪华房</v>
          </cell>
          <cell r="D308" t="str">
            <v>Deluxe Room</v>
          </cell>
          <cell r="E308" t="str">
            <v>双人入住_双早</v>
          </cell>
          <cell r="F308" t="str">
            <v>携程</v>
          </cell>
          <cell r="G308" t="str">
            <v>6675233016</v>
          </cell>
          <cell r="H308" t="str">
            <v>1</v>
          </cell>
          <cell r="I308" t="str">
            <v>1</v>
          </cell>
          <cell r="J308" t="str">
            <v>Yang Wei,Yang Tao</v>
          </cell>
          <cell r="K308" t="str">
            <v>2018/07/04</v>
          </cell>
          <cell r="L308" t="str">
            <v>2018/07/05</v>
          </cell>
          <cell r="M308" t="str">
            <v>325.00</v>
          </cell>
          <cell r="N308">
            <v>345</v>
          </cell>
          <cell r="O308" t="str">
            <v>292.80</v>
          </cell>
        </row>
        <row r="309">
          <cell r="A309">
            <v>1330668</v>
          </cell>
          <cell r="B309" t="str">
            <v>巴拿马城希尔顿酒店</v>
          </cell>
          <cell r="C309" t="str">
            <v>标准双床城景房</v>
          </cell>
          <cell r="D309" t="str">
            <v>Standard Twin City View</v>
          </cell>
          <cell r="E309" t="str">
            <v>双人入住_双早</v>
          </cell>
          <cell r="F309" t="str">
            <v>好巧</v>
          </cell>
          <cell r="G309" t="str">
            <v>11807041602225</v>
          </cell>
          <cell r="H309" t="str">
            <v>1</v>
          </cell>
          <cell r="I309" t="str">
            <v>1</v>
          </cell>
          <cell r="J309" t="str">
            <v>MAI WANMING,HUANG YANFEN</v>
          </cell>
          <cell r="K309" t="str">
            <v>2018/07/15</v>
          </cell>
          <cell r="L309" t="str">
            <v>2018/07/16</v>
          </cell>
          <cell r="M309" t="str">
            <v>1074.00</v>
          </cell>
          <cell r="N309">
            <v>1298</v>
          </cell>
          <cell r="O309" t="str">
            <v>1101.61</v>
          </cell>
        </row>
        <row r="310">
          <cell r="A310">
            <v>1330658</v>
          </cell>
          <cell r="B310" t="str">
            <v>曼谷百伦佐酒店</v>
          </cell>
          <cell r="C310" t="str">
            <v>高级房</v>
          </cell>
          <cell r="D310" t="str">
            <v>Superior Room</v>
          </cell>
          <cell r="E310" t="str">
            <v>双人入住_无早</v>
          </cell>
          <cell r="F310" t="str">
            <v>携程</v>
          </cell>
          <cell r="G310" t="str">
            <v>6675079324</v>
          </cell>
          <cell r="H310" t="str">
            <v>1</v>
          </cell>
          <cell r="I310" t="str">
            <v>2</v>
          </cell>
          <cell r="J310" t="str">
            <v>HUANG BEIHAN</v>
          </cell>
          <cell r="K310" t="str">
            <v>2018/07/12</v>
          </cell>
          <cell r="L310" t="str">
            <v>2018/07/14</v>
          </cell>
          <cell r="M310" t="str">
            <v>332.00</v>
          </cell>
          <cell r="N310">
            <v>401</v>
          </cell>
          <cell r="O310" t="str">
            <v>340.33</v>
          </cell>
        </row>
        <row r="311">
          <cell r="A311">
            <v>1330641</v>
          </cell>
          <cell r="B311" t="str">
            <v>Pop! 克拉帕加丁酒店</v>
          </cell>
          <cell r="C311" t="str">
            <v>pop</v>
          </cell>
          <cell r="D311" t="str">
            <v>pop room</v>
          </cell>
          <cell r="E311" t="str">
            <v>三人入住_无早</v>
          </cell>
          <cell r="F311" t="str">
            <v>去哪儿</v>
          </cell>
          <cell r="G311" t="str">
            <v>101587614330</v>
          </cell>
          <cell r="H311" t="str">
            <v>1</v>
          </cell>
          <cell r="I311" t="str">
            <v>1</v>
          </cell>
          <cell r="J311" t="str">
            <v>KHERWEI TAN 二次核实</v>
          </cell>
          <cell r="K311" t="str">
            <v>2018/07/04</v>
          </cell>
          <cell r="L311" t="str">
            <v>2018/07/05</v>
          </cell>
          <cell r="M311" t="str">
            <v>187.00</v>
          </cell>
          <cell r="N311">
            <v>222</v>
          </cell>
          <cell r="O311" t="str">
            <v>188.41</v>
          </cell>
        </row>
        <row r="312">
          <cell r="A312">
            <v>1330627</v>
          </cell>
          <cell r="B312" t="str">
            <v>雅加达蒂博尼哥罗希尔顿逸林酒店</v>
          </cell>
          <cell r="C312" t="str">
            <v>客房</v>
          </cell>
          <cell r="D312" t="str">
            <v>GUEST ROOM</v>
          </cell>
          <cell r="E312" t="str">
            <v>单人入住_单早</v>
          </cell>
          <cell r="F312" t="str">
            <v>携程</v>
          </cell>
          <cell r="G312" t="str">
            <v>6674837532</v>
          </cell>
          <cell r="H312" t="str">
            <v>1</v>
          </cell>
          <cell r="I312" t="str">
            <v>3</v>
          </cell>
          <cell r="J312" t="str">
            <v>LEE HAW NYAN</v>
          </cell>
          <cell r="K312" t="str">
            <v>2018/07/08</v>
          </cell>
          <cell r="L312" t="str">
            <v>2018/07/11</v>
          </cell>
          <cell r="M312" t="str">
            <v>1767.00</v>
          </cell>
          <cell r="N312">
            <v>2136</v>
          </cell>
          <cell r="O312" t="str">
            <v>1812.82</v>
          </cell>
        </row>
        <row r="313">
          <cell r="A313">
            <v>1330626</v>
          </cell>
          <cell r="B313" t="str">
            <v>贝尔格莱德江普酒店</v>
          </cell>
          <cell r="C313" t="str">
            <v>豪华房</v>
          </cell>
          <cell r="D313" t="str">
            <v>Deluxe Twin</v>
          </cell>
          <cell r="E313" t="str">
            <v>双人入住_双早</v>
          </cell>
          <cell r="F313" t="str">
            <v>携程</v>
          </cell>
          <cell r="G313" t="str">
            <v>6674831665</v>
          </cell>
          <cell r="H313" t="str">
            <v>1</v>
          </cell>
          <cell r="I313" t="str">
            <v>4</v>
          </cell>
          <cell r="J313" t="str">
            <v>CHEN CHENGZHAO,CHEN CHUNJIE</v>
          </cell>
          <cell r="K313" t="str">
            <v>2018/07/25</v>
          </cell>
          <cell r="L313" t="str">
            <v>2018/07/29</v>
          </cell>
          <cell r="M313" t="str">
            <v>2492.00</v>
          </cell>
          <cell r="N313">
            <v>2648</v>
          </cell>
          <cell r="O313" t="str">
            <v>2247.36</v>
          </cell>
        </row>
        <row r="314">
          <cell r="A314">
            <v>1330602</v>
          </cell>
          <cell r="B314" t="str">
            <v>新加坡市中豪亚酒店</v>
          </cell>
          <cell r="C314" t="str">
            <v>高级房</v>
          </cell>
          <cell r="D314" t="str">
            <v>Superior Room</v>
          </cell>
          <cell r="E314" t="str">
            <v>双人入住_无早</v>
          </cell>
          <cell r="F314" t="str">
            <v>飞猪国际</v>
          </cell>
          <cell r="G314" t="str">
            <v>178678595064337559</v>
          </cell>
          <cell r="H314" t="str">
            <v>1</v>
          </cell>
          <cell r="I314" t="str">
            <v>3</v>
          </cell>
          <cell r="J314" t="str">
            <v>CHE SHAOMING,CHENG CHEN</v>
          </cell>
          <cell r="K314" t="str">
            <v>2018/07/06</v>
          </cell>
          <cell r="L314" t="str">
            <v>2018/07/09</v>
          </cell>
          <cell r="M314" t="str">
            <v>2367.00</v>
          </cell>
          <cell r="N314">
            <v>2859</v>
          </cell>
          <cell r="O314" t="str">
            <v>2426.43</v>
          </cell>
        </row>
        <row r="315">
          <cell r="A315">
            <v>1330596</v>
          </cell>
          <cell r="B315" t="str">
            <v>MYSTAYS 神田酒店</v>
          </cell>
          <cell r="C315" t="str">
            <v>高级双人房（禁烟）</v>
          </cell>
          <cell r="D315" t="str">
            <v>Superior Double (Non-Smoking)</v>
          </cell>
          <cell r="E315" t="str">
            <v>双人入住_无早</v>
          </cell>
          <cell r="F315" t="str">
            <v>携程</v>
          </cell>
          <cell r="G315" t="str">
            <v>6674478902</v>
          </cell>
          <cell r="H315" t="str">
            <v>1</v>
          </cell>
          <cell r="I315" t="str">
            <v>3</v>
          </cell>
          <cell r="J315" t="str">
            <v>Ran Pengchen</v>
          </cell>
          <cell r="K315" t="str">
            <v>2018/07/04</v>
          </cell>
          <cell r="L315" t="str">
            <v>2018/07/07</v>
          </cell>
          <cell r="M315" t="str">
            <v>2157.99</v>
          </cell>
          <cell r="N315">
            <v>2520.99</v>
          </cell>
          <cell r="O315" t="str">
            <v>2139.56</v>
          </cell>
        </row>
        <row r="316">
          <cell r="A316">
            <v>1330592</v>
          </cell>
          <cell r="B316" t="str">
            <v>首尔明洞通酒店</v>
          </cell>
          <cell r="C316" t="str">
            <v>标准单人房</v>
          </cell>
          <cell r="D316" t="str">
            <v>standard single</v>
          </cell>
          <cell r="E316" t="str">
            <v>单人入住_无早</v>
          </cell>
          <cell r="F316" t="str">
            <v>去哪儿</v>
          </cell>
          <cell r="G316" t="str">
            <v>101587331091</v>
          </cell>
          <cell r="H316" t="str">
            <v>1</v>
          </cell>
          <cell r="I316" t="str">
            <v>2</v>
          </cell>
          <cell r="J316" t="str">
            <v>JING LI</v>
          </cell>
          <cell r="K316" t="str">
            <v>2018/07/13</v>
          </cell>
          <cell r="L316" t="str">
            <v>2018/07/15</v>
          </cell>
          <cell r="M316" t="str">
            <v>604.00</v>
          </cell>
          <cell r="N316">
            <v>730</v>
          </cell>
          <cell r="O316" t="str">
            <v>619.55</v>
          </cell>
        </row>
        <row r="317">
          <cell r="A317">
            <v>1330583</v>
          </cell>
          <cell r="B317" t="str">
            <v>西哈努克港独立酒店</v>
          </cell>
          <cell r="C317" t="str">
            <v>豪华房</v>
          </cell>
          <cell r="D317" t="str">
            <v>Deluxe Room</v>
          </cell>
          <cell r="E317" t="str">
            <v>双人入住_双早</v>
          </cell>
          <cell r="F317" t="str">
            <v>好巧</v>
          </cell>
          <cell r="G317" t="str">
            <v>11807044593207</v>
          </cell>
          <cell r="H317" t="str">
            <v>1</v>
          </cell>
          <cell r="I317" t="str">
            <v>2</v>
          </cell>
          <cell r="J317" t="str">
            <v>QIU TINGSHENG</v>
          </cell>
          <cell r="K317" t="str">
            <v>2018/07/20</v>
          </cell>
          <cell r="L317" t="str">
            <v>2018/07/22</v>
          </cell>
          <cell r="M317" t="str">
            <v>1152.00</v>
          </cell>
          <cell r="N317">
            <v>1392</v>
          </cell>
          <cell r="O317" t="str">
            <v>1181.39</v>
          </cell>
        </row>
        <row r="318">
          <cell r="A318">
            <v>1330578</v>
          </cell>
          <cell r="B318" t="str">
            <v>马酒店</v>
          </cell>
          <cell r="C318" t="str">
            <v>高级房</v>
          </cell>
          <cell r="D318" t="str">
            <v>Superior Room</v>
          </cell>
          <cell r="E318" t="str">
            <v>双人入住_无早</v>
          </cell>
          <cell r="F318" t="str">
            <v>携程</v>
          </cell>
          <cell r="G318" t="str">
            <v>6674318606</v>
          </cell>
          <cell r="H318" t="str">
            <v>3</v>
          </cell>
          <cell r="I318" t="str">
            <v>1</v>
          </cell>
          <cell r="J318" t="str">
            <v>TIAN LING,ZHOU DI,ZHANG LIANG,TIAN HUI,YIN JIE</v>
          </cell>
          <cell r="K318" t="str">
            <v>2018/07/04</v>
          </cell>
          <cell r="L318" t="str">
            <v>2018/07/05</v>
          </cell>
          <cell r="M318" t="str">
            <v>732.00</v>
          </cell>
          <cell r="N318">
            <v>867</v>
          </cell>
          <cell r="O318" t="str">
            <v>735.82</v>
          </cell>
        </row>
        <row r="319">
          <cell r="A319">
            <v>1330577</v>
          </cell>
          <cell r="B319" t="str">
            <v>苏黎世海姆豪斯瑞士凯丽酒店</v>
          </cell>
          <cell r="C319" t="str">
            <v>高级单人房</v>
          </cell>
          <cell r="D319" t="str">
            <v>Superior Single Room</v>
          </cell>
          <cell r="E319" t="str">
            <v>单人入住_单早</v>
          </cell>
          <cell r="F319" t="str">
            <v>携程</v>
          </cell>
          <cell r="G319" t="str">
            <v>6674316327</v>
          </cell>
          <cell r="H319" t="str">
            <v>1</v>
          </cell>
          <cell r="I319" t="str">
            <v>2</v>
          </cell>
          <cell r="J319" t="str">
            <v>YOU SHUNRAN</v>
          </cell>
          <cell r="K319" t="str">
            <v>2018/07/07</v>
          </cell>
          <cell r="L319" t="str">
            <v>2018/07/09</v>
          </cell>
          <cell r="M319" t="str">
            <v>2132.00</v>
          </cell>
          <cell r="N319">
            <v>2576</v>
          </cell>
          <cell r="O319" t="str">
            <v>2186.25</v>
          </cell>
        </row>
        <row r="320">
          <cell r="A320">
            <v>1330544</v>
          </cell>
          <cell r="B320" t="str">
            <v>戛纳锦绣大酒店</v>
          </cell>
          <cell r="C320" t="str">
            <v>高级海景房</v>
          </cell>
          <cell r="D320" t="str">
            <v>Superior Room with Sea View</v>
          </cell>
          <cell r="E320" t="str">
            <v>双人入住_无早</v>
          </cell>
          <cell r="F320" t="str">
            <v>携程</v>
          </cell>
          <cell r="G320" t="str">
            <v>6673858934</v>
          </cell>
          <cell r="H320" t="str">
            <v>1</v>
          </cell>
          <cell r="I320" t="str">
            <v>1</v>
          </cell>
          <cell r="J320" t="str">
            <v>JIANG MO,CAI XIA</v>
          </cell>
          <cell r="K320" t="str">
            <v>2018/07/22</v>
          </cell>
          <cell r="L320" t="str">
            <v>2018/07/23</v>
          </cell>
          <cell r="M320" t="str">
            <v>1382.00</v>
          </cell>
          <cell r="N320">
            <v>1670</v>
          </cell>
          <cell r="O320" t="str">
            <v>1417.33</v>
          </cell>
        </row>
        <row r="321">
          <cell r="A321">
            <v>1330542</v>
          </cell>
          <cell r="B321" t="str">
            <v>岘港西西里亚水疗酒店</v>
          </cell>
          <cell r="C321" t="str">
            <v>豪华房</v>
          </cell>
          <cell r="D321" t="str">
            <v>Deluxe Room</v>
          </cell>
          <cell r="E321" t="str">
            <v>双人入住_双早</v>
          </cell>
          <cell r="F321" t="str">
            <v>去哪儿</v>
          </cell>
          <cell r="G321" t="str">
            <v>101587070115</v>
          </cell>
          <cell r="H321" t="str">
            <v>1</v>
          </cell>
          <cell r="I321" t="str">
            <v>1</v>
          </cell>
          <cell r="J321" t="str">
            <v>JIANGANG CAI</v>
          </cell>
          <cell r="K321" t="str">
            <v>2018/07/04</v>
          </cell>
          <cell r="L321" t="str">
            <v>2018/07/05</v>
          </cell>
          <cell r="M321" t="str">
            <v>387.00</v>
          </cell>
          <cell r="N321">
            <v>459</v>
          </cell>
          <cell r="O321" t="str">
            <v>389.55</v>
          </cell>
        </row>
        <row r="322">
          <cell r="A322">
            <v>1330509</v>
          </cell>
          <cell r="B322" t="str">
            <v>纽约巴克莱洲际大酒店</v>
          </cell>
          <cell r="C322" t="str">
            <v>豪华双人房（带两张双人床）</v>
          </cell>
          <cell r="D322" t="str">
            <v>Deluxe Double/Double</v>
          </cell>
          <cell r="E322" t="str">
            <v>双人入住_无早</v>
          </cell>
          <cell r="F322" t="str">
            <v>携程</v>
          </cell>
          <cell r="G322" t="str">
            <v>6673543707</v>
          </cell>
          <cell r="H322" t="str">
            <v>2</v>
          </cell>
          <cell r="I322" t="str">
            <v>3</v>
          </cell>
          <cell r="J322" t="str">
            <v>Liu Ming,Zhao Qingsan,Liu Shuqi,Qin Katherine</v>
          </cell>
          <cell r="K322" t="str">
            <v>2018/07/16</v>
          </cell>
          <cell r="L322" t="str">
            <v>2018/07/19</v>
          </cell>
          <cell r="M322" t="str">
            <v>10936.00</v>
          </cell>
          <cell r="N322">
            <v>13216</v>
          </cell>
          <cell r="O322" t="str">
            <v>11216.42</v>
          </cell>
        </row>
        <row r="323">
          <cell r="A323">
            <v>1330501</v>
          </cell>
          <cell r="B323" t="str">
            <v>金边金门皇宫酒店</v>
          </cell>
          <cell r="C323" t="str">
            <v>皇家大床套房(带阳台)</v>
          </cell>
          <cell r="D323" t="str">
            <v>Royal Double Suite with Balcony</v>
          </cell>
          <cell r="E323" t="str">
            <v>双人入住_双早</v>
          </cell>
          <cell r="F323" t="str">
            <v>携程</v>
          </cell>
          <cell r="G323" t="str">
            <v>6673465547</v>
          </cell>
          <cell r="H323" t="str">
            <v>1</v>
          </cell>
          <cell r="I323" t="str">
            <v>1</v>
          </cell>
          <cell r="J323" t="str">
            <v>MAO BIN</v>
          </cell>
          <cell r="K323" t="str">
            <v>2018/07/05</v>
          </cell>
          <cell r="L323" t="str">
            <v>2018/07/06</v>
          </cell>
          <cell r="M323" t="str">
            <v>714.00</v>
          </cell>
          <cell r="N323">
            <v>863</v>
          </cell>
          <cell r="O323" t="str">
            <v>732.43</v>
          </cell>
        </row>
        <row r="324">
          <cell r="A324">
            <v>1330484</v>
          </cell>
          <cell r="B324" t="str">
            <v>清迈德查尔梅酒店</v>
          </cell>
          <cell r="C324" t="str">
            <v>豪华房</v>
          </cell>
          <cell r="D324" t="str">
            <v>Deluxe Room</v>
          </cell>
          <cell r="E324" t="str">
            <v>三人入住_三早</v>
          </cell>
          <cell r="F324" t="str">
            <v>携程</v>
          </cell>
          <cell r="G324" t="str">
            <v>6673279752</v>
          </cell>
          <cell r="H324" t="str">
            <v>1</v>
          </cell>
          <cell r="I324" t="str">
            <v>2</v>
          </cell>
          <cell r="J324" t="str">
            <v>DAI MINGQUAN,DAI SIJIA,SUN YAN</v>
          </cell>
          <cell r="K324" t="str">
            <v>2018/07/22</v>
          </cell>
          <cell r="L324" t="str">
            <v>2018/07/24</v>
          </cell>
          <cell r="M324" t="str">
            <v>828.00</v>
          </cell>
          <cell r="N324">
            <v>1000</v>
          </cell>
          <cell r="O324" t="str">
            <v>848.70</v>
          </cell>
        </row>
        <row r="325">
          <cell r="A325">
            <v>1330472</v>
          </cell>
          <cell r="B325" t="str">
            <v>the b 札幌薄野酒店</v>
          </cell>
          <cell r="C325" t="str">
            <v>标准双床房</v>
          </cell>
          <cell r="D325" t="str">
            <v>Standard Twin Room</v>
          </cell>
          <cell r="E325" t="str">
            <v>单人入住_单早</v>
          </cell>
          <cell r="F325" t="str">
            <v>携程</v>
          </cell>
          <cell r="G325" t="str">
            <v>6673037344</v>
          </cell>
          <cell r="H325" t="str">
            <v>1</v>
          </cell>
          <cell r="I325" t="str">
            <v>1</v>
          </cell>
          <cell r="J325" t="str">
            <v>BAI LINQUAN</v>
          </cell>
          <cell r="K325" t="str">
            <v>2018/07/11</v>
          </cell>
          <cell r="L325" t="str">
            <v>2018/07/12</v>
          </cell>
          <cell r="M325" t="str">
            <v>850.00</v>
          </cell>
          <cell r="N325">
            <v>1027</v>
          </cell>
          <cell r="O325" t="str">
            <v>871.61</v>
          </cell>
        </row>
        <row r="326">
          <cell r="A326">
            <v>1330455</v>
          </cell>
          <cell r="B326" t="str">
            <v>马尼拉索菲特广场酒店</v>
          </cell>
          <cell r="C326" t="str">
            <v>高级房</v>
          </cell>
          <cell r="D326" t="str">
            <v>Superior Room</v>
          </cell>
          <cell r="E326" t="str">
            <v>双人入住_双早</v>
          </cell>
          <cell r="F326" t="str">
            <v>携程</v>
          </cell>
          <cell r="G326" t="str">
            <v>6672970885</v>
          </cell>
          <cell r="H326" t="str">
            <v>1</v>
          </cell>
          <cell r="I326" t="str">
            <v>2</v>
          </cell>
          <cell r="J326" t="str">
            <v>Zheng Yi</v>
          </cell>
          <cell r="K326" t="str">
            <v>2018/07/04</v>
          </cell>
          <cell r="L326" t="str">
            <v>2018/07/06</v>
          </cell>
          <cell r="M326" t="str">
            <v>1749.00</v>
          </cell>
          <cell r="N326">
            <v>2092</v>
          </cell>
          <cell r="O326" t="str">
            <v>1775.48</v>
          </cell>
        </row>
        <row r="327">
          <cell r="A327">
            <v>1330443</v>
          </cell>
          <cell r="B327" t="str">
            <v>普吉岛玛雅酒店</v>
          </cell>
          <cell r="C327" t="str">
            <v>豪华房</v>
          </cell>
          <cell r="D327" t="str">
            <v>Deluxe Room</v>
          </cell>
          <cell r="E327" t="str">
            <v>双人入住_无早</v>
          </cell>
          <cell r="F327" t="str">
            <v>携程</v>
          </cell>
          <cell r="G327" t="str">
            <v>6672858437</v>
          </cell>
          <cell r="H327" t="str">
            <v>1</v>
          </cell>
          <cell r="I327" t="str">
            <v>1</v>
          </cell>
          <cell r="J327" t="str">
            <v>CHEN LINGSU</v>
          </cell>
          <cell r="K327" t="str">
            <v>2018/07/05</v>
          </cell>
          <cell r="L327" t="str">
            <v>2018/07/06</v>
          </cell>
          <cell r="M327" t="str">
            <v>308.00</v>
          </cell>
          <cell r="N327">
            <v>372</v>
          </cell>
          <cell r="O327" t="str">
            <v>315.72</v>
          </cell>
        </row>
        <row r="328">
          <cell r="A328">
            <v>1330439</v>
          </cell>
          <cell r="B328" t="str">
            <v>玛利亚多娜酒店</v>
          </cell>
          <cell r="C328" t="str">
            <v>标准房（促销）</v>
          </cell>
          <cell r="D328" t="str">
            <v>Standard room (promotion)</v>
          </cell>
          <cell r="E328" t="str">
            <v>双人入住_双早</v>
          </cell>
          <cell r="F328" t="str">
            <v>携程</v>
          </cell>
          <cell r="G328" t="str">
            <v>6672837031</v>
          </cell>
          <cell r="H328" t="str">
            <v>1</v>
          </cell>
          <cell r="I328" t="str">
            <v>1</v>
          </cell>
          <cell r="J328" t="str">
            <v>WANG PING,LU WEI</v>
          </cell>
          <cell r="K328" t="str">
            <v>2018/07/17</v>
          </cell>
          <cell r="L328" t="str">
            <v>2018/07/18</v>
          </cell>
          <cell r="M328" t="str">
            <v>672.00</v>
          </cell>
          <cell r="N328">
            <v>812</v>
          </cell>
          <cell r="O328" t="str">
            <v>689.14</v>
          </cell>
        </row>
        <row r="329">
          <cell r="A329">
            <v>1330436</v>
          </cell>
          <cell r="B329" t="str">
            <v>金边金门皇宫酒店</v>
          </cell>
          <cell r="C329" t="str">
            <v>皇家一卧室套房</v>
          </cell>
          <cell r="D329" t="str">
            <v>Royal One Bedroom Suite</v>
          </cell>
          <cell r="E329" t="str">
            <v>双人入住_双早</v>
          </cell>
          <cell r="F329" t="str">
            <v>携程</v>
          </cell>
          <cell r="G329" t="str">
            <v>6672817777</v>
          </cell>
          <cell r="H329" t="str">
            <v>1</v>
          </cell>
          <cell r="I329" t="str">
            <v>2</v>
          </cell>
          <cell r="J329" t="str">
            <v>Ma Hongjun</v>
          </cell>
          <cell r="K329" t="str">
            <v>2018/07/06</v>
          </cell>
          <cell r="L329" t="str">
            <v>2018/07/08</v>
          </cell>
          <cell r="M329" t="str">
            <v>1895.00</v>
          </cell>
          <cell r="N329">
            <v>2290</v>
          </cell>
          <cell r="O329" t="str">
            <v>1943.52</v>
          </cell>
        </row>
        <row r="330">
          <cell r="A330">
            <v>1330434</v>
          </cell>
          <cell r="B330" t="str">
            <v>吉隆坡孟沙铂尔曼酒店</v>
          </cell>
          <cell r="C330" t="str">
            <v>豪华房</v>
          </cell>
          <cell r="D330" t="str">
            <v>Deluxe Room</v>
          </cell>
          <cell r="E330" t="str">
            <v>双人入住_无早</v>
          </cell>
          <cell r="F330" t="str">
            <v>携程</v>
          </cell>
          <cell r="G330" t="str">
            <v>6672807553</v>
          </cell>
          <cell r="H330" t="str">
            <v>1</v>
          </cell>
          <cell r="I330" t="str">
            <v>1</v>
          </cell>
          <cell r="J330" t="str">
            <v>LAI HUIHUANG</v>
          </cell>
          <cell r="K330" t="str">
            <v>2018/07/04</v>
          </cell>
          <cell r="L330" t="str">
            <v>2018/07/05</v>
          </cell>
          <cell r="M330" t="str">
            <v>419.00</v>
          </cell>
          <cell r="N330">
            <v>497</v>
          </cell>
          <cell r="O330" t="str">
            <v>421.80</v>
          </cell>
        </row>
        <row r="331">
          <cell r="A331">
            <v>1330409</v>
          </cell>
          <cell r="B331" t="str">
            <v>首尔IBC酒店</v>
          </cell>
          <cell r="C331" t="str">
            <v>大床套房</v>
          </cell>
          <cell r="D331" t="str">
            <v>Suite Double</v>
          </cell>
          <cell r="E331" t="str">
            <v>双人入住_无早</v>
          </cell>
          <cell r="F331" t="str">
            <v>去哪儿</v>
          </cell>
          <cell r="G331" t="str">
            <v>101587809827</v>
          </cell>
          <cell r="H331" t="str">
            <v>1</v>
          </cell>
          <cell r="I331" t="str">
            <v>2</v>
          </cell>
          <cell r="J331" t="str">
            <v>MENGMENG XIU</v>
          </cell>
          <cell r="K331" t="str">
            <v>2018/07/05</v>
          </cell>
          <cell r="L331" t="str">
            <v>2018/07/07</v>
          </cell>
          <cell r="M331" t="str">
            <v>1254.00</v>
          </cell>
          <cell r="N331">
            <v>1516</v>
          </cell>
          <cell r="O331" t="str">
            <v>1286.63</v>
          </cell>
        </row>
        <row r="332">
          <cell r="A332">
            <v>1330396</v>
          </cell>
          <cell r="B332" t="str">
            <v>亚维侬豪华酒店</v>
          </cell>
          <cell r="C332" t="str">
            <v>高级三人房</v>
          </cell>
          <cell r="D332" t="str">
            <v>Superior Triple Room</v>
          </cell>
          <cell r="E332" t="str">
            <v>三人入住_三早</v>
          </cell>
          <cell r="F332" t="str">
            <v>携程</v>
          </cell>
          <cell r="G332" t="str">
            <v>6672477839</v>
          </cell>
          <cell r="H332" t="str">
            <v>1</v>
          </cell>
          <cell r="I332" t="str">
            <v>2</v>
          </cell>
          <cell r="J332" t="str">
            <v>LIANG WEI,FANG FANG,LIANG YIRAN</v>
          </cell>
          <cell r="K332" t="str">
            <v>2018/07/24</v>
          </cell>
          <cell r="L332" t="str">
            <v>2018/07/26</v>
          </cell>
          <cell r="M332" t="str">
            <v>2945.00</v>
          </cell>
          <cell r="N332">
            <v>3559</v>
          </cell>
          <cell r="O332" t="str">
            <v>3020.52</v>
          </cell>
        </row>
        <row r="333">
          <cell r="A333">
            <v>1330364</v>
          </cell>
          <cell r="B333" t="str">
            <v>雅加达香格里拉酒店</v>
          </cell>
          <cell r="C333" t="str">
            <v>豪华房</v>
          </cell>
          <cell r="D333" t="str">
            <v>Deluxe Room</v>
          </cell>
          <cell r="E333" t="str">
            <v>单人入住_无早</v>
          </cell>
          <cell r="F333" t="str">
            <v>携程</v>
          </cell>
          <cell r="G333" t="str">
            <v>6672206122</v>
          </cell>
          <cell r="H333" t="str">
            <v>1</v>
          </cell>
          <cell r="I333" t="str">
            <v>1</v>
          </cell>
          <cell r="J333" t="str">
            <v>GEERSE CORNELIS</v>
          </cell>
          <cell r="K333" t="str">
            <v>2018/07/05</v>
          </cell>
          <cell r="L333" t="str">
            <v>2018/07/06</v>
          </cell>
          <cell r="M333" t="str">
            <v>1117.00</v>
          </cell>
          <cell r="N333">
            <v>1350</v>
          </cell>
          <cell r="O333" t="str">
            <v>1145.75</v>
          </cell>
        </row>
        <row r="334">
          <cell r="A334">
            <v>1330358</v>
          </cell>
          <cell r="B334" t="str">
            <v>贝斯特韦斯特横滨酒店</v>
          </cell>
          <cell r="C334" t="str">
            <v>单人房</v>
          </cell>
          <cell r="D334" t="str">
            <v>Single room</v>
          </cell>
          <cell r="E334" t="str">
            <v>单人入住_无早</v>
          </cell>
          <cell r="F334" t="str">
            <v>携程</v>
          </cell>
          <cell r="G334" t="str">
            <v>6672095150</v>
          </cell>
          <cell r="H334" t="str">
            <v>1</v>
          </cell>
          <cell r="I334" t="str">
            <v>1</v>
          </cell>
          <cell r="J334" t="str">
            <v>LI MU</v>
          </cell>
          <cell r="K334" t="str">
            <v>2018/07/23</v>
          </cell>
          <cell r="L334" t="str">
            <v>2018/07/24</v>
          </cell>
          <cell r="M334" t="str">
            <v>205.00</v>
          </cell>
          <cell r="N334">
            <v>248</v>
          </cell>
          <cell r="O334" t="str">
            <v>210.48</v>
          </cell>
        </row>
        <row r="335">
          <cell r="A335">
            <v>1330357</v>
          </cell>
          <cell r="B335" t="str">
            <v>雅加达芝普特酒店</v>
          </cell>
          <cell r="C335" t="str">
            <v>行政房（双床）</v>
          </cell>
          <cell r="D335" t="str">
            <v>Executive Twin</v>
          </cell>
          <cell r="E335" t="str">
            <v>双人入住_双早</v>
          </cell>
          <cell r="F335" t="str">
            <v>携程</v>
          </cell>
          <cell r="G335" t="str">
            <v>6672088856</v>
          </cell>
          <cell r="H335" t="str">
            <v>1</v>
          </cell>
          <cell r="I335" t="str">
            <v>1</v>
          </cell>
          <cell r="J335" t="str">
            <v>CHENG TIANHONG,YU CHANGHUANG</v>
          </cell>
          <cell r="K335" t="str">
            <v>2018/07/04</v>
          </cell>
          <cell r="L335" t="str">
            <v>2018/07/05</v>
          </cell>
          <cell r="M335" t="str">
            <v>514.00</v>
          </cell>
          <cell r="N335">
            <v>609</v>
          </cell>
          <cell r="O335" t="str">
            <v>516.86</v>
          </cell>
        </row>
        <row r="336">
          <cell r="A336">
            <v>1330354</v>
          </cell>
          <cell r="B336" t="str">
            <v>曼谷苏拉翁可可旅舍</v>
          </cell>
          <cell r="C336" t="str">
            <v>双床房</v>
          </cell>
          <cell r="D336" t="str">
            <v>Koko Mate Twin</v>
          </cell>
          <cell r="E336" t="str">
            <v>双人入住_无早</v>
          </cell>
          <cell r="F336" t="str">
            <v>携程</v>
          </cell>
          <cell r="G336" t="str">
            <v>6672068761</v>
          </cell>
          <cell r="H336" t="str">
            <v>1</v>
          </cell>
          <cell r="I336" t="str">
            <v>1</v>
          </cell>
          <cell r="J336" t="str">
            <v>LIU YANG,BAI YANG</v>
          </cell>
          <cell r="K336" t="str">
            <v>2018/07/10</v>
          </cell>
          <cell r="L336" t="str">
            <v>2018/07/11</v>
          </cell>
          <cell r="M336" t="str">
            <v>198.00</v>
          </cell>
          <cell r="N336">
            <v>239</v>
          </cell>
          <cell r="O336" t="str">
            <v>202.84</v>
          </cell>
        </row>
        <row r="337">
          <cell r="A337">
            <v>1330320</v>
          </cell>
          <cell r="B337" t="str">
            <v>法蒂玛酒店 </v>
          </cell>
          <cell r="C337" t="str">
            <v>单人房</v>
          </cell>
          <cell r="D337" t="str">
            <v>Single Room</v>
          </cell>
          <cell r="E337" t="str">
            <v>单人入住_单早</v>
          </cell>
          <cell r="F337" t="str">
            <v>携程</v>
          </cell>
          <cell r="G337" t="str">
            <v>6671818827</v>
          </cell>
          <cell r="H337" t="str">
            <v>2</v>
          </cell>
          <cell r="I337" t="str">
            <v>1</v>
          </cell>
          <cell r="J337" t="str">
            <v>ZHONG YINING,Cheng Fabio</v>
          </cell>
          <cell r="K337" t="str">
            <v>2018/07/07</v>
          </cell>
          <cell r="L337" t="str">
            <v>2018/07/08</v>
          </cell>
          <cell r="M337" t="str">
            <v>666.00</v>
          </cell>
          <cell r="N337">
            <v>812</v>
          </cell>
          <cell r="O337" t="str">
            <v>691.50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9"/>
  <sheetViews>
    <sheetView topLeftCell="A1528" workbookViewId="0">
      <selection activeCell="J16" sqref="J16:J1566"/>
    </sheetView>
  </sheetViews>
  <sheetFormatPr defaultColWidth="9" defaultRowHeight="13.5"/>
  <cols>
    <col min="12" max="12" width="13.7083333333333" customWidth="1"/>
  </cols>
  <sheetData>
    <row r="1" ht="15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18.75" spans="1:14">
      <c r="A2" s="25" t="s">
        <v>0</v>
      </c>
      <c r="B2" s="26"/>
      <c r="C2" s="26"/>
      <c r="D2" s="27" t="s">
        <v>1</v>
      </c>
      <c r="E2" s="28"/>
      <c r="F2" s="26"/>
      <c r="G2" s="29" t="s">
        <v>2</v>
      </c>
      <c r="H2" s="26"/>
      <c r="I2" s="26"/>
      <c r="J2" s="26"/>
      <c r="K2" s="26"/>
      <c r="L2" s="26"/>
      <c r="M2" s="26"/>
      <c r="N2" s="26"/>
    </row>
    <row r="3" ht="15" spans="1:14">
      <c r="A3" s="29" t="s">
        <v>3</v>
      </c>
      <c r="B3" s="26"/>
      <c r="C3" s="26"/>
      <c r="D3" s="26"/>
      <c r="E3" s="26"/>
      <c r="F3" s="26"/>
      <c r="G3" s="29" t="s">
        <v>1</v>
      </c>
      <c r="H3" s="26"/>
      <c r="I3" s="26"/>
      <c r="J3" s="26"/>
      <c r="K3" s="26"/>
      <c r="L3" s="26"/>
      <c r="M3" s="26"/>
      <c r="N3" s="26"/>
    </row>
    <row r="4" ht="15" spans="1:14">
      <c r="A4" s="29" t="s">
        <v>4</v>
      </c>
      <c r="B4" s="26"/>
      <c r="C4" s="26"/>
      <c r="D4" s="26"/>
      <c r="E4" s="26"/>
      <c r="F4" s="26"/>
      <c r="G4" s="29" t="s">
        <v>1</v>
      </c>
      <c r="H4" s="26"/>
      <c r="I4" s="26"/>
      <c r="J4" s="26"/>
      <c r="K4" s="26"/>
      <c r="L4" s="26"/>
      <c r="M4" s="26"/>
      <c r="N4" s="26"/>
    </row>
    <row r="5" ht="15" spans="1:14">
      <c r="A5" s="29" t="s">
        <v>1</v>
      </c>
      <c r="B5" s="26"/>
      <c r="C5" s="26"/>
      <c r="D5" s="26"/>
      <c r="E5" s="26"/>
      <c r="F5" s="26"/>
      <c r="G5" s="29" t="s">
        <v>1</v>
      </c>
      <c r="H5" s="26"/>
      <c r="I5" s="26"/>
      <c r="J5" s="26"/>
      <c r="K5" s="26"/>
      <c r="L5" s="26"/>
      <c r="M5" s="26"/>
      <c r="N5" s="26"/>
    </row>
    <row r="6" ht="28.5" spans="1:14">
      <c r="A6" s="30" t="s">
        <v>5</v>
      </c>
      <c r="B6" s="31"/>
      <c r="C6" s="32" t="s">
        <v>6</v>
      </c>
      <c r="D6" s="31"/>
      <c r="E6" s="26"/>
      <c r="F6" s="33" t="s">
        <v>7</v>
      </c>
      <c r="G6" s="34"/>
      <c r="H6" s="26"/>
      <c r="I6" s="26"/>
      <c r="J6" s="26"/>
      <c r="K6" s="26"/>
      <c r="L6" s="26"/>
      <c r="M6" s="26"/>
      <c r="N6" s="26"/>
    </row>
    <row r="7" ht="15" spans="1:14">
      <c r="A7" s="30" t="s">
        <v>8</v>
      </c>
      <c r="B7" s="30"/>
      <c r="C7" s="35">
        <v>43313.2516203704</v>
      </c>
      <c r="D7" s="31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ht="15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ht="15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ht="45" spans="1:14">
      <c r="A10" s="75" t="s">
        <v>8</v>
      </c>
      <c r="B10" s="75" t="s">
        <v>9</v>
      </c>
      <c r="C10" s="76" t="s">
        <v>10</v>
      </c>
      <c r="D10" s="75" t="s">
        <v>11</v>
      </c>
      <c r="E10" s="75" t="s">
        <v>12</v>
      </c>
      <c r="F10" s="75" t="s">
        <v>13</v>
      </c>
      <c r="G10" s="76" t="s">
        <v>14</v>
      </c>
      <c r="H10" s="76" t="s">
        <v>15</v>
      </c>
      <c r="I10" s="76" t="s">
        <v>16</v>
      </c>
      <c r="J10" s="75" t="s">
        <v>17</v>
      </c>
      <c r="K10" s="75" t="s">
        <v>18</v>
      </c>
      <c r="L10" s="75" t="s">
        <v>19</v>
      </c>
      <c r="M10" s="75" t="s">
        <v>20</v>
      </c>
      <c r="N10" s="75" t="s">
        <v>21</v>
      </c>
    </row>
    <row r="11" ht="15" spans="1:14">
      <c r="A11" s="35">
        <v>43283</v>
      </c>
      <c r="B11" s="35" t="s">
        <v>22</v>
      </c>
      <c r="C11" s="35" t="s">
        <v>23</v>
      </c>
      <c r="D11" s="35" t="s">
        <v>24</v>
      </c>
      <c r="E11" s="35" t="s">
        <v>25</v>
      </c>
      <c r="F11" s="35" t="s">
        <v>26</v>
      </c>
      <c r="G11" s="35" t="s">
        <v>1</v>
      </c>
      <c r="H11" s="35" t="s">
        <v>25</v>
      </c>
      <c r="I11" s="35">
        <v>43282</v>
      </c>
      <c r="J11" s="35" t="s">
        <v>27</v>
      </c>
      <c r="K11" s="77">
        <v>455</v>
      </c>
      <c r="L11" s="77">
        <v>455</v>
      </c>
      <c r="M11" s="35">
        <v>43313</v>
      </c>
      <c r="N11" s="77">
        <v>4451</v>
      </c>
    </row>
    <row r="12" ht="15" spans="1:14">
      <c r="A12" s="35">
        <v>43283</v>
      </c>
      <c r="B12" s="35" t="s">
        <v>28</v>
      </c>
      <c r="C12" s="35" t="s">
        <v>29</v>
      </c>
      <c r="D12" s="35" t="s">
        <v>30</v>
      </c>
      <c r="E12" s="35" t="s">
        <v>31</v>
      </c>
      <c r="F12" s="35" t="s">
        <v>26</v>
      </c>
      <c r="G12" s="35" t="s">
        <v>1</v>
      </c>
      <c r="H12" s="35" t="s">
        <v>31</v>
      </c>
      <c r="I12" s="35">
        <v>43283</v>
      </c>
      <c r="J12" s="35" t="s">
        <v>27</v>
      </c>
      <c r="K12" s="77">
        <v>1836</v>
      </c>
      <c r="L12" s="77">
        <v>1836</v>
      </c>
      <c r="M12" s="35">
        <v>43313</v>
      </c>
      <c r="N12" s="77">
        <v>6287</v>
      </c>
    </row>
    <row r="13" ht="15" spans="1:14">
      <c r="A13" s="35">
        <v>43283</v>
      </c>
      <c r="B13" s="35" t="s">
        <v>32</v>
      </c>
      <c r="C13" s="35" t="s">
        <v>33</v>
      </c>
      <c r="D13" s="35" t="s">
        <v>34</v>
      </c>
      <c r="E13" s="35" t="s">
        <v>35</v>
      </c>
      <c r="F13" s="35" t="s">
        <v>26</v>
      </c>
      <c r="G13" s="35" t="s">
        <v>1</v>
      </c>
      <c r="H13" s="35" t="s">
        <v>35</v>
      </c>
      <c r="I13" s="35">
        <v>43282</v>
      </c>
      <c r="J13" s="35" t="s">
        <v>27</v>
      </c>
      <c r="K13" s="77">
        <v>272</v>
      </c>
      <c r="L13" s="77">
        <v>272</v>
      </c>
      <c r="M13" s="35">
        <v>43313</v>
      </c>
      <c r="N13" s="77">
        <v>6559</v>
      </c>
    </row>
    <row r="14" ht="15" spans="1:14">
      <c r="A14" s="35">
        <v>43283</v>
      </c>
      <c r="B14" s="35" t="s">
        <v>36</v>
      </c>
      <c r="C14" s="35" t="s">
        <v>37</v>
      </c>
      <c r="D14" s="35" t="s">
        <v>38</v>
      </c>
      <c r="E14" s="35" t="s">
        <v>39</v>
      </c>
      <c r="F14" s="35" t="s">
        <v>26</v>
      </c>
      <c r="G14" s="35" t="s">
        <v>1</v>
      </c>
      <c r="H14" s="35" t="s">
        <v>39</v>
      </c>
      <c r="I14" s="35">
        <v>43283</v>
      </c>
      <c r="J14" s="35" t="s">
        <v>27</v>
      </c>
      <c r="K14" s="77">
        <v>1153</v>
      </c>
      <c r="L14" s="77">
        <v>1153</v>
      </c>
      <c r="M14" s="35">
        <v>43313</v>
      </c>
      <c r="N14" s="77">
        <v>7712</v>
      </c>
    </row>
    <row r="15" ht="15" spans="1:14">
      <c r="A15" s="35">
        <v>43283</v>
      </c>
      <c r="B15" s="35" t="s">
        <v>40</v>
      </c>
      <c r="C15" s="35" t="s">
        <v>41</v>
      </c>
      <c r="D15" s="35" t="s">
        <v>42</v>
      </c>
      <c r="E15" s="35" t="s">
        <v>43</v>
      </c>
      <c r="F15" s="35" t="s">
        <v>26</v>
      </c>
      <c r="G15" s="35" t="s">
        <v>1</v>
      </c>
      <c r="H15" s="35" t="s">
        <v>43</v>
      </c>
      <c r="I15" s="35">
        <v>43282</v>
      </c>
      <c r="J15" s="35" t="s">
        <v>27</v>
      </c>
      <c r="K15" s="77">
        <v>1059</v>
      </c>
      <c r="L15" s="77">
        <v>1059</v>
      </c>
      <c r="M15" s="35">
        <v>43313</v>
      </c>
      <c r="N15" s="77">
        <v>8771</v>
      </c>
    </row>
    <row r="16" ht="15" spans="1:14">
      <c r="A16" s="35">
        <v>43283</v>
      </c>
      <c r="B16" s="35" t="s">
        <v>44</v>
      </c>
      <c r="C16" s="35" t="s">
        <v>45</v>
      </c>
      <c r="D16" s="35" t="s">
        <v>46</v>
      </c>
      <c r="E16" s="35" t="s">
        <v>47</v>
      </c>
      <c r="F16" s="35" t="s">
        <v>26</v>
      </c>
      <c r="G16" s="35" t="s">
        <v>1</v>
      </c>
      <c r="H16" s="35" t="s">
        <v>47</v>
      </c>
      <c r="I16" s="35">
        <v>43283</v>
      </c>
      <c r="J16" s="35" t="s">
        <v>27</v>
      </c>
      <c r="K16" s="77">
        <v>377</v>
      </c>
      <c r="L16" s="77">
        <v>377</v>
      </c>
      <c r="M16" s="35">
        <v>43313</v>
      </c>
      <c r="N16" s="77">
        <v>9148</v>
      </c>
    </row>
    <row r="17" ht="15" spans="1:14">
      <c r="A17" s="35">
        <v>43283</v>
      </c>
      <c r="B17" s="35" t="s">
        <v>48</v>
      </c>
      <c r="C17" s="35" t="s">
        <v>49</v>
      </c>
      <c r="D17" s="35" t="s">
        <v>50</v>
      </c>
      <c r="E17" s="35" t="s">
        <v>51</v>
      </c>
      <c r="F17" s="35" t="s">
        <v>26</v>
      </c>
      <c r="G17" s="35" t="s">
        <v>1</v>
      </c>
      <c r="H17" s="35" t="s">
        <v>51</v>
      </c>
      <c r="I17" s="35">
        <v>43281</v>
      </c>
      <c r="J17" s="35" t="s">
        <v>27</v>
      </c>
      <c r="K17" s="77">
        <v>1251</v>
      </c>
      <c r="L17" s="77">
        <v>1251</v>
      </c>
      <c r="M17" s="35">
        <v>43313</v>
      </c>
      <c r="N17" s="77">
        <v>10399</v>
      </c>
    </row>
    <row r="18" ht="15" spans="1:14">
      <c r="A18" s="35">
        <v>43283</v>
      </c>
      <c r="B18" s="35" t="s">
        <v>52</v>
      </c>
      <c r="C18" s="35" t="s">
        <v>53</v>
      </c>
      <c r="D18" s="35" t="s">
        <v>54</v>
      </c>
      <c r="E18" s="35" t="s">
        <v>55</v>
      </c>
      <c r="F18" s="35" t="s">
        <v>26</v>
      </c>
      <c r="G18" s="35" t="s">
        <v>1</v>
      </c>
      <c r="H18" s="35" t="s">
        <v>55</v>
      </c>
      <c r="I18" s="35">
        <v>43283</v>
      </c>
      <c r="J18" s="35" t="s">
        <v>27</v>
      </c>
      <c r="K18" s="77">
        <v>1694</v>
      </c>
      <c r="L18" s="77">
        <v>1694</v>
      </c>
      <c r="M18" s="35">
        <v>43313</v>
      </c>
      <c r="N18" s="77">
        <v>12093</v>
      </c>
    </row>
    <row r="19" ht="15" spans="1:14">
      <c r="A19" s="35">
        <v>43283</v>
      </c>
      <c r="B19" s="35" t="s">
        <v>56</v>
      </c>
      <c r="C19" s="35" t="s">
        <v>57</v>
      </c>
      <c r="D19" s="35" t="s">
        <v>58</v>
      </c>
      <c r="E19" s="35" t="s">
        <v>59</v>
      </c>
      <c r="F19" s="35" t="s">
        <v>26</v>
      </c>
      <c r="G19" s="35" t="s">
        <v>1</v>
      </c>
      <c r="H19" s="35" t="s">
        <v>59</v>
      </c>
      <c r="I19" s="35">
        <v>43282</v>
      </c>
      <c r="J19" s="35" t="s">
        <v>27</v>
      </c>
      <c r="K19" s="77">
        <v>1029</v>
      </c>
      <c r="L19" s="77">
        <v>1029</v>
      </c>
      <c r="M19" s="35">
        <v>43313</v>
      </c>
      <c r="N19" s="77">
        <v>13122</v>
      </c>
    </row>
    <row r="20" ht="15" spans="1:14">
      <c r="A20" s="35">
        <v>43283</v>
      </c>
      <c r="B20" s="35" t="s">
        <v>60</v>
      </c>
      <c r="C20" s="35" t="s">
        <v>61</v>
      </c>
      <c r="D20" s="35" t="s">
        <v>62</v>
      </c>
      <c r="E20" s="35" t="s">
        <v>63</v>
      </c>
      <c r="F20" s="35" t="s">
        <v>26</v>
      </c>
      <c r="G20" s="35" t="s">
        <v>1</v>
      </c>
      <c r="H20" s="35" t="s">
        <v>63</v>
      </c>
      <c r="I20" s="35">
        <v>43282</v>
      </c>
      <c r="J20" s="35" t="s">
        <v>27</v>
      </c>
      <c r="K20" s="77">
        <v>2032</v>
      </c>
      <c r="L20" s="77">
        <v>2032</v>
      </c>
      <c r="M20" s="35">
        <v>43313</v>
      </c>
      <c r="N20" s="77">
        <v>15154</v>
      </c>
    </row>
    <row r="21" ht="15" spans="1:14">
      <c r="A21" s="35">
        <v>43283</v>
      </c>
      <c r="B21" s="35" t="s">
        <v>64</v>
      </c>
      <c r="C21" s="35" t="s">
        <v>65</v>
      </c>
      <c r="D21" s="35" t="s">
        <v>66</v>
      </c>
      <c r="E21" s="35" t="s">
        <v>67</v>
      </c>
      <c r="F21" s="35" t="s">
        <v>26</v>
      </c>
      <c r="G21" s="35" t="s">
        <v>1</v>
      </c>
      <c r="H21" s="35" t="s">
        <v>67</v>
      </c>
      <c r="I21" s="35">
        <v>43282</v>
      </c>
      <c r="J21" s="35" t="s">
        <v>27</v>
      </c>
      <c r="K21" s="77">
        <v>2164</v>
      </c>
      <c r="L21" s="77">
        <v>2164</v>
      </c>
      <c r="M21" s="35">
        <v>43313</v>
      </c>
      <c r="N21" s="77">
        <v>17318</v>
      </c>
    </row>
    <row r="22" ht="15" spans="1:14">
      <c r="A22" s="35">
        <v>43283</v>
      </c>
      <c r="B22" s="35" t="s">
        <v>68</v>
      </c>
      <c r="C22" s="35" t="s">
        <v>69</v>
      </c>
      <c r="D22" s="35" t="s">
        <v>70</v>
      </c>
      <c r="E22" s="35" t="s">
        <v>71</v>
      </c>
      <c r="F22" s="35" t="s">
        <v>26</v>
      </c>
      <c r="G22" s="35" t="s">
        <v>1</v>
      </c>
      <c r="H22" s="35" t="s">
        <v>71</v>
      </c>
      <c r="I22" s="35">
        <v>43280</v>
      </c>
      <c r="J22" s="35" t="s">
        <v>27</v>
      </c>
      <c r="K22" s="77">
        <v>268</v>
      </c>
      <c r="L22" s="77">
        <v>268</v>
      </c>
      <c r="M22" s="35">
        <v>43313</v>
      </c>
      <c r="N22" s="77">
        <v>17586</v>
      </c>
    </row>
    <row r="23" ht="15" spans="1:14">
      <c r="A23" s="35">
        <v>43283</v>
      </c>
      <c r="B23" s="35" t="s">
        <v>72</v>
      </c>
      <c r="C23" s="35" t="s">
        <v>73</v>
      </c>
      <c r="D23" s="35" t="s">
        <v>74</v>
      </c>
      <c r="E23" s="35" t="s">
        <v>75</v>
      </c>
      <c r="F23" s="35" t="s">
        <v>26</v>
      </c>
      <c r="G23" s="35" t="s">
        <v>1</v>
      </c>
      <c r="H23" s="35" t="s">
        <v>75</v>
      </c>
      <c r="I23" s="35">
        <v>43282</v>
      </c>
      <c r="J23" s="35" t="s">
        <v>27</v>
      </c>
      <c r="K23" s="77">
        <v>492</v>
      </c>
      <c r="L23" s="77">
        <v>492</v>
      </c>
      <c r="M23" s="35">
        <v>43313</v>
      </c>
      <c r="N23" s="77">
        <v>18078</v>
      </c>
    </row>
    <row r="24" ht="15" spans="1:14">
      <c r="A24" s="35">
        <v>43283</v>
      </c>
      <c r="B24" s="35" t="s">
        <v>76</v>
      </c>
      <c r="C24" s="35" t="s">
        <v>77</v>
      </c>
      <c r="D24" s="35" t="s">
        <v>78</v>
      </c>
      <c r="E24" s="35" t="s">
        <v>79</v>
      </c>
      <c r="F24" s="35" t="s">
        <v>26</v>
      </c>
      <c r="G24" s="35" t="s">
        <v>1</v>
      </c>
      <c r="H24" s="35" t="s">
        <v>79</v>
      </c>
      <c r="I24" s="35">
        <v>43282</v>
      </c>
      <c r="J24" s="35" t="s">
        <v>27</v>
      </c>
      <c r="K24" s="77">
        <v>479</v>
      </c>
      <c r="L24" s="77">
        <v>479</v>
      </c>
      <c r="M24" s="35">
        <v>43313</v>
      </c>
      <c r="N24" s="77">
        <v>18557</v>
      </c>
    </row>
    <row r="25" ht="15" spans="1:14">
      <c r="A25" s="35">
        <v>43283</v>
      </c>
      <c r="B25" s="35" t="s">
        <v>80</v>
      </c>
      <c r="C25" s="35" t="s">
        <v>81</v>
      </c>
      <c r="D25" s="35" t="s">
        <v>82</v>
      </c>
      <c r="E25" s="35" t="s">
        <v>83</v>
      </c>
      <c r="F25" s="35" t="s">
        <v>26</v>
      </c>
      <c r="G25" s="35" t="s">
        <v>1</v>
      </c>
      <c r="H25" s="35" t="s">
        <v>83</v>
      </c>
      <c r="I25" s="35">
        <v>43282</v>
      </c>
      <c r="J25" s="35" t="s">
        <v>27</v>
      </c>
      <c r="K25" s="77">
        <v>744</v>
      </c>
      <c r="L25" s="77">
        <v>744</v>
      </c>
      <c r="M25" s="35">
        <v>43313</v>
      </c>
      <c r="N25" s="77">
        <v>19301</v>
      </c>
    </row>
    <row r="26" ht="15" spans="1:14">
      <c r="A26" s="35">
        <v>43283</v>
      </c>
      <c r="B26" s="35" t="s">
        <v>84</v>
      </c>
      <c r="C26" s="35" t="s">
        <v>85</v>
      </c>
      <c r="D26" s="35" t="s">
        <v>86</v>
      </c>
      <c r="E26" s="35" t="s">
        <v>87</v>
      </c>
      <c r="F26" s="35" t="s">
        <v>26</v>
      </c>
      <c r="G26" s="35" t="s">
        <v>1</v>
      </c>
      <c r="H26" s="35" t="s">
        <v>87</v>
      </c>
      <c r="I26" s="35">
        <v>43283</v>
      </c>
      <c r="J26" s="35" t="s">
        <v>27</v>
      </c>
      <c r="K26" s="77">
        <v>957</v>
      </c>
      <c r="L26" s="77">
        <v>957</v>
      </c>
      <c r="M26" s="35">
        <v>43313</v>
      </c>
      <c r="N26" s="77">
        <v>20258</v>
      </c>
    </row>
    <row r="27" ht="15" spans="1:14">
      <c r="A27" s="35">
        <v>43283</v>
      </c>
      <c r="B27" s="35" t="s">
        <v>88</v>
      </c>
      <c r="C27" s="35" t="s">
        <v>89</v>
      </c>
      <c r="D27" s="35" t="s">
        <v>90</v>
      </c>
      <c r="E27" s="35" t="s">
        <v>91</v>
      </c>
      <c r="F27" s="35" t="s">
        <v>26</v>
      </c>
      <c r="G27" s="35" t="s">
        <v>1</v>
      </c>
      <c r="H27" s="35" t="s">
        <v>91</v>
      </c>
      <c r="I27" s="35">
        <v>43282</v>
      </c>
      <c r="J27" s="35" t="s">
        <v>27</v>
      </c>
      <c r="K27" s="77">
        <v>2976</v>
      </c>
      <c r="L27" s="77">
        <v>2976</v>
      </c>
      <c r="M27" s="35">
        <v>43313</v>
      </c>
      <c r="N27" s="77">
        <v>23234</v>
      </c>
    </row>
    <row r="28" ht="15" spans="1:14">
      <c r="A28" s="35">
        <v>43283</v>
      </c>
      <c r="B28" s="35" t="s">
        <v>92</v>
      </c>
      <c r="C28" s="35" t="s">
        <v>93</v>
      </c>
      <c r="D28" s="35" t="s">
        <v>94</v>
      </c>
      <c r="E28" s="35" t="s">
        <v>95</v>
      </c>
      <c r="F28" s="35" t="s">
        <v>26</v>
      </c>
      <c r="G28" s="35" t="s">
        <v>1</v>
      </c>
      <c r="H28" s="35" t="s">
        <v>95</v>
      </c>
      <c r="I28" s="35">
        <v>43283</v>
      </c>
      <c r="J28" s="35" t="s">
        <v>27</v>
      </c>
      <c r="K28" s="77">
        <v>239</v>
      </c>
      <c r="L28" s="77">
        <v>239</v>
      </c>
      <c r="M28" s="35">
        <v>43313</v>
      </c>
      <c r="N28" s="77">
        <v>23473</v>
      </c>
    </row>
    <row r="29" ht="15" spans="1:14">
      <c r="A29" s="35">
        <v>43283</v>
      </c>
      <c r="B29" s="35" t="s">
        <v>96</v>
      </c>
      <c r="C29" s="35" t="s">
        <v>97</v>
      </c>
      <c r="D29" s="35" t="s">
        <v>98</v>
      </c>
      <c r="E29" s="35" t="s">
        <v>99</v>
      </c>
      <c r="F29" s="35" t="s">
        <v>26</v>
      </c>
      <c r="G29" s="35" t="s">
        <v>1</v>
      </c>
      <c r="H29" s="35" t="s">
        <v>99</v>
      </c>
      <c r="I29" s="35">
        <v>43282</v>
      </c>
      <c r="J29" s="35" t="s">
        <v>27</v>
      </c>
      <c r="K29" s="77">
        <v>1438</v>
      </c>
      <c r="L29" s="77">
        <v>1438</v>
      </c>
      <c r="M29" s="35">
        <v>43313</v>
      </c>
      <c r="N29" s="77">
        <v>24911</v>
      </c>
    </row>
    <row r="30" ht="15" spans="1:14">
      <c r="A30" s="35">
        <v>43283</v>
      </c>
      <c r="B30" s="35" t="s">
        <v>100</v>
      </c>
      <c r="C30" s="35" t="s">
        <v>101</v>
      </c>
      <c r="D30" s="35" t="s">
        <v>102</v>
      </c>
      <c r="E30" s="35" t="s">
        <v>103</v>
      </c>
      <c r="F30" s="35" t="s">
        <v>26</v>
      </c>
      <c r="G30" s="35" t="s">
        <v>1</v>
      </c>
      <c r="H30" s="35" t="s">
        <v>103</v>
      </c>
      <c r="I30" s="35">
        <v>43281</v>
      </c>
      <c r="J30" s="35" t="s">
        <v>27</v>
      </c>
      <c r="K30" s="77">
        <v>377</v>
      </c>
      <c r="L30" s="77">
        <v>377</v>
      </c>
      <c r="M30" s="35">
        <v>43313</v>
      </c>
      <c r="N30" s="77">
        <v>25288</v>
      </c>
    </row>
    <row r="31" ht="15" spans="1:14">
      <c r="A31" s="35">
        <v>43283</v>
      </c>
      <c r="B31" s="35" t="s">
        <v>104</v>
      </c>
      <c r="C31" s="35" t="s">
        <v>105</v>
      </c>
      <c r="D31" s="35" t="s">
        <v>106</v>
      </c>
      <c r="E31" s="35" t="s">
        <v>107</v>
      </c>
      <c r="F31" s="35" t="s">
        <v>26</v>
      </c>
      <c r="G31" s="35" t="s">
        <v>1</v>
      </c>
      <c r="H31" s="35" t="s">
        <v>107</v>
      </c>
      <c r="I31" s="35">
        <v>43282</v>
      </c>
      <c r="J31" s="35" t="s">
        <v>27</v>
      </c>
      <c r="K31" s="77">
        <v>832</v>
      </c>
      <c r="L31" s="77">
        <v>832</v>
      </c>
      <c r="M31" s="35">
        <v>43313</v>
      </c>
      <c r="N31" s="77">
        <v>26120</v>
      </c>
    </row>
    <row r="32" ht="15" spans="1:14">
      <c r="A32" s="35">
        <v>43283</v>
      </c>
      <c r="B32" s="35" t="s">
        <v>108</v>
      </c>
      <c r="C32" s="35" t="s">
        <v>109</v>
      </c>
      <c r="D32" s="35" t="s">
        <v>110</v>
      </c>
      <c r="E32" s="35" t="s">
        <v>111</v>
      </c>
      <c r="F32" s="35" t="s">
        <v>26</v>
      </c>
      <c r="G32" s="35" t="s">
        <v>1</v>
      </c>
      <c r="H32" s="35" t="s">
        <v>111</v>
      </c>
      <c r="I32" s="35">
        <v>43282</v>
      </c>
      <c r="J32" s="35" t="s">
        <v>27</v>
      </c>
      <c r="K32" s="77">
        <v>918</v>
      </c>
      <c r="L32" s="77">
        <v>918</v>
      </c>
      <c r="M32" s="35">
        <v>43313</v>
      </c>
      <c r="N32" s="77">
        <v>27038</v>
      </c>
    </row>
    <row r="33" ht="15" spans="1:14">
      <c r="A33" s="35">
        <v>43283</v>
      </c>
      <c r="B33" s="35" t="s">
        <v>112</v>
      </c>
      <c r="C33" s="35" t="s">
        <v>113</v>
      </c>
      <c r="D33" s="35" t="s">
        <v>114</v>
      </c>
      <c r="E33" s="35" t="s">
        <v>115</v>
      </c>
      <c r="F33" s="35" t="s">
        <v>26</v>
      </c>
      <c r="G33" s="35" t="s">
        <v>1</v>
      </c>
      <c r="H33" s="35" t="s">
        <v>115</v>
      </c>
      <c r="I33" s="35">
        <v>43282</v>
      </c>
      <c r="J33" s="35" t="s">
        <v>27</v>
      </c>
      <c r="K33" s="77">
        <v>303</v>
      </c>
      <c r="L33" s="77">
        <v>303</v>
      </c>
      <c r="M33" s="35">
        <v>43313</v>
      </c>
      <c r="N33" s="77">
        <v>27341</v>
      </c>
    </row>
    <row r="34" ht="15" spans="1:14">
      <c r="A34" s="35">
        <v>43283</v>
      </c>
      <c r="B34" s="35" t="s">
        <v>116</v>
      </c>
      <c r="C34" s="35" t="s">
        <v>117</v>
      </c>
      <c r="D34" s="35" t="s">
        <v>118</v>
      </c>
      <c r="E34" s="35" t="s">
        <v>119</v>
      </c>
      <c r="F34" s="35" t="s">
        <v>26</v>
      </c>
      <c r="G34" s="35" t="s">
        <v>1</v>
      </c>
      <c r="H34" s="35" t="s">
        <v>119</v>
      </c>
      <c r="I34" s="35">
        <v>43282</v>
      </c>
      <c r="J34" s="35" t="s">
        <v>27</v>
      </c>
      <c r="K34" s="77">
        <v>1523</v>
      </c>
      <c r="L34" s="77">
        <v>1523</v>
      </c>
      <c r="M34" s="35">
        <v>43313</v>
      </c>
      <c r="N34" s="77">
        <v>28864</v>
      </c>
    </row>
    <row r="35" ht="15" spans="1:14">
      <c r="A35" s="35">
        <v>43283</v>
      </c>
      <c r="B35" s="35" t="s">
        <v>120</v>
      </c>
      <c r="C35" s="35" t="s">
        <v>121</v>
      </c>
      <c r="D35" s="35" t="s">
        <v>122</v>
      </c>
      <c r="E35" s="35" t="s">
        <v>123</v>
      </c>
      <c r="F35" s="35" t="s">
        <v>26</v>
      </c>
      <c r="G35" s="35" t="s">
        <v>1</v>
      </c>
      <c r="H35" s="35" t="s">
        <v>123</v>
      </c>
      <c r="I35" s="35">
        <v>43282</v>
      </c>
      <c r="J35" s="35" t="s">
        <v>27</v>
      </c>
      <c r="K35" s="77">
        <v>2276</v>
      </c>
      <c r="L35" s="77">
        <v>2276</v>
      </c>
      <c r="M35" s="35">
        <v>43313</v>
      </c>
      <c r="N35" s="77">
        <v>31140</v>
      </c>
    </row>
    <row r="36" ht="15" spans="1:14">
      <c r="A36" s="35">
        <v>43283</v>
      </c>
      <c r="B36" s="35" t="s">
        <v>124</v>
      </c>
      <c r="C36" s="35" t="s">
        <v>125</v>
      </c>
      <c r="D36" s="35" t="s">
        <v>126</v>
      </c>
      <c r="E36" s="35" t="s">
        <v>127</v>
      </c>
      <c r="F36" s="35" t="s">
        <v>26</v>
      </c>
      <c r="G36" s="35" t="s">
        <v>1</v>
      </c>
      <c r="H36" s="35" t="s">
        <v>127</v>
      </c>
      <c r="I36" s="35">
        <v>43281</v>
      </c>
      <c r="J36" s="35" t="s">
        <v>27</v>
      </c>
      <c r="K36" s="77">
        <v>415</v>
      </c>
      <c r="L36" s="77">
        <v>415</v>
      </c>
      <c r="M36" s="35">
        <v>43313</v>
      </c>
      <c r="N36" s="77">
        <v>31555</v>
      </c>
    </row>
    <row r="37" ht="15" spans="1:14">
      <c r="A37" s="35">
        <v>43283</v>
      </c>
      <c r="B37" s="35" t="s">
        <v>128</v>
      </c>
      <c r="C37" s="35" t="s">
        <v>129</v>
      </c>
      <c r="D37" s="35" t="s">
        <v>130</v>
      </c>
      <c r="E37" s="35" t="s">
        <v>131</v>
      </c>
      <c r="F37" s="35" t="s">
        <v>26</v>
      </c>
      <c r="G37" s="35" t="s">
        <v>1</v>
      </c>
      <c r="H37" s="35" t="s">
        <v>131</v>
      </c>
      <c r="I37" s="35">
        <v>43282</v>
      </c>
      <c r="J37" s="35" t="s">
        <v>27</v>
      </c>
      <c r="K37" s="77">
        <v>462</v>
      </c>
      <c r="L37" s="77">
        <v>462</v>
      </c>
      <c r="M37" s="35">
        <v>43313</v>
      </c>
      <c r="N37" s="77">
        <v>32017</v>
      </c>
    </row>
    <row r="38" ht="15" spans="1:14">
      <c r="A38" s="35">
        <v>43283</v>
      </c>
      <c r="B38" s="35" t="s">
        <v>132</v>
      </c>
      <c r="C38" s="35" t="s">
        <v>133</v>
      </c>
      <c r="D38" s="35" t="s">
        <v>134</v>
      </c>
      <c r="E38" s="35" t="s">
        <v>135</v>
      </c>
      <c r="F38" s="35" t="s">
        <v>26</v>
      </c>
      <c r="G38" s="35" t="s">
        <v>1</v>
      </c>
      <c r="H38" s="35" t="s">
        <v>135</v>
      </c>
      <c r="I38" s="35">
        <v>43281</v>
      </c>
      <c r="J38" s="35" t="s">
        <v>27</v>
      </c>
      <c r="K38" s="77">
        <v>704</v>
      </c>
      <c r="L38" s="77">
        <v>704</v>
      </c>
      <c r="M38" s="35">
        <v>43313</v>
      </c>
      <c r="N38" s="77">
        <v>32721</v>
      </c>
    </row>
    <row r="39" ht="15" spans="1:14">
      <c r="A39" s="35">
        <v>43283</v>
      </c>
      <c r="B39" s="35" t="s">
        <v>136</v>
      </c>
      <c r="C39" s="35" t="s">
        <v>137</v>
      </c>
      <c r="D39" s="35" t="s">
        <v>138</v>
      </c>
      <c r="E39" s="35" t="s">
        <v>139</v>
      </c>
      <c r="F39" s="35" t="s">
        <v>26</v>
      </c>
      <c r="G39" s="35" t="s">
        <v>1</v>
      </c>
      <c r="H39" s="35" t="s">
        <v>139</v>
      </c>
      <c r="I39" s="35">
        <v>43283</v>
      </c>
      <c r="J39" s="35" t="s">
        <v>27</v>
      </c>
      <c r="K39" s="77">
        <v>1173</v>
      </c>
      <c r="L39" s="77">
        <v>1173</v>
      </c>
      <c r="M39" s="35">
        <v>43313</v>
      </c>
      <c r="N39" s="77">
        <v>33894</v>
      </c>
    </row>
    <row r="40" ht="15" spans="1:14">
      <c r="A40" s="35">
        <v>43283</v>
      </c>
      <c r="B40" s="35" t="s">
        <v>140</v>
      </c>
      <c r="C40" s="35" t="s">
        <v>141</v>
      </c>
      <c r="D40" s="35" t="s">
        <v>142</v>
      </c>
      <c r="E40" s="35" t="s">
        <v>143</v>
      </c>
      <c r="F40" s="35" t="s">
        <v>26</v>
      </c>
      <c r="G40" s="35" t="s">
        <v>1</v>
      </c>
      <c r="H40" s="35" t="s">
        <v>143</v>
      </c>
      <c r="I40" s="35">
        <v>43283</v>
      </c>
      <c r="J40" s="35" t="s">
        <v>27</v>
      </c>
      <c r="K40" s="77">
        <v>4800</v>
      </c>
      <c r="L40" s="77">
        <v>4800</v>
      </c>
      <c r="M40" s="35">
        <v>43313</v>
      </c>
      <c r="N40" s="77">
        <v>38694</v>
      </c>
    </row>
    <row r="41" ht="15" spans="1:14">
      <c r="A41" s="35">
        <v>43283</v>
      </c>
      <c r="B41" s="35" t="s">
        <v>144</v>
      </c>
      <c r="C41" s="35" t="s">
        <v>145</v>
      </c>
      <c r="D41" s="35" t="s">
        <v>146</v>
      </c>
      <c r="E41" s="35" t="s">
        <v>147</v>
      </c>
      <c r="F41" s="35" t="s">
        <v>26</v>
      </c>
      <c r="G41" s="35" t="s">
        <v>1</v>
      </c>
      <c r="H41" s="35" t="s">
        <v>147</v>
      </c>
      <c r="I41" s="35">
        <v>43283</v>
      </c>
      <c r="J41" s="35" t="s">
        <v>27</v>
      </c>
      <c r="K41" s="77">
        <v>448</v>
      </c>
      <c r="L41" s="77">
        <v>448</v>
      </c>
      <c r="M41" s="35">
        <v>43313</v>
      </c>
      <c r="N41" s="77">
        <v>39142</v>
      </c>
    </row>
    <row r="42" ht="15" spans="1:14">
      <c r="A42" s="35">
        <v>43283</v>
      </c>
      <c r="B42" s="35" t="s">
        <v>148</v>
      </c>
      <c r="C42" s="35" t="s">
        <v>149</v>
      </c>
      <c r="D42" s="35" t="s">
        <v>150</v>
      </c>
      <c r="E42" s="35" t="s">
        <v>151</v>
      </c>
      <c r="F42" s="35" t="s">
        <v>26</v>
      </c>
      <c r="G42" s="35" t="s">
        <v>1</v>
      </c>
      <c r="H42" s="35" t="s">
        <v>151</v>
      </c>
      <c r="I42" s="35">
        <v>43283</v>
      </c>
      <c r="J42" s="35" t="s">
        <v>27</v>
      </c>
      <c r="K42" s="77">
        <v>1838</v>
      </c>
      <c r="L42" s="77">
        <v>1838</v>
      </c>
      <c r="M42" s="35">
        <v>43313</v>
      </c>
      <c r="N42" s="77">
        <v>40980</v>
      </c>
    </row>
    <row r="43" ht="15" spans="1:14">
      <c r="A43" s="35">
        <v>43283</v>
      </c>
      <c r="B43" s="35" t="s">
        <v>152</v>
      </c>
      <c r="C43" s="35" t="s">
        <v>153</v>
      </c>
      <c r="D43" s="35" t="s">
        <v>154</v>
      </c>
      <c r="E43" s="35" t="s">
        <v>155</v>
      </c>
      <c r="F43" s="35" t="s">
        <v>26</v>
      </c>
      <c r="G43" s="35" t="s">
        <v>1</v>
      </c>
      <c r="H43" s="35" t="s">
        <v>155</v>
      </c>
      <c r="I43" s="35">
        <v>43283</v>
      </c>
      <c r="J43" s="35" t="s">
        <v>27</v>
      </c>
      <c r="K43" s="77">
        <v>237</v>
      </c>
      <c r="L43" s="77">
        <v>237</v>
      </c>
      <c r="M43" s="35">
        <v>43313</v>
      </c>
      <c r="N43" s="77">
        <v>41217</v>
      </c>
    </row>
    <row r="44" ht="15" spans="1:14">
      <c r="A44" s="35">
        <v>43283</v>
      </c>
      <c r="B44" s="35" t="s">
        <v>156</v>
      </c>
      <c r="C44" s="35" t="s">
        <v>157</v>
      </c>
      <c r="D44" s="35" t="s">
        <v>158</v>
      </c>
      <c r="E44" s="35" t="s">
        <v>159</v>
      </c>
      <c r="F44" s="35" t="s">
        <v>26</v>
      </c>
      <c r="G44" s="35" t="s">
        <v>1</v>
      </c>
      <c r="H44" s="35" t="s">
        <v>159</v>
      </c>
      <c r="I44" s="35">
        <v>43282</v>
      </c>
      <c r="J44" s="35" t="s">
        <v>27</v>
      </c>
      <c r="K44" s="77">
        <v>686</v>
      </c>
      <c r="L44" s="77">
        <v>686</v>
      </c>
      <c r="M44" s="35">
        <v>43313</v>
      </c>
      <c r="N44" s="77">
        <v>41903</v>
      </c>
    </row>
    <row r="45" ht="15" spans="1:14">
      <c r="A45" s="35">
        <v>43283</v>
      </c>
      <c r="B45" s="35" t="s">
        <v>160</v>
      </c>
      <c r="C45" s="35" t="s">
        <v>161</v>
      </c>
      <c r="D45" s="35" t="s">
        <v>162</v>
      </c>
      <c r="E45" s="35" t="s">
        <v>163</v>
      </c>
      <c r="F45" s="35" t="s">
        <v>26</v>
      </c>
      <c r="G45" s="35" t="s">
        <v>1</v>
      </c>
      <c r="H45" s="35" t="s">
        <v>163</v>
      </c>
      <c r="I45" s="35">
        <v>43282</v>
      </c>
      <c r="J45" s="35" t="s">
        <v>27</v>
      </c>
      <c r="K45" s="77">
        <v>812</v>
      </c>
      <c r="L45" s="77">
        <v>812</v>
      </c>
      <c r="M45" s="35">
        <v>43313</v>
      </c>
      <c r="N45" s="77">
        <v>42715</v>
      </c>
    </row>
    <row r="46" ht="15" spans="1:14">
      <c r="A46" s="35">
        <v>43283</v>
      </c>
      <c r="B46" s="35" t="s">
        <v>164</v>
      </c>
      <c r="C46" s="35" t="s">
        <v>165</v>
      </c>
      <c r="D46" s="35" t="s">
        <v>166</v>
      </c>
      <c r="E46" s="35" t="s">
        <v>167</v>
      </c>
      <c r="F46" s="35" t="s">
        <v>26</v>
      </c>
      <c r="G46" s="35" t="s">
        <v>1</v>
      </c>
      <c r="H46" s="35" t="s">
        <v>167</v>
      </c>
      <c r="I46" s="35">
        <v>43282</v>
      </c>
      <c r="J46" s="35" t="s">
        <v>27</v>
      </c>
      <c r="K46" s="77">
        <v>1572</v>
      </c>
      <c r="L46" s="77">
        <v>1572</v>
      </c>
      <c r="M46" s="35">
        <v>43313</v>
      </c>
      <c r="N46" s="77">
        <v>44287</v>
      </c>
    </row>
    <row r="47" ht="15" spans="1:14">
      <c r="A47" s="35">
        <v>43283</v>
      </c>
      <c r="B47" s="35" t="s">
        <v>168</v>
      </c>
      <c r="C47" s="35" t="s">
        <v>169</v>
      </c>
      <c r="D47" s="35" t="s">
        <v>170</v>
      </c>
      <c r="E47" s="35" t="s">
        <v>171</v>
      </c>
      <c r="F47" s="35" t="s">
        <v>26</v>
      </c>
      <c r="G47" s="35" t="s">
        <v>1</v>
      </c>
      <c r="H47" s="35" t="s">
        <v>171</v>
      </c>
      <c r="I47" s="35">
        <v>43281</v>
      </c>
      <c r="J47" s="35" t="s">
        <v>27</v>
      </c>
      <c r="K47" s="77">
        <v>1651</v>
      </c>
      <c r="L47" s="77">
        <v>1651</v>
      </c>
      <c r="M47" s="35">
        <v>43313</v>
      </c>
      <c r="N47" s="77">
        <v>45938</v>
      </c>
    </row>
    <row r="48" ht="15" spans="1:14">
      <c r="A48" s="35">
        <v>43283</v>
      </c>
      <c r="B48" s="35" t="s">
        <v>172</v>
      </c>
      <c r="C48" s="35" t="s">
        <v>173</v>
      </c>
      <c r="D48" s="35" t="s">
        <v>174</v>
      </c>
      <c r="E48" s="35" t="s">
        <v>175</v>
      </c>
      <c r="F48" s="35" t="s">
        <v>26</v>
      </c>
      <c r="G48" s="35" t="s">
        <v>1</v>
      </c>
      <c r="H48" s="35" t="s">
        <v>175</v>
      </c>
      <c r="I48" s="35">
        <v>43283</v>
      </c>
      <c r="J48" s="35" t="s">
        <v>27</v>
      </c>
      <c r="K48" s="77">
        <v>1697</v>
      </c>
      <c r="L48" s="77">
        <v>1697</v>
      </c>
      <c r="M48" s="35">
        <v>43313</v>
      </c>
      <c r="N48" s="77">
        <v>47635</v>
      </c>
    </row>
    <row r="49" ht="15" spans="1:14">
      <c r="A49" s="35">
        <v>43283</v>
      </c>
      <c r="B49" s="35" t="s">
        <v>176</v>
      </c>
      <c r="C49" s="35" t="s">
        <v>177</v>
      </c>
      <c r="D49" s="35" t="s">
        <v>178</v>
      </c>
      <c r="E49" s="35" t="s">
        <v>179</v>
      </c>
      <c r="F49" s="35" t="s">
        <v>26</v>
      </c>
      <c r="G49" s="35" t="s">
        <v>1</v>
      </c>
      <c r="H49" s="35" t="s">
        <v>179</v>
      </c>
      <c r="I49" s="35">
        <v>43283</v>
      </c>
      <c r="J49" s="35" t="s">
        <v>27</v>
      </c>
      <c r="K49" s="77">
        <v>1128</v>
      </c>
      <c r="L49" s="77">
        <v>1128</v>
      </c>
      <c r="M49" s="35">
        <v>43313</v>
      </c>
      <c r="N49" s="77">
        <v>48763</v>
      </c>
    </row>
    <row r="50" ht="15" spans="1:14">
      <c r="A50" s="35">
        <v>43283</v>
      </c>
      <c r="B50" s="35" t="s">
        <v>180</v>
      </c>
      <c r="C50" s="35" t="s">
        <v>181</v>
      </c>
      <c r="D50" s="35" t="s">
        <v>182</v>
      </c>
      <c r="E50" s="35" t="s">
        <v>183</v>
      </c>
      <c r="F50" s="35" t="s">
        <v>26</v>
      </c>
      <c r="G50" s="35" t="s">
        <v>1</v>
      </c>
      <c r="H50" s="35" t="s">
        <v>183</v>
      </c>
      <c r="I50" s="35">
        <v>43283</v>
      </c>
      <c r="J50" s="35" t="s">
        <v>27</v>
      </c>
      <c r="K50" s="77">
        <v>1042</v>
      </c>
      <c r="L50" s="77">
        <v>1042</v>
      </c>
      <c r="M50" s="35">
        <v>43313</v>
      </c>
      <c r="N50" s="77">
        <v>49805</v>
      </c>
    </row>
    <row r="51" ht="15" spans="1:14">
      <c r="A51" s="35">
        <v>43283</v>
      </c>
      <c r="B51" s="35" t="s">
        <v>184</v>
      </c>
      <c r="C51" s="35" t="s">
        <v>185</v>
      </c>
      <c r="D51" s="35" t="s">
        <v>186</v>
      </c>
      <c r="E51" s="35" t="s">
        <v>187</v>
      </c>
      <c r="F51" s="35" t="s">
        <v>26</v>
      </c>
      <c r="G51" s="35" t="s">
        <v>1</v>
      </c>
      <c r="H51" s="35" t="s">
        <v>187</v>
      </c>
      <c r="I51" s="35">
        <v>43283</v>
      </c>
      <c r="J51" s="35" t="s">
        <v>27</v>
      </c>
      <c r="K51" s="77">
        <v>934</v>
      </c>
      <c r="L51" s="77">
        <v>934</v>
      </c>
      <c r="M51" s="35">
        <v>43313</v>
      </c>
      <c r="N51" s="77">
        <v>50739</v>
      </c>
    </row>
    <row r="52" ht="15" spans="1:14">
      <c r="A52" s="35">
        <v>43283</v>
      </c>
      <c r="B52" s="35" t="s">
        <v>188</v>
      </c>
      <c r="C52" s="35" t="s">
        <v>189</v>
      </c>
      <c r="D52" s="35" t="s">
        <v>190</v>
      </c>
      <c r="E52" s="35" t="s">
        <v>191</v>
      </c>
      <c r="F52" s="35" t="s">
        <v>26</v>
      </c>
      <c r="G52" s="35" t="s">
        <v>1</v>
      </c>
      <c r="H52" s="35" t="s">
        <v>191</v>
      </c>
      <c r="I52" s="35">
        <v>43283</v>
      </c>
      <c r="J52" s="35" t="s">
        <v>27</v>
      </c>
      <c r="K52" s="77">
        <v>833</v>
      </c>
      <c r="L52" s="77">
        <v>833</v>
      </c>
      <c r="M52" s="35">
        <v>43313</v>
      </c>
      <c r="N52" s="77">
        <v>51572</v>
      </c>
    </row>
    <row r="53" ht="15" spans="1:14">
      <c r="A53" s="35">
        <v>43283</v>
      </c>
      <c r="B53" s="35" t="s">
        <v>192</v>
      </c>
      <c r="C53" s="35" t="s">
        <v>193</v>
      </c>
      <c r="D53" s="35" t="s">
        <v>194</v>
      </c>
      <c r="E53" s="35" t="s">
        <v>195</v>
      </c>
      <c r="F53" s="35" t="s">
        <v>26</v>
      </c>
      <c r="G53" s="35" t="s">
        <v>1</v>
      </c>
      <c r="H53" s="35" t="s">
        <v>195</v>
      </c>
      <c r="I53" s="35">
        <v>43283</v>
      </c>
      <c r="J53" s="35" t="s">
        <v>27</v>
      </c>
      <c r="K53" s="77">
        <v>2572</v>
      </c>
      <c r="L53" s="77">
        <v>2572</v>
      </c>
      <c r="M53" s="35">
        <v>43313</v>
      </c>
      <c r="N53" s="77">
        <v>54144</v>
      </c>
    </row>
    <row r="54" ht="15" spans="1:14">
      <c r="A54" s="35">
        <v>43283</v>
      </c>
      <c r="B54" s="35" t="s">
        <v>196</v>
      </c>
      <c r="C54" s="35" t="s">
        <v>197</v>
      </c>
      <c r="D54" s="35" t="s">
        <v>198</v>
      </c>
      <c r="E54" s="35" t="s">
        <v>199</v>
      </c>
      <c r="F54" s="35" t="s">
        <v>26</v>
      </c>
      <c r="G54" s="35" t="s">
        <v>1</v>
      </c>
      <c r="H54" s="35" t="s">
        <v>199</v>
      </c>
      <c r="I54" s="35">
        <v>43282</v>
      </c>
      <c r="J54" s="35" t="s">
        <v>27</v>
      </c>
      <c r="K54" s="77">
        <v>808</v>
      </c>
      <c r="L54" s="77">
        <v>808</v>
      </c>
      <c r="M54" s="35">
        <v>43313</v>
      </c>
      <c r="N54" s="77">
        <v>54952</v>
      </c>
    </row>
    <row r="55" ht="15" spans="1:14">
      <c r="A55" s="35">
        <v>43283</v>
      </c>
      <c r="B55" s="35" t="s">
        <v>200</v>
      </c>
      <c r="C55" s="35" t="s">
        <v>201</v>
      </c>
      <c r="D55" s="35" t="s">
        <v>202</v>
      </c>
      <c r="E55" s="35" t="s">
        <v>203</v>
      </c>
      <c r="F55" s="35" t="s">
        <v>26</v>
      </c>
      <c r="G55" s="35" t="s">
        <v>1</v>
      </c>
      <c r="H55" s="35" t="s">
        <v>203</v>
      </c>
      <c r="I55" s="35">
        <v>43282</v>
      </c>
      <c r="J55" s="35" t="s">
        <v>27</v>
      </c>
      <c r="K55" s="77">
        <v>990</v>
      </c>
      <c r="L55" s="77">
        <v>990</v>
      </c>
      <c r="M55" s="35">
        <v>43313</v>
      </c>
      <c r="N55" s="77">
        <v>55942</v>
      </c>
    </row>
    <row r="56" ht="15" spans="1:14">
      <c r="A56" s="35">
        <v>43283</v>
      </c>
      <c r="B56" s="35" t="s">
        <v>204</v>
      </c>
      <c r="C56" s="35" t="s">
        <v>205</v>
      </c>
      <c r="D56" s="35" t="s">
        <v>206</v>
      </c>
      <c r="E56" s="35" t="s">
        <v>207</v>
      </c>
      <c r="F56" s="35" t="s">
        <v>26</v>
      </c>
      <c r="G56" s="35" t="s">
        <v>1</v>
      </c>
      <c r="H56" s="35" t="s">
        <v>207</v>
      </c>
      <c r="I56" s="35">
        <v>43283</v>
      </c>
      <c r="J56" s="35" t="s">
        <v>27</v>
      </c>
      <c r="K56" s="77">
        <v>346</v>
      </c>
      <c r="L56" s="77">
        <v>346</v>
      </c>
      <c r="M56" s="35">
        <v>43313</v>
      </c>
      <c r="N56" s="77">
        <v>56288</v>
      </c>
    </row>
    <row r="57" ht="15" spans="1:14">
      <c r="A57" s="35">
        <v>43283</v>
      </c>
      <c r="B57" s="35" t="s">
        <v>208</v>
      </c>
      <c r="C57" s="35" t="s">
        <v>209</v>
      </c>
      <c r="D57" s="35" t="s">
        <v>210</v>
      </c>
      <c r="E57" s="35" t="s">
        <v>211</v>
      </c>
      <c r="F57" s="35" t="s">
        <v>26</v>
      </c>
      <c r="G57" s="35" t="s">
        <v>1</v>
      </c>
      <c r="H57" s="35" t="s">
        <v>211</v>
      </c>
      <c r="I57" s="35">
        <v>43282</v>
      </c>
      <c r="J57" s="35" t="s">
        <v>27</v>
      </c>
      <c r="K57" s="77">
        <v>3360</v>
      </c>
      <c r="L57" s="77">
        <v>3360</v>
      </c>
      <c r="M57" s="35">
        <v>43313</v>
      </c>
      <c r="N57" s="77">
        <v>59648</v>
      </c>
    </row>
    <row r="58" ht="15" spans="1:14">
      <c r="A58" s="35">
        <v>43283</v>
      </c>
      <c r="B58" s="35" t="s">
        <v>212</v>
      </c>
      <c r="C58" s="35" t="s">
        <v>213</v>
      </c>
      <c r="D58" s="35" t="s">
        <v>214</v>
      </c>
      <c r="E58" s="35" t="s">
        <v>215</v>
      </c>
      <c r="F58" s="35" t="s">
        <v>26</v>
      </c>
      <c r="G58" s="35" t="s">
        <v>1</v>
      </c>
      <c r="H58" s="35" t="s">
        <v>215</v>
      </c>
      <c r="I58" s="35">
        <v>43281</v>
      </c>
      <c r="J58" s="35" t="s">
        <v>27</v>
      </c>
      <c r="K58" s="77">
        <v>895</v>
      </c>
      <c r="L58" s="77">
        <v>895</v>
      </c>
      <c r="M58" s="35">
        <v>43313</v>
      </c>
      <c r="N58" s="77">
        <v>60543</v>
      </c>
    </row>
    <row r="59" ht="15" spans="1:14">
      <c r="A59" s="35">
        <v>43283</v>
      </c>
      <c r="B59" s="35" t="s">
        <v>216</v>
      </c>
      <c r="C59" s="35" t="s">
        <v>217</v>
      </c>
      <c r="D59" s="35" t="s">
        <v>218</v>
      </c>
      <c r="E59" s="35" t="s">
        <v>219</v>
      </c>
      <c r="F59" s="35" t="s">
        <v>26</v>
      </c>
      <c r="G59" s="35" t="s">
        <v>1</v>
      </c>
      <c r="H59" s="35" t="s">
        <v>219</v>
      </c>
      <c r="I59" s="35">
        <v>43283</v>
      </c>
      <c r="J59" s="35" t="s">
        <v>27</v>
      </c>
      <c r="K59" s="77">
        <v>239</v>
      </c>
      <c r="L59" s="77">
        <v>239</v>
      </c>
      <c r="M59" s="35">
        <v>43313</v>
      </c>
      <c r="N59" s="77">
        <v>60782</v>
      </c>
    </row>
    <row r="60" ht="15" spans="1:14">
      <c r="A60" s="35">
        <v>43283</v>
      </c>
      <c r="B60" s="35" t="s">
        <v>220</v>
      </c>
      <c r="C60" s="35" t="s">
        <v>221</v>
      </c>
      <c r="D60" s="35" t="s">
        <v>222</v>
      </c>
      <c r="E60" s="35" t="s">
        <v>223</v>
      </c>
      <c r="F60" s="35" t="s">
        <v>26</v>
      </c>
      <c r="G60" s="35" t="s">
        <v>1</v>
      </c>
      <c r="H60" s="35" t="s">
        <v>223</v>
      </c>
      <c r="I60" s="35">
        <v>43282</v>
      </c>
      <c r="J60" s="35" t="s">
        <v>27</v>
      </c>
      <c r="K60" s="77">
        <v>391</v>
      </c>
      <c r="L60" s="77">
        <v>391</v>
      </c>
      <c r="M60" s="35">
        <v>43313</v>
      </c>
      <c r="N60" s="77">
        <v>61173</v>
      </c>
    </row>
    <row r="61" ht="15" spans="1:14">
      <c r="A61" s="35">
        <v>43283</v>
      </c>
      <c r="B61" s="35" t="s">
        <v>224</v>
      </c>
      <c r="C61" s="35" t="s">
        <v>225</v>
      </c>
      <c r="D61" s="35" t="s">
        <v>226</v>
      </c>
      <c r="E61" s="35" t="s">
        <v>227</v>
      </c>
      <c r="F61" s="35" t="s">
        <v>26</v>
      </c>
      <c r="G61" s="35" t="s">
        <v>1</v>
      </c>
      <c r="H61" s="35" t="s">
        <v>227</v>
      </c>
      <c r="I61" s="35">
        <v>43281</v>
      </c>
      <c r="J61" s="35" t="s">
        <v>27</v>
      </c>
      <c r="K61" s="77">
        <v>1242</v>
      </c>
      <c r="L61" s="77">
        <v>1242</v>
      </c>
      <c r="M61" s="35">
        <v>43313</v>
      </c>
      <c r="N61" s="77">
        <v>62415</v>
      </c>
    </row>
    <row r="62" ht="15" spans="1:14">
      <c r="A62" s="35">
        <v>43283</v>
      </c>
      <c r="B62" s="35" t="s">
        <v>228</v>
      </c>
      <c r="C62" s="35" t="s">
        <v>229</v>
      </c>
      <c r="D62" s="35" t="s">
        <v>230</v>
      </c>
      <c r="E62" s="35" t="s">
        <v>231</v>
      </c>
      <c r="F62" s="35" t="s">
        <v>26</v>
      </c>
      <c r="G62" s="35" t="s">
        <v>1</v>
      </c>
      <c r="H62" s="35" t="s">
        <v>231</v>
      </c>
      <c r="I62" s="35">
        <v>43282</v>
      </c>
      <c r="J62" s="35" t="s">
        <v>27</v>
      </c>
      <c r="K62" s="77">
        <v>525</v>
      </c>
      <c r="L62" s="77">
        <v>525</v>
      </c>
      <c r="M62" s="35">
        <v>43313</v>
      </c>
      <c r="N62" s="77">
        <v>62940</v>
      </c>
    </row>
    <row r="63" ht="15" spans="1:14">
      <c r="A63" s="35">
        <v>43283</v>
      </c>
      <c r="B63" s="35" t="s">
        <v>232</v>
      </c>
      <c r="C63" s="35" t="s">
        <v>233</v>
      </c>
      <c r="D63" s="35" t="s">
        <v>234</v>
      </c>
      <c r="E63" s="35" t="s">
        <v>235</v>
      </c>
      <c r="F63" s="35" t="s">
        <v>26</v>
      </c>
      <c r="G63" s="35" t="s">
        <v>1</v>
      </c>
      <c r="H63" s="35" t="s">
        <v>235</v>
      </c>
      <c r="I63" s="35">
        <v>43283</v>
      </c>
      <c r="J63" s="35" t="s">
        <v>27</v>
      </c>
      <c r="K63" s="77">
        <v>2774</v>
      </c>
      <c r="L63" s="77">
        <v>2774</v>
      </c>
      <c r="M63" s="35">
        <v>43313</v>
      </c>
      <c r="N63" s="77">
        <v>65714</v>
      </c>
    </row>
    <row r="64" ht="15" spans="1:14">
      <c r="A64" s="35">
        <v>43283</v>
      </c>
      <c r="B64" s="35" t="s">
        <v>236</v>
      </c>
      <c r="C64" s="35" t="s">
        <v>237</v>
      </c>
      <c r="D64" s="35" t="s">
        <v>238</v>
      </c>
      <c r="E64" s="35" t="s">
        <v>239</v>
      </c>
      <c r="F64" s="35" t="s">
        <v>26</v>
      </c>
      <c r="G64" s="35" t="s">
        <v>1</v>
      </c>
      <c r="H64" s="35" t="s">
        <v>239</v>
      </c>
      <c r="I64" s="35">
        <v>43282</v>
      </c>
      <c r="J64" s="35" t="s">
        <v>27</v>
      </c>
      <c r="K64" s="77">
        <v>924</v>
      </c>
      <c r="L64" s="77">
        <v>924</v>
      </c>
      <c r="M64" s="35">
        <v>43313</v>
      </c>
      <c r="N64" s="77">
        <v>66638</v>
      </c>
    </row>
    <row r="65" ht="15" spans="1:14">
      <c r="A65" s="35">
        <v>43283</v>
      </c>
      <c r="B65" s="35" t="s">
        <v>240</v>
      </c>
      <c r="C65" s="35" t="s">
        <v>241</v>
      </c>
      <c r="D65" s="35" t="s">
        <v>242</v>
      </c>
      <c r="E65" s="35" t="s">
        <v>243</v>
      </c>
      <c r="F65" s="35" t="s">
        <v>26</v>
      </c>
      <c r="G65" s="35" t="s">
        <v>1</v>
      </c>
      <c r="H65" s="35" t="s">
        <v>243</v>
      </c>
      <c r="I65" s="35">
        <v>43283</v>
      </c>
      <c r="J65" s="35" t="s">
        <v>27</v>
      </c>
      <c r="K65" s="77">
        <v>1096</v>
      </c>
      <c r="L65" s="77">
        <v>1096</v>
      </c>
      <c r="M65" s="35">
        <v>43313</v>
      </c>
      <c r="N65" s="77">
        <v>67734</v>
      </c>
    </row>
    <row r="66" ht="15" spans="1:14">
      <c r="A66" s="35">
        <v>43283</v>
      </c>
      <c r="B66" s="35" t="s">
        <v>244</v>
      </c>
      <c r="C66" s="35" t="s">
        <v>245</v>
      </c>
      <c r="D66" s="35" t="s">
        <v>246</v>
      </c>
      <c r="E66" s="35" t="s">
        <v>247</v>
      </c>
      <c r="F66" s="35" t="s">
        <v>26</v>
      </c>
      <c r="G66" s="35" t="s">
        <v>1</v>
      </c>
      <c r="H66" s="35" t="s">
        <v>247</v>
      </c>
      <c r="I66" s="35">
        <v>43282</v>
      </c>
      <c r="J66" s="35" t="s">
        <v>27</v>
      </c>
      <c r="K66" s="77">
        <v>320</v>
      </c>
      <c r="L66" s="77">
        <v>320</v>
      </c>
      <c r="M66" s="35">
        <v>43313</v>
      </c>
      <c r="N66" s="77">
        <v>68054</v>
      </c>
    </row>
    <row r="67" ht="15" spans="1:14">
      <c r="A67" s="35">
        <v>43283</v>
      </c>
      <c r="B67" s="35" t="s">
        <v>248</v>
      </c>
      <c r="C67" s="35" t="s">
        <v>249</v>
      </c>
      <c r="D67" s="35" t="s">
        <v>250</v>
      </c>
      <c r="E67" s="35" t="s">
        <v>251</v>
      </c>
      <c r="F67" s="35" t="s">
        <v>26</v>
      </c>
      <c r="G67" s="35" t="s">
        <v>1</v>
      </c>
      <c r="H67" s="35" t="s">
        <v>251</v>
      </c>
      <c r="I67" s="35">
        <v>43281</v>
      </c>
      <c r="J67" s="35" t="s">
        <v>27</v>
      </c>
      <c r="K67" s="77">
        <v>3031</v>
      </c>
      <c r="L67" s="77">
        <v>3031</v>
      </c>
      <c r="M67" s="35">
        <v>43313</v>
      </c>
      <c r="N67" s="77">
        <v>71085</v>
      </c>
    </row>
    <row r="68" ht="15" spans="1:14">
      <c r="A68" s="35">
        <v>43283</v>
      </c>
      <c r="B68" s="35" t="s">
        <v>252</v>
      </c>
      <c r="C68" s="35" t="s">
        <v>253</v>
      </c>
      <c r="D68" s="35" t="s">
        <v>254</v>
      </c>
      <c r="E68" s="35" t="s">
        <v>255</v>
      </c>
      <c r="F68" s="35" t="s">
        <v>26</v>
      </c>
      <c r="G68" s="35" t="s">
        <v>1</v>
      </c>
      <c r="H68" s="35" t="s">
        <v>255</v>
      </c>
      <c r="I68" s="35">
        <v>43281</v>
      </c>
      <c r="J68" s="35" t="s">
        <v>27</v>
      </c>
      <c r="K68" s="77">
        <v>209</v>
      </c>
      <c r="L68" s="77">
        <v>209</v>
      </c>
      <c r="M68" s="35">
        <v>43313</v>
      </c>
      <c r="N68" s="77">
        <v>71294</v>
      </c>
    </row>
    <row r="69" ht="15" spans="1:14">
      <c r="A69" s="35">
        <v>43283</v>
      </c>
      <c r="B69" s="35" t="s">
        <v>256</v>
      </c>
      <c r="C69" s="35" t="s">
        <v>257</v>
      </c>
      <c r="D69" s="35" t="s">
        <v>258</v>
      </c>
      <c r="E69" s="35" t="s">
        <v>259</v>
      </c>
      <c r="F69" s="35" t="s">
        <v>26</v>
      </c>
      <c r="G69" s="35" t="s">
        <v>1</v>
      </c>
      <c r="H69" s="35" t="s">
        <v>259</v>
      </c>
      <c r="I69" s="35">
        <v>43283</v>
      </c>
      <c r="J69" s="35" t="s">
        <v>27</v>
      </c>
      <c r="K69" s="77">
        <v>774</v>
      </c>
      <c r="L69" s="77">
        <v>774</v>
      </c>
      <c r="M69" s="35">
        <v>43313</v>
      </c>
      <c r="N69" s="77">
        <v>72068</v>
      </c>
    </row>
    <row r="70" ht="15" spans="1:14">
      <c r="A70" s="35">
        <v>43283</v>
      </c>
      <c r="B70" s="35" t="s">
        <v>260</v>
      </c>
      <c r="C70" s="35" t="s">
        <v>261</v>
      </c>
      <c r="D70" s="35" t="s">
        <v>262</v>
      </c>
      <c r="E70" s="35" t="s">
        <v>263</v>
      </c>
      <c r="F70" s="35" t="s">
        <v>26</v>
      </c>
      <c r="G70" s="35" t="s">
        <v>1</v>
      </c>
      <c r="H70" s="35" t="s">
        <v>263</v>
      </c>
      <c r="I70" s="35">
        <v>43283</v>
      </c>
      <c r="J70" s="35" t="s">
        <v>27</v>
      </c>
      <c r="K70" s="77">
        <v>1368</v>
      </c>
      <c r="L70" s="77">
        <v>1368</v>
      </c>
      <c r="M70" s="35">
        <v>43313</v>
      </c>
      <c r="N70" s="77">
        <v>73436</v>
      </c>
    </row>
    <row r="71" ht="15" spans="1:14">
      <c r="A71" s="35">
        <v>43283</v>
      </c>
      <c r="B71" s="35" t="s">
        <v>264</v>
      </c>
      <c r="C71" s="35" t="s">
        <v>265</v>
      </c>
      <c r="D71" s="35" t="s">
        <v>266</v>
      </c>
      <c r="E71" s="35" t="s">
        <v>267</v>
      </c>
      <c r="F71" s="35" t="s">
        <v>26</v>
      </c>
      <c r="G71" s="35" t="s">
        <v>1</v>
      </c>
      <c r="H71" s="35" t="s">
        <v>267</v>
      </c>
      <c r="I71" s="35">
        <v>43282</v>
      </c>
      <c r="J71" s="35" t="s">
        <v>27</v>
      </c>
      <c r="K71" s="77">
        <v>194</v>
      </c>
      <c r="L71" s="77">
        <v>194</v>
      </c>
      <c r="M71" s="35">
        <v>43313</v>
      </c>
      <c r="N71" s="77">
        <v>73630</v>
      </c>
    </row>
    <row r="72" ht="15" spans="1:14">
      <c r="A72" s="35">
        <v>43283</v>
      </c>
      <c r="B72" s="35" t="s">
        <v>268</v>
      </c>
      <c r="C72" s="35" t="s">
        <v>269</v>
      </c>
      <c r="D72" s="35" t="s">
        <v>270</v>
      </c>
      <c r="E72" s="35" t="s">
        <v>271</v>
      </c>
      <c r="F72" s="35" t="s">
        <v>26</v>
      </c>
      <c r="G72" s="35" t="s">
        <v>1</v>
      </c>
      <c r="H72" s="35" t="s">
        <v>271</v>
      </c>
      <c r="I72" s="35">
        <v>43283</v>
      </c>
      <c r="J72" s="35" t="s">
        <v>27</v>
      </c>
      <c r="K72" s="77">
        <v>2954</v>
      </c>
      <c r="L72" s="77">
        <v>2954</v>
      </c>
      <c r="M72" s="35">
        <v>43313</v>
      </c>
      <c r="N72" s="77">
        <v>76584</v>
      </c>
    </row>
    <row r="73" ht="15" spans="1:14">
      <c r="A73" s="35">
        <v>43283</v>
      </c>
      <c r="B73" s="35" t="s">
        <v>272</v>
      </c>
      <c r="C73" s="35" t="s">
        <v>273</v>
      </c>
      <c r="D73" s="35" t="s">
        <v>274</v>
      </c>
      <c r="E73" s="35" t="s">
        <v>275</v>
      </c>
      <c r="F73" s="35" t="s">
        <v>26</v>
      </c>
      <c r="G73" s="35" t="s">
        <v>1</v>
      </c>
      <c r="H73" s="35" t="s">
        <v>275</v>
      </c>
      <c r="I73" s="35">
        <v>43281</v>
      </c>
      <c r="J73" s="35" t="s">
        <v>27</v>
      </c>
      <c r="K73" s="77">
        <v>408</v>
      </c>
      <c r="L73" s="77">
        <v>408</v>
      </c>
      <c r="M73" s="35">
        <v>43313</v>
      </c>
      <c r="N73" s="77">
        <v>76992</v>
      </c>
    </row>
    <row r="74" ht="15" spans="1:14">
      <c r="A74" s="35">
        <v>43283</v>
      </c>
      <c r="B74" s="35" t="s">
        <v>276</v>
      </c>
      <c r="C74" s="35" t="s">
        <v>277</v>
      </c>
      <c r="D74" s="35" t="s">
        <v>278</v>
      </c>
      <c r="E74" s="35" t="s">
        <v>279</v>
      </c>
      <c r="F74" s="35" t="s">
        <v>26</v>
      </c>
      <c r="G74" s="35" t="s">
        <v>1</v>
      </c>
      <c r="H74" s="35" t="s">
        <v>279</v>
      </c>
      <c r="I74" s="35">
        <v>43283</v>
      </c>
      <c r="J74" s="35" t="s">
        <v>27</v>
      </c>
      <c r="K74" s="77">
        <v>1328</v>
      </c>
      <c r="L74" s="77">
        <v>1328</v>
      </c>
      <c r="M74" s="35">
        <v>43313</v>
      </c>
      <c r="N74" s="77">
        <v>78320</v>
      </c>
    </row>
    <row r="75" ht="15" spans="1:14">
      <c r="A75" s="35">
        <v>43283</v>
      </c>
      <c r="B75" s="35" t="s">
        <v>280</v>
      </c>
      <c r="C75" s="35" t="s">
        <v>281</v>
      </c>
      <c r="D75" s="35" t="s">
        <v>282</v>
      </c>
      <c r="E75" s="35" t="s">
        <v>283</v>
      </c>
      <c r="F75" s="35" t="s">
        <v>26</v>
      </c>
      <c r="G75" s="35" t="s">
        <v>1</v>
      </c>
      <c r="H75" s="35" t="s">
        <v>283</v>
      </c>
      <c r="I75" s="35">
        <v>43283</v>
      </c>
      <c r="J75" s="35" t="s">
        <v>27</v>
      </c>
      <c r="K75" s="77">
        <v>3612</v>
      </c>
      <c r="L75" s="77">
        <v>3612</v>
      </c>
      <c r="M75" s="35">
        <v>43313</v>
      </c>
      <c r="N75" s="77">
        <v>81932</v>
      </c>
    </row>
    <row r="76" ht="15" spans="1:14">
      <c r="A76" s="35">
        <v>43283</v>
      </c>
      <c r="B76" s="35" t="s">
        <v>284</v>
      </c>
      <c r="C76" s="35" t="s">
        <v>285</v>
      </c>
      <c r="D76" s="35" t="s">
        <v>286</v>
      </c>
      <c r="E76" s="35" t="s">
        <v>287</v>
      </c>
      <c r="F76" s="35" t="s">
        <v>26</v>
      </c>
      <c r="G76" s="35" t="s">
        <v>1</v>
      </c>
      <c r="H76" s="35" t="s">
        <v>287</v>
      </c>
      <c r="I76" s="35">
        <v>43280</v>
      </c>
      <c r="J76" s="35" t="s">
        <v>27</v>
      </c>
      <c r="K76" s="77">
        <v>1242</v>
      </c>
      <c r="L76" s="77">
        <v>1242</v>
      </c>
      <c r="M76" s="35">
        <v>43313</v>
      </c>
      <c r="N76" s="77">
        <v>83174</v>
      </c>
    </row>
    <row r="77" ht="15" spans="1:14">
      <c r="A77" s="35">
        <v>43283</v>
      </c>
      <c r="B77" s="35" t="s">
        <v>288</v>
      </c>
      <c r="C77" s="35" t="s">
        <v>289</v>
      </c>
      <c r="D77" s="35" t="s">
        <v>290</v>
      </c>
      <c r="E77" s="35" t="s">
        <v>291</v>
      </c>
      <c r="F77" s="35" t="s">
        <v>26</v>
      </c>
      <c r="G77" s="35" t="s">
        <v>1</v>
      </c>
      <c r="H77" s="35" t="s">
        <v>291</v>
      </c>
      <c r="I77" s="35">
        <v>43283</v>
      </c>
      <c r="J77" s="35" t="s">
        <v>27</v>
      </c>
      <c r="K77" s="77">
        <v>977</v>
      </c>
      <c r="L77" s="77">
        <v>977</v>
      </c>
      <c r="M77" s="35">
        <v>43313</v>
      </c>
      <c r="N77" s="77">
        <v>84151</v>
      </c>
    </row>
    <row r="78" ht="15" spans="1:14">
      <c r="A78" s="35">
        <v>43283</v>
      </c>
      <c r="B78" s="35" t="s">
        <v>292</v>
      </c>
      <c r="C78" s="35" t="s">
        <v>293</v>
      </c>
      <c r="D78" s="35" t="s">
        <v>294</v>
      </c>
      <c r="E78" s="35" t="s">
        <v>295</v>
      </c>
      <c r="F78" s="35" t="s">
        <v>26</v>
      </c>
      <c r="G78" s="35" t="s">
        <v>1</v>
      </c>
      <c r="H78" s="35" t="s">
        <v>295</v>
      </c>
      <c r="I78" s="35">
        <v>43283</v>
      </c>
      <c r="J78" s="35" t="s">
        <v>27</v>
      </c>
      <c r="K78" s="77">
        <v>1070</v>
      </c>
      <c r="L78" s="77">
        <v>1070</v>
      </c>
      <c r="M78" s="35">
        <v>43313</v>
      </c>
      <c r="N78" s="77">
        <v>85221</v>
      </c>
    </row>
    <row r="79" ht="15" spans="1:14">
      <c r="A79" s="35">
        <v>43283</v>
      </c>
      <c r="B79" s="35" t="s">
        <v>296</v>
      </c>
      <c r="C79" s="35" t="s">
        <v>297</v>
      </c>
      <c r="D79" s="35" t="s">
        <v>298</v>
      </c>
      <c r="E79" s="35" t="s">
        <v>299</v>
      </c>
      <c r="F79" s="35" t="s">
        <v>26</v>
      </c>
      <c r="G79" s="35" t="s">
        <v>1</v>
      </c>
      <c r="H79" s="35" t="s">
        <v>299</v>
      </c>
      <c r="I79" s="35">
        <v>43283</v>
      </c>
      <c r="J79" s="35" t="s">
        <v>27</v>
      </c>
      <c r="K79" s="77">
        <v>470</v>
      </c>
      <c r="L79" s="77">
        <v>470</v>
      </c>
      <c r="M79" s="35">
        <v>43313</v>
      </c>
      <c r="N79" s="77">
        <v>85691</v>
      </c>
    </row>
    <row r="80" ht="15" spans="1:14">
      <c r="A80" s="35">
        <v>43283</v>
      </c>
      <c r="B80" s="35" t="s">
        <v>300</v>
      </c>
      <c r="C80" s="35" t="s">
        <v>301</v>
      </c>
      <c r="D80" s="35" t="s">
        <v>302</v>
      </c>
      <c r="E80" s="35" t="s">
        <v>303</v>
      </c>
      <c r="F80" s="35" t="s">
        <v>26</v>
      </c>
      <c r="G80" s="35" t="s">
        <v>1</v>
      </c>
      <c r="H80" s="35" t="s">
        <v>303</v>
      </c>
      <c r="I80" s="35">
        <v>43283</v>
      </c>
      <c r="J80" s="35" t="s">
        <v>27</v>
      </c>
      <c r="K80" s="77">
        <v>1043</v>
      </c>
      <c r="L80" s="77">
        <v>1043</v>
      </c>
      <c r="M80" s="35">
        <v>43313</v>
      </c>
      <c r="N80" s="77">
        <v>86734</v>
      </c>
    </row>
    <row r="81" ht="15" spans="1:14">
      <c r="A81" s="35">
        <v>43283</v>
      </c>
      <c r="B81" s="35" t="s">
        <v>304</v>
      </c>
      <c r="C81" s="35" t="s">
        <v>305</v>
      </c>
      <c r="D81" s="35" t="s">
        <v>306</v>
      </c>
      <c r="E81" s="35" t="s">
        <v>307</v>
      </c>
      <c r="F81" s="35" t="s">
        <v>26</v>
      </c>
      <c r="G81" s="35" t="s">
        <v>1</v>
      </c>
      <c r="H81" s="35" t="s">
        <v>307</v>
      </c>
      <c r="I81" s="35">
        <v>43282</v>
      </c>
      <c r="J81" s="35" t="s">
        <v>27</v>
      </c>
      <c r="K81" s="77">
        <v>614</v>
      </c>
      <c r="L81" s="77">
        <v>614</v>
      </c>
      <c r="M81" s="35">
        <v>43313</v>
      </c>
      <c r="N81" s="77">
        <v>87348</v>
      </c>
    </row>
    <row r="82" ht="15" spans="1:14">
      <c r="A82" s="35">
        <v>43283</v>
      </c>
      <c r="B82" s="35" t="s">
        <v>308</v>
      </c>
      <c r="C82" s="35" t="s">
        <v>309</v>
      </c>
      <c r="D82" s="35" t="s">
        <v>310</v>
      </c>
      <c r="E82" s="35" t="s">
        <v>311</v>
      </c>
      <c r="F82" s="35" t="s">
        <v>26</v>
      </c>
      <c r="G82" s="35" t="s">
        <v>1</v>
      </c>
      <c r="H82" s="35" t="s">
        <v>311</v>
      </c>
      <c r="I82" s="35">
        <v>43282</v>
      </c>
      <c r="J82" s="35" t="s">
        <v>27</v>
      </c>
      <c r="K82" s="77">
        <v>772</v>
      </c>
      <c r="L82" s="77">
        <v>772</v>
      </c>
      <c r="M82" s="35">
        <v>43313</v>
      </c>
      <c r="N82" s="77">
        <v>88120</v>
      </c>
    </row>
    <row r="83" ht="15" spans="1:14">
      <c r="A83" s="35">
        <v>43283</v>
      </c>
      <c r="B83" s="35" t="s">
        <v>312</v>
      </c>
      <c r="C83" s="35" t="s">
        <v>313</v>
      </c>
      <c r="D83" s="35" t="s">
        <v>314</v>
      </c>
      <c r="E83" s="35" t="s">
        <v>315</v>
      </c>
      <c r="F83" s="35" t="s">
        <v>26</v>
      </c>
      <c r="G83" s="35" t="s">
        <v>1</v>
      </c>
      <c r="H83" s="35" t="s">
        <v>315</v>
      </c>
      <c r="I83" s="35">
        <v>43282</v>
      </c>
      <c r="J83" s="35" t="s">
        <v>27</v>
      </c>
      <c r="K83" s="77">
        <v>1602</v>
      </c>
      <c r="L83" s="77">
        <v>1602</v>
      </c>
      <c r="M83" s="35">
        <v>43313</v>
      </c>
      <c r="N83" s="77">
        <v>89722</v>
      </c>
    </row>
    <row r="84" ht="15" spans="1:14">
      <c r="A84" s="35">
        <v>43283</v>
      </c>
      <c r="B84" s="35" t="s">
        <v>316</v>
      </c>
      <c r="C84" s="35" t="s">
        <v>317</v>
      </c>
      <c r="D84" s="35" t="s">
        <v>318</v>
      </c>
      <c r="E84" s="35" t="s">
        <v>319</v>
      </c>
      <c r="F84" s="35" t="s">
        <v>26</v>
      </c>
      <c r="G84" s="35" t="s">
        <v>1</v>
      </c>
      <c r="H84" s="35" t="s">
        <v>319</v>
      </c>
      <c r="I84" s="35">
        <v>43281</v>
      </c>
      <c r="J84" s="35" t="s">
        <v>27</v>
      </c>
      <c r="K84" s="77">
        <v>5215</v>
      </c>
      <c r="L84" s="77">
        <v>5215</v>
      </c>
      <c r="M84" s="35">
        <v>43313</v>
      </c>
      <c r="N84" s="77">
        <v>94937</v>
      </c>
    </row>
    <row r="85" ht="15" spans="1:14">
      <c r="A85" s="35">
        <v>43283</v>
      </c>
      <c r="B85" s="35" t="s">
        <v>320</v>
      </c>
      <c r="C85" s="35" t="s">
        <v>321</v>
      </c>
      <c r="D85" s="35" t="s">
        <v>322</v>
      </c>
      <c r="E85" s="35" t="s">
        <v>323</v>
      </c>
      <c r="F85" s="35" t="s">
        <v>26</v>
      </c>
      <c r="G85" s="35" t="s">
        <v>1</v>
      </c>
      <c r="H85" s="35" t="s">
        <v>323</v>
      </c>
      <c r="I85" s="35">
        <v>43282</v>
      </c>
      <c r="J85" s="35" t="s">
        <v>27</v>
      </c>
      <c r="K85" s="77">
        <v>1511</v>
      </c>
      <c r="L85" s="77">
        <v>1511</v>
      </c>
      <c r="M85" s="35">
        <v>43313</v>
      </c>
      <c r="N85" s="77">
        <v>96448</v>
      </c>
    </row>
    <row r="86" ht="15" spans="1:14">
      <c r="A86" s="35">
        <v>43283</v>
      </c>
      <c r="B86" s="35" t="s">
        <v>324</v>
      </c>
      <c r="C86" s="35" t="s">
        <v>325</v>
      </c>
      <c r="D86" s="35" t="s">
        <v>326</v>
      </c>
      <c r="E86" s="35" t="s">
        <v>327</v>
      </c>
      <c r="F86" s="35" t="s">
        <v>26</v>
      </c>
      <c r="G86" s="35" t="s">
        <v>1</v>
      </c>
      <c r="H86" s="35" t="s">
        <v>327</v>
      </c>
      <c r="I86" s="35">
        <v>43283</v>
      </c>
      <c r="J86" s="35" t="s">
        <v>27</v>
      </c>
      <c r="K86" s="77">
        <v>1082</v>
      </c>
      <c r="L86" s="77">
        <v>1082</v>
      </c>
      <c r="M86" s="35">
        <v>43313</v>
      </c>
      <c r="N86" s="77">
        <v>97530</v>
      </c>
    </row>
    <row r="87" ht="15" spans="1:14">
      <c r="A87" s="35">
        <v>43283</v>
      </c>
      <c r="B87" s="35" t="s">
        <v>328</v>
      </c>
      <c r="C87" s="35" t="s">
        <v>329</v>
      </c>
      <c r="D87" s="35" t="s">
        <v>330</v>
      </c>
      <c r="E87" s="35" t="s">
        <v>331</v>
      </c>
      <c r="F87" s="35" t="s">
        <v>26</v>
      </c>
      <c r="G87" s="35" t="s">
        <v>1</v>
      </c>
      <c r="H87" s="35" t="s">
        <v>331</v>
      </c>
      <c r="I87" s="35">
        <v>43283</v>
      </c>
      <c r="J87" s="35" t="s">
        <v>27</v>
      </c>
      <c r="K87" s="77">
        <v>2336</v>
      </c>
      <c r="L87" s="77">
        <v>2336</v>
      </c>
      <c r="M87" s="35">
        <v>43313</v>
      </c>
      <c r="N87" s="77">
        <v>99866</v>
      </c>
    </row>
    <row r="88" ht="15" spans="1:14">
      <c r="A88" s="35">
        <v>43283</v>
      </c>
      <c r="B88" s="35" t="s">
        <v>332</v>
      </c>
      <c r="C88" s="35" t="s">
        <v>333</v>
      </c>
      <c r="D88" s="35" t="s">
        <v>334</v>
      </c>
      <c r="E88" s="35" t="s">
        <v>335</v>
      </c>
      <c r="F88" s="35" t="s">
        <v>26</v>
      </c>
      <c r="G88" s="35" t="s">
        <v>1</v>
      </c>
      <c r="H88" s="35" t="s">
        <v>335</v>
      </c>
      <c r="I88" s="35">
        <v>43281</v>
      </c>
      <c r="J88" s="35" t="s">
        <v>27</v>
      </c>
      <c r="K88" s="77">
        <v>2136</v>
      </c>
      <c r="L88" s="77">
        <v>2136</v>
      </c>
      <c r="M88" s="35">
        <v>43313</v>
      </c>
      <c r="N88" s="77">
        <v>102002</v>
      </c>
    </row>
    <row r="89" ht="15" spans="1:14">
      <c r="A89" s="35">
        <v>43283</v>
      </c>
      <c r="B89" s="35" t="s">
        <v>336</v>
      </c>
      <c r="C89" s="35" t="s">
        <v>337</v>
      </c>
      <c r="D89" s="35" t="s">
        <v>338</v>
      </c>
      <c r="E89" s="35" t="s">
        <v>339</v>
      </c>
      <c r="F89" s="35" t="s">
        <v>26</v>
      </c>
      <c r="G89" s="35" t="s">
        <v>1</v>
      </c>
      <c r="H89" s="35" t="s">
        <v>339</v>
      </c>
      <c r="I89" s="35">
        <v>43282</v>
      </c>
      <c r="J89" s="35" t="s">
        <v>27</v>
      </c>
      <c r="K89" s="77">
        <v>248</v>
      </c>
      <c r="L89" s="77">
        <v>248</v>
      </c>
      <c r="M89" s="35">
        <v>43313</v>
      </c>
      <c r="N89" s="77">
        <v>102250</v>
      </c>
    </row>
    <row r="90" ht="15" spans="1:14">
      <c r="A90" s="35">
        <v>43283</v>
      </c>
      <c r="B90" s="35" t="s">
        <v>340</v>
      </c>
      <c r="C90" s="35" t="s">
        <v>341</v>
      </c>
      <c r="D90" s="35" t="s">
        <v>342</v>
      </c>
      <c r="E90" s="35" t="s">
        <v>343</v>
      </c>
      <c r="F90" s="35" t="s">
        <v>26</v>
      </c>
      <c r="G90" s="35" t="s">
        <v>1</v>
      </c>
      <c r="H90" s="35" t="s">
        <v>343</v>
      </c>
      <c r="I90" s="35">
        <v>43281</v>
      </c>
      <c r="J90" s="35" t="s">
        <v>27</v>
      </c>
      <c r="K90" s="77">
        <v>2086</v>
      </c>
      <c r="L90" s="77">
        <v>2086</v>
      </c>
      <c r="M90" s="35">
        <v>43313</v>
      </c>
      <c r="N90" s="77">
        <v>104336</v>
      </c>
    </row>
    <row r="91" ht="15" spans="1:14">
      <c r="A91" s="35">
        <v>43283</v>
      </c>
      <c r="B91" s="35" t="s">
        <v>344</v>
      </c>
      <c r="C91" s="35" t="s">
        <v>345</v>
      </c>
      <c r="D91" s="35" t="s">
        <v>346</v>
      </c>
      <c r="E91" s="35" t="s">
        <v>347</v>
      </c>
      <c r="F91" s="35" t="s">
        <v>26</v>
      </c>
      <c r="G91" s="35" t="s">
        <v>1</v>
      </c>
      <c r="H91" s="35" t="s">
        <v>347</v>
      </c>
      <c r="I91" s="35">
        <v>43283</v>
      </c>
      <c r="J91" s="35" t="s">
        <v>27</v>
      </c>
      <c r="K91" s="77">
        <v>842</v>
      </c>
      <c r="L91" s="77">
        <v>842</v>
      </c>
      <c r="M91" s="35">
        <v>43313</v>
      </c>
      <c r="N91" s="77">
        <v>105178</v>
      </c>
    </row>
    <row r="92" ht="15" spans="1:14">
      <c r="A92" s="35">
        <v>43283</v>
      </c>
      <c r="B92" s="35" t="s">
        <v>348</v>
      </c>
      <c r="C92" s="35" t="s">
        <v>349</v>
      </c>
      <c r="D92" s="35" t="s">
        <v>350</v>
      </c>
      <c r="E92" s="35" t="s">
        <v>351</v>
      </c>
      <c r="F92" s="35" t="s">
        <v>26</v>
      </c>
      <c r="G92" s="35" t="s">
        <v>1</v>
      </c>
      <c r="H92" s="35" t="s">
        <v>351</v>
      </c>
      <c r="I92" s="35">
        <v>43282</v>
      </c>
      <c r="J92" s="35" t="s">
        <v>27</v>
      </c>
      <c r="K92" s="77">
        <v>2472</v>
      </c>
      <c r="L92" s="77">
        <v>2472</v>
      </c>
      <c r="M92" s="35">
        <v>43313</v>
      </c>
      <c r="N92" s="77">
        <v>107650</v>
      </c>
    </row>
    <row r="93" ht="15" spans="1:14">
      <c r="A93" s="35">
        <v>43283</v>
      </c>
      <c r="B93" s="35" t="s">
        <v>352</v>
      </c>
      <c r="C93" s="35" t="s">
        <v>353</v>
      </c>
      <c r="D93" s="35" t="s">
        <v>354</v>
      </c>
      <c r="E93" s="35" t="s">
        <v>355</v>
      </c>
      <c r="F93" s="35" t="s">
        <v>26</v>
      </c>
      <c r="G93" s="35" t="s">
        <v>1</v>
      </c>
      <c r="H93" s="35" t="s">
        <v>355</v>
      </c>
      <c r="I93" s="35">
        <v>43282</v>
      </c>
      <c r="J93" s="35" t="s">
        <v>27</v>
      </c>
      <c r="K93" s="77">
        <v>515</v>
      </c>
      <c r="L93" s="77">
        <v>515</v>
      </c>
      <c r="M93" s="35">
        <v>43313</v>
      </c>
      <c r="N93" s="77">
        <v>108165</v>
      </c>
    </row>
    <row r="94" ht="15" spans="1:14">
      <c r="A94" s="35">
        <v>43283</v>
      </c>
      <c r="B94" s="35" t="s">
        <v>356</v>
      </c>
      <c r="C94" s="35" t="s">
        <v>357</v>
      </c>
      <c r="D94" s="35" t="s">
        <v>358</v>
      </c>
      <c r="E94" s="35" t="s">
        <v>359</v>
      </c>
      <c r="F94" s="35" t="s">
        <v>26</v>
      </c>
      <c r="G94" s="35" t="s">
        <v>1</v>
      </c>
      <c r="H94" s="35" t="s">
        <v>359</v>
      </c>
      <c r="I94" s="35">
        <v>43283</v>
      </c>
      <c r="J94" s="35" t="s">
        <v>27</v>
      </c>
      <c r="K94" s="77">
        <v>1546</v>
      </c>
      <c r="L94" s="77">
        <v>1546</v>
      </c>
      <c r="M94" s="35">
        <v>43313</v>
      </c>
      <c r="N94" s="77">
        <v>109711</v>
      </c>
    </row>
    <row r="95" ht="15" spans="1:14">
      <c r="A95" s="35">
        <v>43283</v>
      </c>
      <c r="B95" s="35" t="s">
        <v>360</v>
      </c>
      <c r="C95" s="35" t="s">
        <v>361</v>
      </c>
      <c r="D95" s="35" t="s">
        <v>362</v>
      </c>
      <c r="E95" s="35" t="s">
        <v>363</v>
      </c>
      <c r="F95" s="35" t="s">
        <v>26</v>
      </c>
      <c r="G95" s="35" t="s">
        <v>1</v>
      </c>
      <c r="H95" s="35" t="s">
        <v>363</v>
      </c>
      <c r="I95" s="35">
        <v>43282</v>
      </c>
      <c r="J95" s="35" t="s">
        <v>27</v>
      </c>
      <c r="K95" s="77">
        <v>587</v>
      </c>
      <c r="L95" s="77">
        <v>587</v>
      </c>
      <c r="M95" s="35">
        <v>43313</v>
      </c>
      <c r="N95" s="77">
        <v>110298</v>
      </c>
    </row>
    <row r="96" ht="15" spans="1:14">
      <c r="A96" s="35">
        <v>43283</v>
      </c>
      <c r="B96" s="35" t="s">
        <v>364</v>
      </c>
      <c r="C96" s="35" t="s">
        <v>365</v>
      </c>
      <c r="D96" s="35" t="s">
        <v>366</v>
      </c>
      <c r="E96" s="35" t="s">
        <v>367</v>
      </c>
      <c r="F96" s="35" t="s">
        <v>26</v>
      </c>
      <c r="G96" s="35" t="s">
        <v>1</v>
      </c>
      <c r="H96" s="35" t="s">
        <v>367</v>
      </c>
      <c r="I96" s="35">
        <v>43283</v>
      </c>
      <c r="J96" s="35" t="s">
        <v>27</v>
      </c>
      <c r="K96" s="77">
        <v>241</v>
      </c>
      <c r="L96" s="77">
        <v>241</v>
      </c>
      <c r="M96" s="35">
        <v>43313</v>
      </c>
      <c r="N96" s="77">
        <v>110539</v>
      </c>
    </row>
    <row r="97" ht="15" spans="1:14">
      <c r="A97" s="35">
        <v>43283</v>
      </c>
      <c r="B97" s="35" t="s">
        <v>368</v>
      </c>
      <c r="C97" s="35" t="s">
        <v>369</v>
      </c>
      <c r="D97" s="35" t="s">
        <v>370</v>
      </c>
      <c r="E97" s="35" t="s">
        <v>371</v>
      </c>
      <c r="F97" s="35" t="s">
        <v>26</v>
      </c>
      <c r="G97" s="35" t="s">
        <v>1</v>
      </c>
      <c r="H97" s="35" t="s">
        <v>371</v>
      </c>
      <c r="I97" s="35">
        <v>43282</v>
      </c>
      <c r="J97" s="35" t="s">
        <v>27</v>
      </c>
      <c r="K97" s="77">
        <v>289</v>
      </c>
      <c r="L97" s="77">
        <v>289</v>
      </c>
      <c r="M97" s="35">
        <v>43313</v>
      </c>
      <c r="N97" s="77">
        <v>110828</v>
      </c>
    </row>
    <row r="98" ht="15" spans="1:14">
      <c r="A98" s="35">
        <v>43283</v>
      </c>
      <c r="B98" s="35" t="s">
        <v>372</v>
      </c>
      <c r="C98" s="35" t="s">
        <v>373</v>
      </c>
      <c r="D98" s="35" t="s">
        <v>374</v>
      </c>
      <c r="E98" s="35" t="s">
        <v>375</v>
      </c>
      <c r="F98" s="35" t="s">
        <v>26</v>
      </c>
      <c r="G98" s="35" t="s">
        <v>1</v>
      </c>
      <c r="H98" s="35" t="s">
        <v>375</v>
      </c>
      <c r="I98" s="35">
        <v>43282</v>
      </c>
      <c r="J98" s="35" t="s">
        <v>27</v>
      </c>
      <c r="K98" s="77">
        <v>2220</v>
      </c>
      <c r="L98" s="77">
        <v>2220</v>
      </c>
      <c r="M98" s="35">
        <v>43313</v>
      </c>
      <c r="N98" s="77">
        <v>113048</v>
      </c>
    </row>
    <row r="99" ht="15" spans="1:14">
      <c r="A99" s="35">
        <v>43283</v>
      </c>
      <c r="B99" s="35" t="s">
        <v>376</v>
      </c>
      <c r="C99" s="35" t="s">
        <v>377</v>
      </c>
      <c r="D99" s="35" t="s">
        <v>378</v>
      </c>
      <c r="E99" s="35" t="s">
        <v>379</v>
      </c>
      <c r="F99" s="35" t="s">
        <v>26</v>
      </c>
      <c r="G99" s="35" t="s">
        <v>1</v>
      </c>
      <c r="H99" s="35" t="s">
        <v>379</v>
      </c>
      <c r="I99" s="35">
        <v>43283</v>
      </c>
      <c r="J99" s="35" t="s">
        <v>27</v>
      </c>
      <c r="K99" s="77">
        <v>2780</v>
      </c>
      <c r="L99" s="77">
        <v>2780</v>
      </c>
      <c r="M99" s="35">
        <v>43313</v>
      </c>
      <c r="N99" s="77">
        <v>115828</v>
      </c>
    </row>
    <row r="100" ht="15" spans="1:14">
      <c r="A100" s="35">
        <v>43283</v>
      </c>
      <c r="B100" s="35" t="s">
        <v>380</v>
      </c>
      <c r="C100" s="35" t="s">
        <v>381</v>
      </c>
      <c r="D100" s="35" t="s">
        <v>382</v>
      </c>
      <c r="E100" s="35" t="s">
        <v>383</v>
      </c>
      <c r="F100" s="35" t="s">
        <v>26</v>
      </c>
      <c r="G100" s="35" t="s">
        <v>1</v>
      </c>
      <c r="H100" s="35" t="s">
        <v>383</v>
      </c>
      <c r="I100" s="35">
        <v>43283</v>
      </c>
      <c r="J100" s="35" t="s">
        <v>27</v>
      </c>
      <c r="K100" s="77">
        <v>4288</v>
      </c>
      <c r="L100" s="77">
        <v>4288</v>
      </c>
      <c r="M100" s="35">
        <v>43313</v>
      </c>
      <c r="N100" s="77">
        <v>120116</v>
      </c>
    </row>
    <row r="101" ht="15" spans="1:14">
      <c r="A101" s="35">
        <v>43283</v>
      </c>
      <c r="B101" s="35" t="s">
        <v>384</v>
      </c>
      <c r="C101" s="35" t="s">
        <v>385</v>
      </c>
      <c r="D101" s="35" t="s">
        <v>386</v>
      </c>
      <c r="E101" s="35" t="s">
        <v>387</v>
      </c>
      <c r="F101" s="35" t="s">
        <v>26</v>
      </c>
      <c r="G101" s="35" t="s">
        <v>1</v>
      </c>
      <c r="H101" s="35" t="s">
        <v>387</v>
      </c>
      <c r="I101" s="35">
        <v>43282</v>
      </c>
      <c r="J101" s="35" t="s">
        <v>27</v>
      </c>
      <c r="K101" s="77">
        <v>1358</v>
      </c>
      <c r="L101" s="77">
        <v>1358</v>
      </c>
      <c r="M101" s="35">
        <v>43313</v>
      </c>
      <c r="N101" s="77">
        <v>121474</v>
      </c>
    </row>
    <row r="102" ht="15" spans="1:14">
      <c r="A102" s="35">
        <v>43284</v>
      </c>
      <c r="B102" s="35" t="s">
        <v>388</v>
      </c>
      <c r="C102" s="35" t="s">
        <v>389</v>
      </c>
      <c r="D102" s="35" t="s">
        <v>390</v>
      </c>
      <c r="E102" s="35" t="s">
        <v>391</v>
      </c>
      <c r="F102" s="35" t="s">
        <v>26</v>
      </c>
      <c r="G102" s="35" t="s">
        <v>1</v>
      </c>
      <c r="H102" s="35" t="s">
        <v>391</v>
      </c>
      <c r="I102" s="35">
        <v>43284</v>
      </c>
      <c r="J102" s="35" t="s">
        <v>27</v>
      </c>
      <c r="K102" s="77">
        <v>448</v>
      </c>
      <c r="L102" s="77">
        <v>448</v>
      </c>
      <c r="M102" s="35">
        <v>43314</v>
      </c>
      <c r="N102" s="77">
        <v>121922</v>
      </c>
    </row>
    <row r="103" ht="15" spans="1:14">
      <c r="A103" s="35">
        <v>43284</v>
      </c>
      <c r="B103" s="35" t="s">
        <v>392</v>
      </c>
      <c r="C103" s="35" t="s">
        <v>393</v>
      </c>
      <c r="D103" s="35" t="s">
        <v>394</v>
      </c>
      <c r="E103" s="35" t="s">
        <v>395</v>
      </c>
      <c r="F103" s="35" t="s">
        <v>26</v>
      </c>
      <c r="G103" s="35" t="s">
        <v>1</v>
      </c>
      <c r="H103" s="35" t="s">
        <v>395</v>
      </c>
      <c r="I103" s="35">
        <v>43284</v>
      </c>
      <c r="J103" s="35" t="s">
        <v>27</v>
      </c>
      <c r="K103" s="77">
        <v>587</v>
      </c>
      <c r="L103" s="77">
        <v>587</v>
      </c>
      <c r="M103" s="35">
        <v>43314</v>
      </c>
      <c r="N103" s="77">
        <v>122509</v>
      </c>
    </row>
    <row r="104" ht="15" spans="1:14">
      <c r="A104" s="35">
        <v>43284</v>
      </c>
      <c r="B104" s="35" t="s">
        <v>396</v>
      </c>
      <c r="C104" s="35" t="s">
        <v>397</v>
      </c>
      <c r="D104" s="35" t="s">
        <v>398</v>
      </c>
      <c r="E104" s="35" t="s">
        <v>399</v>
      </c>
      <c r="F104" s="35" t="s">
        <v>26</v>
      </c>
      <c r="G104" s="35" t="s">
        <v>1</v>
      </c>
      <c r="H104" s="35" t="s">
        <v>399</v>
      </c>
      <c r="I104" s="35">
        <v>43284</v>
      </c>
      <c r="J104" s="35" t="s">
        <v>27</v>
      </c>
      <c r="K104" s="77">
        <v>1794</v>
      </c>
      <c r="L104" s="77">
        <v>1794</v>
      </c>
      <c r="M104" s="35">
        <v>43314</v>
      </c>
      <c r="N104" s="77">
        <v>124303</v>
      </c>
    </row>
    <row r="105" ht="15" spans="1:14">
      <c r="A105" s="35">
        <v>43284</v>
      </c>
      <c r="B105" s="35" t="s">
        <v>400</v>
      </c>
      <c r="C105" s="35" t="s">
        <v>401</v>
      </c>
      <c r="D105" s="35" t="s">
        <v>402</v>
      </c>
      <c r="E105" s="35" t="s">
        <v>403</v>
      </c>
      <c r="F105" s="35" t="s">
        <v>26</v>
      </c>
      <c r="G105" s="35" t="s">
        <v>1</v>
      </c>
      <c r="H105" s="35" t="s">
        <v>403</v>
      </c>
      <c r="I105" s="35">
        <v>43284</v>
      </c>
      <c r="J105" s="35" t="s">
        <v>27</v>
      </c>
      <c r="K105" s="77">
        <v>251</v>
      </c>
      <c r="L105" s="77">
        <v>251</v>
      </c>
      <c r="M105" s="35">
        <v>43314</v>
      </c>
      <c r="N105" s="77">
        <v>124554</v>
      </c>
    </row>
    <row r="106" ht="15" spans="1:14">
      <c r="A106" s="35">
        <v>43284</v>
      </c>
      <c r="B106" s="35" t="s">
        <v>404</v>
      </c>
      <c r="C106" s="35" t="s">
        <v>405</v>
      </c>
      <c r="D106" s="35" t="s">
        <v>406</v>
      </c>
      <c r="E106" s="35" t="s">
        <v>407</v>
      </c>
      <c r="F106" s="35" t="s">
        <v>26</v>
      </c>
      <c r="G106" s="35" t="s">
        <v>1</v>
      </c>
      <c r="H106" s="35" t="s">
        <v>407</v>
      </c>
      <c r="I106" s="35">
        <v>43284</v>
      </c>
      <c r="J106" s="35" t="s">
        <v>27</v>
      </c>
      <c r="K106" s="77">
        <v>2418</v>
      </c>
      <c r="L106" s="77">
        <v>2418</v>
      </c>
      <c r="M106" s="35">
        <v>43314</v>
      </c>
      <c r="N106" s="77">
        <v>126972</v>
      </c>
    </row>
    <row r="107" ht="15" spans="1:14">
      <c r="A107" s="35">
        <v>43284</v>
      </c>
      <c r="B107" s="35" t="s">
        <v>408</v>
      </c>
      <c r="C107" s="35" t="s">
        <v>409</v>
      </c>
      <c r="D107" s="35" t="s">
        <v>410</v>
      </c>
      <c r="E107" s="35" t="s">
        <v>411</v>
      </c>
      <c r="F107" s="35" t="s">
        <v>26</v>
      </c>
      <c r="G107" s="35" t="s">
        <v>1</v>
      </c>
      <c r="H107" s="35" t="s">
        <v>411</v>
      </c>
      <c r="I107" s="35">
        <v>43284</v>
      </c>
      <c r="J107" s="35" t="s">
        <v>27</v>
      </c>
      <c r="K107" s="77">
        <v>739</v>
      </c>
      <c r="L107" s="77">
        <v>739</v>
      </c>
      <c r="M107" s="35">
        <v>43314</v>
      </c>
      <c r="N107" s="77">
        <v>127711</v>
      </c>
    </row>
    <row r="108" ht="15" spans="1:14">
      <c r="A108" s="35">
        <v>43284</v>
      </c>
      <c r="B108" s="35" t="s">
        <v>412</v>
      </c>
      <c r="C108" s="35" t="s">
        <v>413</v>
      </c>
      <c r="D108" s="35" t="s">
        <v>414</v>
      </c>
      <c r="E108" s="35" t="s">
        <v>415</v>
      </c>
      <c r="F108" s="35" t="s">
        <v>26</v>
      </c>
      <c r="G108" s="35" t="s">
        <v>1</v>
      </c>
      <c r="H108" s="35" t="s">
        <v>415</v>
      </c>
      <c r="I108" s="35">
        <v>43284</v>
      </c>
      <c r="J108" s="35" t="s">
        <v>27</v>
      </c>
      <c r="K108" s="77">
        <v>2910</v>
      </c>
      <c r="L108" s="77">
        <v>2910</v>
      </c>
      <c r="M108" s="35">
        <v>43314</v>
      </c>
      <c r="N108" s="77">
        <v>130621</v>
      </c>
    </row>
    <row r="109" ht="15" spans="1:14">
      <c r="A109" s="35">
        <v>43284</v>
      </c>
      <c r="B109" s="35" t="s">
        <v>416</v>
      </c>
      <c r="C109" s="35" t="s">
        <v>417</v>
      </c>
      <c r="D109" s="35" t="s">
        <v>418</v>
      </c>
      <c r="E109" s="35" t="s">
        <v>419</v>
      </c>
      <c r="F109" s="35" t="s">
        <v>26</v>
      </c>
      <c r="G109" s="35" t="s">
        <v>1</v>
      </c>
      <c r="H109" s="35" t="s">
        <v>419</v>
      </c>
      <c r="I109" s="35">
        <v>43284</v>
      </c>
      <c r="J109" s="35" t="s">
        <v>27</v>
      </c>
      <c r="K109" s="77">
        <v>1124</v>
      </c>
      <c r="L109" s="77">
        <v>1124</v>
      </c>
      <c r="M109" s="35">
        <v>43314</v>
      </c>
      <c r="N109" s="77">
        <v>131745</v>
      </c>
    </row>
    <row r="110" ht="15" spans="1:14">
      <c r="A110" s="35">
        <v>43284</v>
      </c>
      <c r="B110" s="35" t="s">
        <v>420</v>
      </c>
      <c r="C110" s="35" t="s">
        <v>421</v>
      </c>
      <c r="D110" s="35" t="s">
        <v>422</v>
      </c>
      <c r="E110" s="35" t="s">
        <v>423</v>
      </c>
      <c r="F110" s="35" t="s">
        <v>26</v>
      </c>
      <c r="G110" s="35" t="s">
        <v>1</v>
      </c>
      <c r="H110" s="35" t="s">
        <v>423</v>
      </c>
      <c r="I110" s="35">
        <v>43284</v>
      </c>
      <c r="J110" s="35" t="s">
        <v>27</v>
      </c>
      <c r="K110" s="77">
        <v>821</v>
      </c>
      <c r="L110" s="77">
        <v>821</v>
      </c>
      <c r="M110" s="35">
        <v>43314</v>
      </c>
      <c r="N110" s="77">
        <v>132566</v>
      </c>
    </row>
    <row r="111" ht="15" spans="1:14">
      <c r="A111" s="35">
        <v>43284</v>
      </c>
      <c r="B111" s="35" t="s">
        <v>424</v>
      </c>
      <c r="C111" s="35" t="s">
        <v>425</v>
      </c>
      <c r="D111" s="35" t="s">
        <v>426</v>
      </c>
      <c r="E111" s="35" t="s">
        <v>427</v>
      </c>
      <c r="F111" s="35" t="s">
        <v>26</v>
      </c>
      <c r="G111" s="35" t="s">
        <v>1</v>
      </c>
      <c r="H111" s="35" t="s">
        <v>427</v>
      </c>
      <c r="I111" s="35">
        <v>43284</v>
      </c>
      <c r="J111" s="35" t="s">
        <v>27</v>
      </c>
      <c r="K111" s="77">
        <v>2111</v>
      </c>
      <c r="L111" s="77">
        <v>2111</v>
      </c>
      <c r="M111" s="35">
        <v>43314</v>
      </c>
      <c r="N111" s="77">
        <v>134677</v>
      </c>
    </row>
    <row r="112" ht="15" spans="1:14">
      <c r="A112" s="35">
        <v>43284</v>
      </c>
      <c r="B112" s="35" t="s">
        <v>428</v>
      </c>
      <c r="C112" s="35" t="s">
        <v>429</v>
      </c>
      <c r="D112" s="35" t="s">
        <v>430</v>
      </c>
      <c r="E112" s="35" t="s">
        <v>431</v>
      </c>
      <c r="F112" s="35" t="s">
        <v>26</v>
      </c>
      <c r="G112" s="35" t="s">
        <v>1</v>
      </c>
      <c r="H112" s="35" t="s">
        <v>431</v>
      </c>
      <c r="I112" s="35">
        <v>43284</v>
      </c>
      <c r="J112" s="35" t="s">
        <v>27</v>
      </c>
      <c r="K112" s="77">
        <v>746</v>
      </c>
      <c r="L112" s="77">
        <v>746</v>
      </c>
      <c r="M112" s="35">
        <v>43314</v>
      </c>
      <c r="N112" s="77">
        <v>135423</v>
      </c>
    </row>
    <row r="113" ht="15" spans="1:14">
      <c r="A113" s="35">
        <v>43284</v>
      </c>
      <c r="B113" s="35" t="s">
        <v>432</v>
      </c>
      <c r="C113" s="35" t="s">
        <v>433</v>
      </c>
      <c r="D113" s="35" t="s">
        <v>434</v>
      </c>
      <c r="E113" s="35" t="s">
        <v>435</v>
      </c>
      <c r="F113" s="35" t="s">
        <v>26</v>
      </c>
      <c r="G113" s="35" t="s">
        <v>1</v>
      </c>
      <c r="H113" s="35" t="s">
        <v>435</v>
      </c>
      <c r="I113" s="35">
        <v>43284</v>
      </c>
      <c r="J113" s="35" t="s">
        <v>27</v>
      </c>
      <c r="K113" s="77">
        <v>1431</v>
      </c>
      <c r="L113" s="77">
        <v>1431</v>
      </c>
      <c r="M113" s="35">
        <v>43314</v>
      </c>
      <c r="N113" s="77">
        <v>136854</v>
      </c>
    </row>
    <row r="114" ht="15" spans="1:14">
      <c r="A114" s="35">
        <v>43284</v>
      </c>
      <c r="B114" s="35" t="s">
        <v>436</v>
      </c>
      <c r="C114" s="35" t="s">
        <v>437</v>
      </c>
      <c r="D114" s="35" t="s">
        <v>438</v>
      </c>
      <c r="E114" s="35" t="s">
        <v>439</v>
      </c>
      <c r="F114" s="35" t="s">
        <v>26</v>
      </c>
      <c r="G114" s="35" t="s">
        <v>1</v>
      </c>
      <c r="H114" s="35" t="s">
        <v>439</v>
      </c>
      <c r="I114" s="35">
        <v>43284</v>
      </c>
      <c r="J114" s="35" t="s">
        <v>27</v>
      </c>
      <c r="K114" s="77">
        <v>512</v>
      </c>
      <c r="L114" s="77">
        <v>512</v>
      </c>
      <c r="M114" s="35">
        <v>43314</v>
      </c>
      <c r="N114" s="77">
        <v>137366</v>
      </c>
    </row>
    <row r="115" ht="15" spans="1:14">
      <c r="A115" s="35">
        <v>43284</v>
      </c>
      <c r="B115" s="35" t="s">
        <v>440</v>
      </c>
      <c r="C115" s="35" t="s">
        <v>441</v>
      </c>
      <c r="D115" s="35" t="s">
        <v>442</v>
      </c>
      <c r="E115" s="35" t="s">
        <v>443</v>
      </c>
      <c r="F115" s="35" t="s">
        <v>26</v>
      </c>
      <c r="G115" s="35" t="s">
        <v>1</v>
      </c>
      <c r="H115" s="35" t="s">
        <v>443</v>
      </c>
      <c r="I115" s="35">
        <v>43284</v>
      </c>
      <c r="J115" s="35" t="s">
        <v>27</v>
      </c>
      <c r="K115" s="77">
        <v>44</v>
      </c>
      <c r="L115" s="77">
        <v>44</v>
      </c>
      <c r="M115" s="35">
        <v>43314</v>
      </c>
      <c r="N115" s="77">
        <v>137410</v>
      </c>
    </row>
    <row r="116" ht="15" spans="1:14">
      <c r="A116" s="35">
        <v>43284</v>
      </c>
      <c r="B116" s="35" t="s">
        <v>444</v>
      </c>
      <c r="C116" s="35" t="s">
        <v>445</v>
      </c>
      <c r="D116" s="35" t="s">
        <v>446</v>
      </c>
      <c r="E116" s="35" t="s">
        <v>447</v>
      </c>
      <c r="F116" s="35" t="s">
        <v>26</v>
      </c>
      <c r="G116" s="35" t="s">
        <v>1</v>
      </c>
      <c r="H116" s="35" t="s">
        <v>447</v>
      </c>
      <c r="I116" s="35">
        <v>43284</v>
      </c>
      <c r="J116" s="35" t="s">
        <v>27</v>
      </c>
      <c r="K116" s="77">
        <v>540</v>
      </c>
      <c r="L116" s="77">
        <v>540</v>
      </c>
      <c r="M116" s="35">
        <v>43314</v>
      </c>
      <c r="N116" s="77">
        <v>137950</v>
      </c>
    </row>
    <row r="117" ht="15" spans="1:14">
      <c r="A117" s="35">
        <v>43284</v>
      </c>
      <c r="B117" s="35" t="s">
        <v>448</v>
      </c>
      <c r="C117" s="35" t="s">
        <v>449</v>
      </c>
      <c r="D117" s="35" t="s">
        <v>450</v>
      </c>
      <c r="E117" s="35" t="s">
        <v>451</v>
      </c>
      <c r="F117" s="35" t="s">
        <v>26</v>
      </c>
      <c r="G117" s="35" t="s">
        <v>1</v>
      </c>
      <c r="H117" s="35" t="s">
        <v>451</v>
      </c>
      <c r="I117" s="35">
        <v>43284</v>
      </c>
      <c r="J117" s="35" t="s">
        <v>27</v>
      </c>
      <c r="K117" s="77">
        <v>14008</v>
      </c>
      <c r="L117" s="77">
        <v>14008</v>
      </c>
      <c r="M117" s="35">
        <v>43314</v>
      </c>
      <c r="N117" s="77">
        <v>151958</v>
      </c>
    </row>
    <row r="118" ht="15" spans="1:14">
      <c r="A118" s="35">
        <v>43284</v>
      </c>
      <c r="B118" s="35" t="s">
        <v>452</v>
      </c>
      <c r="C118" s="35" t="s">
        <v>453</v>
      </c>
      <c r="D118" s="35" t="s">
        <v>454</v>
      </c>
      <c r="E118" s="35" t="s">
        <v>455</v>
      </c>
      <c r="F118" s="35" t="s">
        <v>26</v>
      </c>
      <c r="G118" s="35" t="s">
        <v>1</v>
      </c>
      <c r="H118" s="35" t="s">
        <v>455</v>
      </c>
      <c r="I118" s="35">
        <v>43283</v>
      </c>
      <c r="J118" s="35" t="s">
        <v>27</v>
      </c>
      <c r="K118" s="77">
        <v>405</v>
      </c>
      <c r="L118" s="77">
        <v>405</v>
      </c>
      <c r="M118" s="35">
        <v>43314</v>
      </c>
      <c r="N118" s="77">
        <v>152363</v>
      </c>
    </row>
    <row r="119" ht="15" spans="1:14">
      <c r="A119" s="35">
        <v>43284</v>
      </c>
      <c r="B119" s="35" t="s">
        <v>456</v>
      </c>
      <c r="C119" s="35" t="s">
        <v>457</v>
      </c>
      <c r="D119" s="35" t="s">
        <v>458</v>
      </c>
      <c r="E119" s="35" t="s">
        <v>459</v>
      </c>
      <c r="F119" s="35" t="s">
        <v>26</v>
      </c>
      <c r="G119" s="35" t="s">
        <v>1</v>
      </c>
      <c r="H119" s="35" t="s">
        <v>459</v>
      </c>
      <c r="I119" s="35">
        <v>43284</v>
      </c>
      <c r="J119" s="35" t="s">
        <v>27</v>
      </c>
      <c r="K119" s="77">
        <v>652</v>
      </c>
      <c r="L119" s="77">
        <v>652</v>
      </c>
      <c r="M119" s="35">
        <v>43314</v>
      </c>
      <c r="N119" s="77">
        <v>153015</v>
      </c>
    </row>
    <row r="120" ht="15" spans="1:14">
      <c r="A120" s="35">
        <v>43284</v>
      </c>
      <c r="B120" s="35" t="s">
        <v>460</v>
      </c>
      <c r="C120" s="35" t="s">
        <v>461</v>
      </c>
      <c r="D120" s="35" t="s">
        <v>462</v>
      </c>
      <c r="E120" s="35" t="s">
        <v>463</v>
      </c>
      <c r="F120" s="35" t="s">
        <v>26</v>
      </c>
      <c r="G120" s="35" t="s">
        <v>1</v>
      </c>
      <c r="H120" s="35" t="s">
        <v>463</v>
      </c>
      <c r="I120" s="35">
        <v>43284</v>
      </c>
      <c r="J120" s="35" t="s">
        <v>27</v>
      </c>
      <c r="K120" s="77">
        <v>1822</v>
      </c>
      <c r="L120" s="77">
        <v>1822</v>
      </c>
      <c r="M120" s="35">
        <v>43314</v>
      </c>
      <c r="N120" s="77">
        <v>154837</v>
      </c>
    </row>
    <row r="121" ht="15" spans="1:14">
      <c r="A121" s="35">
        <v>43284</v>
      </c>
      <c r="B121" s="35" t="s">
        <v>464</v>
      </c>
      <c r="C121" s="35" t="s">
        <v>465</v>
      </c>
      <c r="D121" s="35" t="s">
        <v>466</v>
      </c>
      <c r="E121" s="35" t="s">
        <v>467</v>
      </c>
      <c r="F121" s="35" t="s">
        <v>26</v>
      </c>
      <c r="G121" s="35" t="s">
        <v>1</v>
      </c>
      <c r="H121" s="35" t="s">
        <v>467</v>
      </c>
      <c r="I121" s="35">
        <v>43284</v>
      </c>
      <c r="J121" s="35" t="s">
        <v>27</v>
      </c>
      <c r="K121" s="77">
        <v>1477</v>
      </c>
      <c r="L121" s="77">
        <v>1477</v>
      </c>
      <c r="M121" s="35">
        <v>43314</v>
      </c>
      <c r="N121" s="77">
        <v>156314</v>
      </c>
    </row>
    <row r="122" ht="15" spans="1:14">
      <c r="A122" s="35">
        <v>43284</v>
      </c>
      <c r="B122" s="35" t="s">
        <v>468</v>
      </c>
      <c r="C122" s="35" t="s">
        <v>469</v>
      </c>
      <c r="D122" s="35" t="s">
        <v>470</v>
      </c>
      <c r="E122" s="35" t="s">
        <v>471</v>
      </c>
      <c r="F122" s="35" t="s">
        <v>26</v>
      </c>
      <c r="G122" s="35" t="s">
        <v>1</v>
      </c>
      <c r="H122" s="35" t="s">
        <v>471</v>
      </c>
      <c r="I122" s="35">
        <v>43284</v>
      </c>
      <c r="J122" s="35" t="s">
        <v>27</v>
      </c>
      <c r="K122" s="77">
        <v>585</v>
      </c>
      <c r="L122" s="77">
        <v>585</v>
      </c>
      <c r="M122" s="35">
        <v>43314</v>
      </c>
      <c r="N122" s="77">
        <v>156899</v>
      </c>
    </row>
    <row r="123" ht="15" spans="1:14">
      <c r="A123" s="35">
        <v>43284</v>
      </c>
      <c r="B123" s="35" t="s">
        <v>472</v>
      </c>
      <c r="C123" s="35" t="s">
        <v>473</v>
      </c>
      <c r="D123" s="35" t="s">
        <v>474</v>
      </c>
      <c r="E123" s="35" t="s">
        <v>475</v>
      </c>
      <c r="F123" s="35" t="s">
        <v>26</v>
      </c>
      <c r="G123" s="35" t="s">
        <v>1</v>
      </c>
      <c r="H123" s="35" t="s">
        <v>475</v>
      </c>
      <c r="I123" s="35">
        <v>43284</v>
      </c>
      <c r="J123" s="35" t="s">
        <v>27</v>
      </c>
      <c r="K123" s="77">
        <v>2180</v>
      </c>
      <c r="L123" s="77">
        <v>2180</v>
      </c>
      <c r="M123" s="35">
        <v>43314</v>
      </c>
      <c r="N123" s="77">
        <v>159079</v>
      </c>
    </row>
    <row r="124" ht="15" spans="1:14">
      <c r="A124" s="35">
        <v>43284</v>
      </c>
      <c r="B124" s="35" t="s">
        <v>476</v>
      </c>
      <c r="C124" s="35" t="s">
        <v>477</v>
      </c>
      <c r="D124" s="35" t="s">
        <v>478</v>
      </c>
      <c r="E124" s="35" t="s">
        <v>479</v>
      </c>
      <c r="F124" s="35" t="s">
        <v>26</v>
      </c>
      <c r="G124" s="35" t="s">
        <v>1</v>
      </c>
      <c r="H124" s="35" t="s">
        <v>479</v>
      </c>
      <c r="I124" s="35">
        <v>43284</v>
      </c>
      <c r="J124" s="35" t="s">
        <v>27</v>
      </c>
      <c r="K124" s="77">
        <v>928</v>
      </c>
      <c r="L124" s="77">
        <v>928</v>
      </c>
      <c r="M124" s="35">
        <v>43314</v>
      </c>
      <c r="N124" s="77">
        <v>160007</v>
      </c>
    </row>
    <row r="125" ht="15" spans="1:14">
      <c r="A125" s="35">
        <v>43284</v>
      </c>
      <c r="B125" s="35" t="s">
        <v>480</v>
      </c>
      <c r="C125" s="35" t="s">
        <v>481</v>
      </c>
      <c r="D125" s="35" t="s">
        <v>482</v>
      </c>
      <c r="E125" s="35" t="s">
        <v>483</v>
      </c>
      <c r="F125" s="35" t="s">
        <v>26</v>
      </c>
      <c r="G125" s="35" t="s">
        <v>1</v>
      </c>
      <c r="H125" s="35" t="s">
        <v>483</v>
      </c>
      <c r="I125" s="35">
        <v>43284</v>
      </c>
      <c r="J125" s="35" t="s">
        <v>27</v>
      </c>
      <c r="K125" s="77">
        <v>5064</v>
      </c>
      <c r="L125" s="77">
        <v>5064</v>
      </c>
      <c r="M125" s="35">
        <v>43314</v>
      </c>
      <c r="N125" s="77">
        <v>165071</v>
      </c>
    </row>
    <row r="126" ht="15" spans="1:14">
      <c r="A126" s="35">
        <v>43284</v>
      </c>
      <c r="B126" s="35" t="s">
        <v>484</v>
      </c>
      <c r="C126" s="35" t="s">
        <v>485</v>
      </c>
      <c r="D126" s="35" t="s">
        <v>486</v>
      </c>
      <c r="E126" s="35" t="s">
        <v>487</v>
      </c>
      <c r="F126" s="35" t="s">
        <v>26</v>
      </c>
      <c r="G126" s="35" t="s">
        <v>1</v>
      </c>
      <c r="H126" s="35" t="s">
        <v>487</v>
      </c>
      <c r="I126" s="35">
        <v>43284</v>
      </c>
      <c r="J126" s="35" t="s">
        <v>27</v>
      </c>
      <c r="K126" s="77">
        <v>3412</v>
      </c>
      <c r="L126" s="77">
        <v>3412</v>
      </c>
      <c r="M126" s="35">
        <v>43314</v>
      </c>
      <c r="N126" s="77">
        <v>168483</v>
      </c>
    </row>
    <row r="127" ht="15" spans="1:14">
      <c r="A127" s="35">
        <v>43284</v>
      </c>
      <c r="B127" s="35" t="s">
        <v>488</v>
      </c>
      <c r="C127" s="35" t="s">
        <v>489</v>
      </c>
      <c r="D127" s="35" t="s">
        <v>490</v>
      </c>
      <c r="E127" s="35" t="s">
        <v>491</v>
      </c>
      <c r="F127" s="35" t="s">
        <v>26</v>
      </c>
      <c r="G127" s="35" t="s">
        <v>1</v>
      </c>
      <c r="H127" s="35" t="s">
        <v>491</v>
      </c>
      <c r="I127" s="35">
        <v>43284</v>
      </c>
      <c r="J127" s="35" t="s">
        <v>27</v>
      </c>
      <c r="K127" s="77">
        <v>2184</v>
      </c>
      <c r="L127" s="77">
        <v>2184</v>
      </c>
      <c r="M127" s="35">
        <v>43314</v>
      </c>
      <c r="N127" s="77">
        <v>170667</v>
      </c>
    </row>
    <row r="128" ht="15" spans="1:14">
      <c r="A128" s="35">
        <v>43284</v>
      </c>
      <c r="B128" s="35" t="s">
        <v>492</v>
      </c>
      <c r="C128" s="35" t="s">
        <v>493</v>
      </c>
      <c r="D128" s="35" t="s">
        <v>494</v>
      </c>
      <c r="E128" s="35" t="s">
        <v>495</v>
      </c>
      <c r="F128" s="35" t="s">
        <v>26</v>
      </c>
      <c r="G128" s="35" t="s">
        <v>1</v>
      </c>
      <c r="H128" s="35" t="s">
        <v>495</v>
      </c>
      <c r="I128" s="35">
        <v>43284</v>
      </c>
      <c r="J128" s="35" t="s">
        <v>27</v>
      </c>
      <c r="K128" s="77">
        <v>23.55</v>
      </c>
      <c r="L128" s="77">
        <v>23.55</v>
      </c>
      <c r="M128" s="35">
        <v>43314</v>
      </c>
      <c r="N128" s="77">
        <v>170690.55</v>
      </c>
    </row>
    <row r="129" ht="15" spans="1:14">
      <c r="A129" s="35">
        <v>43284</v>
      </c>
      <c r="B129" s="35" t="s">
        <v>496</v>
      </c>
      <c r="C129" s="35" t="s">
        <v>497</v>
      </c>
      <c r="D129" s="35" t="s">
        <v>498</v>
      </c>
      <c r="E129" s="35" t="s">
        <v>499</v>
      </c>
      <c r="F129" s="35" t="s">
        <v>26</v>
      </c>
      <c r="G129" s="35" t="s">
        <v>1</v>
      </c>
      <c r="H129" s="35" t="s">
        <v>499</v>
      </c>
      <c r="I129" s="35">
        <v>43284</v>
      </c>
      <c r="J129" s="35" t="s">
        <v>27</v>
      </c>
      <c r="K129" s="77">
        <v>504</v>
      </c>
      <c r="L129" s="77">
        <v>504</v>
      </c>
      <c r="M129" s="35">
        <v>43314</v>
      </c>
      <c r="N129" s="77">
        <v>171194.55</v>
      </c>
    </row>
    <row r="130" ht="15" spans="1:14">
      <c r="A130" s="35">
        <v>43284</v>
      </c>
      <c r="B130" s="35" t="s">
        <v>500</v>
      </c>
      <c r="C130" s="35" t="s">
        <v>501</v>
      </c>
      <c r="D130" s="35" t="s">
        <v>502</v>
      </c>
      <c r="E130" s="35" t="s">
        <v>503</v>
      </c>
      <c r="F130" s="35" t="s">
        <v>26</v>
      </c>
      <c r="G130" s="35" t="s">
        <v>1</v>
      </c>
      <c r="H130" s="35" t="s">
        <v>503</v>
      </c>
      <c r="I130" s="35">
        <v>43284</v>
      </c>
      <c r="J130" s="35" t="s">
        <v>27</v>
      </c>
      <c r="K130" s="77">
        <v>740</v>
      </c>
      <c r="L130" s="77">
        <v>740</v>
      </c>
      <c r="M130" s="35">
        <v>43314</v>
      </c>
      <c r="N130" s="77">
        <v>171934.55</v>
      </c>
    </row>
    <row r="131" ht="15" spans="1:14">
      <c r="A131" s="35">
        <v>43284</v>
      </c>
      <c r="B131" s="35" t="s">
        <v>504</v>
      </c>
      <c r="C131" s="35" t="s">
        <v>441</v>
      </c>
      <c r="D131" s="35" t="s">
        <v>505</v>
      </c>
      <c r="E131" s="35" t="s">
        <v>443</v>
      </c>
      <c r="F131" s="35" t="s">
        <v>26</v>
      </c>
      <c r="G131" s="35" t="s">
        <v>1</v>
      </c>
      <c r="H131" s="35" t="s">
        <v>443</v>
      </c>
      <c r="I131" s="35">
        <v>43284</v>
      </c>
      <c r="J131" s="35" t="s">
        <v>27</v>
      </c>
      <c r="K131" s="77">
        <v>901</v>
      </c>
      <c r="L131" s="77">
        <v>901</v>
      </c>
      <c r="M131" s="35">
        <v>43314</v>
      </c>
      <c r="N131" s="77">
        <v>172835.55</v>
      </c>
    </row>
    <row r="132" ht="15" spans="1:14">
      <c r="A132" s="35">
        <v>43284</v>
      </c>
      <c r="B132" s="35" t="s">
        <v>506</v>
      </c>
      <c r="C132" s="35" t="s">
        <v>507</v>
      </c>
      <c r="D132" s="35" t="s">
        <v>508</v>
      </c>
      <c r="E132" s="35" t="s">
        <v>509</v>
      </c>
      <c r="F132" s="35" t="s">
        <v>26</v>
      </c>
      <c r="G132" s="35" t="s">
        <v>1</v>
      </c>
      <c r="H132" s="35" t="s">
        <v>509</v>
      </c>
      <c r="I132" s="35">
        <v>43284</v>
      </c>
      <c r="J132" s="35" t="s">
        <v>27</v>
      </c>
      <c r="K132" s="77">
        <v>786</v>
      </c>
      <c r="L132" s="77">
        <v>786</v>
      </c>
      <c r="M132" s="35">
        <v>43314</v>
      </c>
      <c r="N132" s="77">
        <v>173621.55</v>
      </c>
    </row>
    <row r="133" ht="15" spans="1:14">
      <c r="A133" s="35">
        <v>43284</v>
      </c>
      <c r="B133" s="35" t="s">
        <v>510</v>
      </c>
      <c r="C133" s="35" t="s">
        <v>511</v>
      </c>
      <c r="D133" s="35" t="s">
        <v>512</v>
      </c>
      <c r="E133" s="35" t="s">
        <v>513</v>
      </c>
      <c r="F133" s="35" t="s">
        <v>26</v>
      </c>
      <c r="G133" s="35" t="s">
        <v>1</v>
      </c>
      <c r="H133" s="35" t="s">
        <v>513</v>
      </c>
      <c r="I133" s="35">
        <v>43284</v>
      </c>
      <c r="J133" s="35" t="s">
        <v>27</v>
      </c>
      <c r="K133" s="77">
        <v>293</v>
      </c>
      <c r="L133" s="77">
        <v>293</v>
      </c>
      <c r="M133" s="35">
        <v>43314</v>
      </c>
      <c r="N133" s="77">
        <v>173914.55</v>
      </c>
    </row>
    <row r="134" ht="15" spans="1:14">
      <c r="A134" s="35">
        <v>43284</v>
      </c>
      <c r="B134" s="35" t="s">
        <v>514</v>
      </c>
      <c r="C134" s="35" t="s">
        <v>515</v>
      </c>
      <c r="D134" s="35" t="s">
        <v>516</v>
      </c>
      <c r="E134" s="35" t="s">
        <v>517</v>
      </c>
      <c r="F134" s="35" t="s">
        <v>26</v>
      </c>
      <c r="G134" s="35" t="s">
        <v>1</v>
      </c>
      <c r="H134" s="35" t="s">
        <v>517</v>
      </c>
      <c r="I134" s="35">
        <v>43284</v>
      </c>
      <c r="J134" s="35" t="s">
        <v>27</v>
      </c>
      <c r="K134" s="77">
        <v>478</v>
      </c>
      <c r="L134" s="77">
        <v>478</v>
      </c>
      <c r="M134" s="35">
        <v>43314</v>
      </c>
      <c r="N134" s="77">
        <v>174392.55</v>
      </c>
    </row>
    <row r="135" ht="15" spans="1:14">
      <c r="A135" s="35">
        <v>43284</v>
      </c>
      <c r="B135" s="35" t="s">
        <v>518</v>
      </c>
      <c r="C135" s="35" t="s">
        <v>519</v>
      </c>
      <c r="D135" s="35" t="s">
        <v>520</v>
      </c>
      <c r="E135" s="35" t="s">
        <v>521</v>
      </c>
      <c r="F135" s="35" t="s">
        <v>26</v>
      </c>
      <c r="G135" s="35" t="s">
        <v>1</v>
      </c>
      <c r="H135" s="35" t="s">
        <v>521</v>
      </c>
      <c r="I135" s="35">
        <v>43284</v>
      </c>
      <c r="J135" s="35" t="s">
        <v>27</v>
      </c>
      <c r="K135" s="77">
        <v>785</v>
      </c>
      <c r="L135" s="77">
        <v>785</v>
      </c>
      <c r="M135" s="35">
        <v>43314</v>
      </c>
      <c r="N135" s="77">
        <v>175177.55</v>
      </c>
    </row>
    <row r="136" ht="15" spans="1:14">
      <c r="A136" s="35">
        <v>43284</v>
      </c>
      <c r="B136" s="35" t="s">
        <v>522</v>
      </c>
      <c r="C136" s="35" t="s">
        <v>523</v>
      </c>
      <c r="D136" s="35" t="s">
        <v>524</v>
      </c>
      <c r="E136" s="35" t="s">
        <v>525</v>
      </c>
      <c r="F136" s="35" t="s">
        <v>26</v>
      </c>
      <c r="G136" s="35" t="s">
        <v>1</v>
      </c>
      <c r="H136" s="35" t="s">
        <v>525</v>
      </c>
      <c r="I136" s="35">
        <v>43284</v>
      </c>
      <c r="J136" s="35" t="s">
        <v>27</v>
      </c>
      <c r="K136" s="77">
        <v>3382</v>
      </c>
      <c r="L136" s="77">
        <v>3382</v>
      </c>
      <c r="M136" s="35">
        <v>43314</v>
      </c>
      <c r="N136" s="77">
        <v>178559.55</v>
      </c>
    </row>
    <row r="137" ht="15" spans="1:14">
      <c r="A137" s="35">
        <v>43284</v>
      </c>
      <c r="B137" s="35" t="s">
        <v>526</v>
      </c>
      <c r="C137" s="35" t="s">
        <v>527</v>
      </c>
      <c r="D137" s="35" t="s">
        <v>528</v>
      </c>
      <c r="E137" s="35" t="s">
        <v>529</v>
      </c>
      <c r="F137" s="35" t="s">
        <v>26</v>
      </c>
      <c r="G137" s="35" t="s">
        <v>1</v>
      </c>
      <c r="H137" s="35" t="s">
        <v>529</v>
      </c>
      <c r="I137" s="35">
        <v>43284</v>
      </c>
      <c r="J137" s="35" t="s">
        <v>27</v>
      </c>
      <c r="K137" s="77">
        <v>430</v>
      </c>
      <c r="L137" s="77">
        <v>430</v>
      </c>
      <c r="M137" s="35">
        <v>43314</v>
      </c>
      <c r="N137" s="77">
        <v>178989.55</v>
      </c>
    </row>
    <row r="138" ht="15" spans="1:14">
      <c r="A138" s="35">
        <v>43284</v>
      </c>
      <c r="B138" s="35" t="s">
        <v>530</v>
      </c>
      <c r="C138" s="35" t="s">
        <v>531</v>
      </c>
      <c r="D138" s="35" t="s">
        <v>532</v>
      </c>
      <c r="E138" s="35" t="s">
        <v>533</v>
      </c>
      <c r="F138" s="35" t="s">
        <v>26</v>
      </c>
      <c r="G138" s="35" t="s">
        <v>1</v>
      </c>
      <c r="H138" s="35" t="s">
        <v>533</v>
      </c>
      <c r="I138" s="35">
        <v>43284</v>
      </c>
      <c r="J138" s="35" t="s">
        <v>27</v>
      </c>
      <c r="K138" s="77">
        <v>648</v>
      </c>
      <c r="L138" s="77">
        <v>648</v>
      </c>
      <c r="M138" s="35">
        <v>43314</v>
      </c>
      <c r="N138" s="77">
        <v>179637.55</v>
      </c>
    </row>
    <row r="139" ht="15" spans="1:14">
      <c r="A139" s="35">
        <v>43284</v>
      </c>
      <c r="B139" s="35" t="s">
        <v>534</v>
      </c>
      <c r="C139" s="35" t="s">
        <v>535</v>
      </c>
      <c r="D139" s="35" t="s">
        <v>536</v>
      </c>
      <c r="E139" s="35" t="s">
        <v>537</v>
      </c>
      <c r="F139" s="35" t="s">
        <v>26</v>
      </c>
      <c r="G139" s="35" t="s">
        <v>1</v>
      </c>
      <c r="H139" s="35" t="s">
        <v>537</v>
      </c>
      <c r="I139" s="35">
        <v>43284</v>
      </c>
      <c r="J139" s="35" t="s">
        <v>27</v>
      </c>
      <c r="K139" s="77">
        <v>549</v>
      </c>
      <c r="L139" s="77">
        <v>549</v>
      </c>
      <c r="M139" s="35">
        <v>43314</v>
      </c>
      <c r="N139" s="77">
        <v>180186.55</v>
      </c>
    </row>
    <row r="140" ht="15" spans="1:14">
      <c r="A140" s="35">
        <v>43284</v>
      </c>
      <c r="B140" s="35" t="s">
        <v>538</v>
      </c>
      <c r="C140" s="35" t="s">
        <v>539</v>
      </c>
      <c r="D140" s="35" t="s">
        <v>540</v>
      </c>
      <c r="E140" s="35" t="s">
        <v>541</v>
      </c>
      <c r="F140" s="35" t="s">
        <v>26</v>
      </c>
      <c r="G140" s="35" t="s">
        <v>1</v>
      </c>
      <c r="H140" s="35" t="s">
        <v>541</v>
      </c>
      <c r="I140" s="35">
        <v>43284</v>
      </c>
      <c r="J140" s="35" t="s">
        <v>27</v>
      </c>
      <c r="K140" s="77">
        <v>1801</v>
      </c>
      <c r="L140" s="77">
        <v>1801</v>
      </c>
      <c r="M140" s="35">
        <v>43314</v>
      </c>
      <c r="N140" s="77">
        <v>181987.55</v>
      </c>
    </row>
    <row r="141" ht="15" spans="1:14">
      <c r="A141" s="35">
        <v>43284</v>
      </c>
      <c r="B141" s="35" t="s">
        <v>542</v>
      </c>
      <c r="C141" s="35" t="s">
        <v>543</v>
      </c>
      <c r="D141" s="35" t="s">
        <v>544</v>
      </c>
      <c r="E141" s="35" t="s">
        <v>545</v>
      </c>
      <c r="F141" s="35" t="s">
        <v>26</v>
      </c>
      <c r="G141" s="35" t="s">
        <v>1</v>
      </c>
      <c r="H141" s="35" t="s">
        <v>545</v>
      </c>
      <c r="I141" s="35">
        <v>43284</v>
      </c>
      <c r="J141" s="35" t="s">
        <v>27</v>
      </c>
      <c r="K141" s="77">
        <v>1396</v>
      </c>
      <c r="L141" s="77">
        <v>1396</v>
      </c>
      <c r="M141" s="35">
        <v>43314</v>
      </c>
      <c r="N141" s="77">
        <v>183383.55</v>
      </c>
    </row>
    <row r="142" ht="15" spans="1:14">
      <c r="A142" s="35">
        <v>43284</v>
      </c>
      <c r="B142" s="35" t="s">
        <v>546</v>
      </c>
      <c r="C142" s="35" t="s">
        <v>547</v>
      </c>
      <c r="D142" s="35" t="s">
        <v>548</v>
      </c>
      <c r="E142" s="35" t="s">
        <v>549</v>
      </c>
      <c r="F142" s="35" t="s">
        <v>26</v>
      </c>
      <c r="G142" s="35" t="s">
        <v>1</v>
      </c>
      <c r="H142" s="35" t="s">
        <v>549</v>
      </c>
      <c r="I142" s="35">
        <v>43284</v>
      </c>
      <c r="J142" s="35" t="s">
        <v>27</v>
      </c>
      <c r="K142" s="77">
        <v>2318</v>
      </c>
      <c r="L142" s="77">
        <v>2318</v>
      </c>
      <c r="M142" s="35">
        <v>43314</v>
      </c>
      <c r="N142" s="77">
        <v>185701.55</v>
      </c>
    </row>
    <row r="143" ht="15" spans="1:14">
      <c r="A143" s="35">
        <v>43284</v>
      </c>
      <c r="B143" s="35" t="s">
        <v>550</v>
      </c>
      <c r="C143" s="35" t="s">
        <v>551</v>
      </c>
      <c r="D143" s="35" t="s">
        <v>552</v>
      </c>
      <c r="E143" s="35" t="s">
        <v>553</v>
      </c>
      <c r="F143" s="35" t="s">
        <v>26</v>
      </c>
      <c r="G143" s="35" t="s">
        <v>1</v>
      </c>
      <c r="H143" s="35" t="s">
        <v>553</v>
      </c>
      <c r="I143" s="35">
        <v>43284</v>
      </c>
      <c r="J143" s="35" t="s">
        <v>27</v>
      </c>
      <c r="K143" s="77">
        <v>3388</v>
      </c>
      <c r="L143" s="77">
        <v>3388</v>
      </c>
      <c r="M143" s="35">
        <v>43314</v>
      </c>
      <c r="N143" s="77">
        <v>189089.55</v>
      </c>
    </row>
    <row r="144" ht="15" spans="1:14">
      <c r="A144" s="35">
        <v>43284</v>
      </c>
      <c r="B144" s="35" t="s">
        <v>554</v>
      </c>
      <c r="C144" s="35" t="s">
        <v>555</v>
      </c>
      <c r="D144" s="35" t="s">
        <v>556</v>
      </c>
      <c r="E144" s="35" t="s">
        <v>557</v>
      </c>
      <c r="F144" s="35" t="s">
        <v>26</v>
      </c>
      <c r="G144" s="35" t="s">
        <v>1</v>
      </c>
      <c r="H144" s="35" t="s">
        <v>557</v>
      </c>
      <c r="I144" s="35">
        <v>43284</v>
      </c>
      <c r="J144" s="35" t="s">
        <v>27</v>
      </c>
      <c r="K144" s="77">
        <v>568</v>
      </c>
      <c r="L144" s="77">
        <v>568</v>
      </c>
      <c r="M144" s="35">
        <v>43314</v>
      </c>
      <c r="N144" s="77">
        <v>189657.55</v>
      </c>
    </row>
    <row r="145" ht="15" spans="1:14">
      <c r="A145" s="35">
        <v>43284</v>
      </c>
      <c r="B145" s="35" t="s">
        <v>558</v>
      </c>
      <c r="C145" s="35" t="s">
        <v>559</v>
      </c>
      <c r="D145" s="35" t="s">
        <v>560</v>
      </c>
      <c r="E145" s="35" t="s">
        <v>561</v>
      </c>
      <c r="F145" s="35" t="s">
        <v>26</v>
      </c>
      <c r="G145" s="35" t="s">
        <v>1</v>
      </c>
      <c r="H145" s="35" t="s">
        <v>561</v>
      </c>
      <c r="I145" s="35">
        <v>43276</v>
      </c>
      <c r="J145" s="35" t="s">
        <v>27</v>
      </c>
      <c r="K145" s="77">
        <v>-18520</v>
      </c>
      <c r="L145" s="77">
        <v>-18520</v>
      </c>
      <c r="M145" s="35">
        <v>43314</v>
      </c>
      <c r="N145" s="77">
        <v>171137.55</v>
      </c>
    </row>
    <row r="146" ht="15" spans="1:14">
      <c r="A146" s="35">
        <v>43284</v>
      </c>
      <c r="B146" s="35" t="s">
        <v>562</v>
      </c>
      <c r="C146" s="35" t="s">
        <v>563</v>
      </c>
      <c r="D146" s="35" t="s">
        <v>564</v>
      </c>
      <c r="E146" s="35" t="s">
        <v>565</v>
      </c>
      <c r="F146" s="35" t="s">
        <v>26</v>
      </c>
      <c r="G146" s="35" t="s">
        <v>1</v>
      </c>
      <c r="H146" s="35" t="s">
        <v>565</v>
      </c>
      <c r="I146" s="35">
        <v>43284</v>
      </c>
      <c r="J146" s="35" t="s">
        <v>27</v>
      </c>
      <c r="K146" s="77">
        <v>1036</v>
      </c>
      <c r="L146" s="77">
        <v>1036</v>
      </c>
      <c r="M146" s="35">
        <v>43314</v>
      </c>
      <c r="N146" s="77">
        <v>172173.55</v>
      </c>
    </row>
    <row r="147" ht="15" spans="1:14">
      <c r="A147" s="35">
        <v>43284</v>
      </c>
      <c r="B147" s="35" t="s">
        <v>566</v>
      </c>
      <c r="C147" s="35" t="s">
        <v>567</v>
      </c>
      <c r="D147" s="35" t="s">
        <v>568</v>
      </c>
      <c r="E147" s="35" t="s">
        <v>569</v>
      </c>
      <c r="F147" s="35" t="s">
        <v>26</v>
      </c>
      <c r="G147" s="35" t="s">
        <v>1</v>
      </c>
      <c r="H147" s="35" t="s">
        <v>569</v>
      </c>
      <c r="I147" s="35">
        <v>43284</v>
      </c>
      <c r="J147" s="35" t="s">
        <v>27</v>
      </c>
      <c r="K147" s="77">
        <v>239</v>
      </c>
      <c r="L147" s="77">
        <v>239</v>
      </c>
      <c r="M147" s="35">
        <v>43314</v>
      </c>
      <c r="N147" s="77">
        <v>172412.55</v>
      </c>
    </row>
    <row r="148" ht="15" spans="1:14">
      <c r="A148" s="35">
        <v>43284</v>
      </c>
      <c r="B148" s="35" t="s">
        <v>570</v>
      </c>
      <c r="C148" s="35" t="s">
        <v>571</v>
      </c>
      <c r="D148" s="35" t="s">
        <v>572</v>
      </c>
      <c r="E148" s="35" t="s">
        <v>573</v>
      </c>
      <c r="F148" s="35" t="s">
        <v>26</v>
      </c>
      <c r="G148" s="35" t="s">
        <v>1</v>
      </c>
      <c r="H148" s="35" t="s">
        <v>573</v>
      </c>
      <c r="I148" s="35">
        <v>43284</v>
      </c>
      <c r="J148" s="35" t="s">
        <v>27</v>
      </c>
      <c r="K148" s="77">
        <v>568</v>
      </c>
      <c r="L148" s="77">
        <v>568</v>
      </c>
      <c r="M148" s="35">
        <v>43314</v>
      </c>
      <c r="N148" s="77">
        <v>172980.55</v>
      </c>
    </row>
    <row r="149" ht="15" spans="1:14">
      <c r="A149" s="35">
        <v>43284</v>
      </c>
      <c r="B149" s="35" t="s">
        <v>574</v>
      </c>
      <c r="C149" s="35" t="s">
        <v>575</v>
      </c>
      <c r="D149" s="35" t="s">
        <v>576</v>
      </c>
      <c r="E149" s="35" t="s">
        <v>577</v>
      </c>
      <c r="F149" s="35" t="s">
        <v>26</v>
      </c>
      <c r="G149" s="35" t="s">
        <v>1</v>
      </c>
      <c r="H149" s="35" t="s">
        <v>577</v>
      </c>
      <c r="I149" s="35">
        <v>43284</v>
      </c>
      <c r="J149" s="35" t="s">
        <v>27</v>
      </c>
      <c r="K149" s="77">
        <v>239</v>
      </c>
      <c r="L149" s="77">
        <v>239</v>
      </c>
      <c r="M149" s="35">
        <v>43314</v>
      </c>
      <c r="N149" s="77">
        <v>173219.55</v>
      </c>
    </row>
    <row r="150" ht="15" spans="1:14">
      <c r="A150" s="35">
        <v>43284</v>
      </c>
      <c r="B150" s="35" t="s">
        <v>578</v>
      </c>
      <c r="C150" s="35" t="s">
        <v>579</v>
      </c>
      <c r="D150" s="35" t="s">
        <v>580</v>
      </c>
      <c r="E150" s="35" t="s">
        <v>581</v>
      </c>
      <c r="F150" s="35" t="s">
        <v>26</v>
      </c>
      <c r="G150" s="35" t="s">
        <v>1</v>
      </c>
      <c r="H150" s="35" t="s">
        <v>581</v>
      </c>
      <c r="I150" s="35">
        <v>43284</v>
      </c>
      <c r="J150" s="35" t="s">
        <v>27</v>
      </c>
      <c r="K150" s="77">
        <v>2456</v>
      </c>
      <c r="L150" s="77">
        <v>2456</v>
      </c>
      <c r="M150" s="35">
        <v>43314</v>
      </c>
      <c r="N150" s="77">
        <v>175675.55</v>
      </c>
    </row>
    <row r="151" ht="15" spans="1:14">
      <c r="A151" s="35">
        <v>43284</v>
      </c>
      <c r="B151" s="35" t="s">
        <v>582</v>
      </c>
      <c r="C151" s="35" t="s">
        <v>583</v>
      </c>
      <c r="D151" s="35" t="s">
        <v>584</v>
      </c>
      <c r="E151" s="35" t="s">
        <v>585</v>
      </c>
      <c r="F151" s="35" t="s">
        <v>26</v>
      </c>
      <c r="G151" s="35" t="s">
        <v>1</v>
      </c>
      <c r="H151" s="35" t="s">
        <v>585</v>
      </c>
      <c r="I151" s="35">
        <v>43284</v>
      </c>
      <c r="J151" s="35" t="s">
        <v>27</v>
      </c>
      <c r="K151" s="77">
        <v>497</v>
      </c>
      <c r="L151" s="77">
        <v>497</v>
      </c>
      <c r="M151" s="35">
        <v>43314</v>
      </c>
      <c r="N151" s="77">
        <v>176172.55</v>
      </c>
    </row>
    <row r="152" ht="15" spans="1:14">
      <c r="A152" s="35">
        <v>43284</v>
      </c>
      <c r="B152" s="35" t="s">
        <v>586</v>
      </c>
      <c r="C152" s="35" t="s">
        <v>587</v>
      </c>
      <c r="D152" s="35" t="s">
        <v>588</v>
      </c>
      <c r="E152" s="35" t="s">
        <v>589</v>
      </c>
      <c r="F152" s="35" t="s">
        <v>26</v>
      </c>
      <c r="G152" s="35" t="s">
        <v>1</v>
      </c>
      <c r="H152" s="35" t="s">
        <v>589</v>
      </c>
      <c r="I152" s="35">
        <v>43284</v>
      </c>
      <c r="J152" s="35" t="s">
        <v>27</v>
      </c>
      <c r="K152" s="77">
        <v>247</v>
      </c>
      <c r="L152" s="77">
        <v>247</v>
      </c>
      <c r="M152" s="35">
        <v>43314</v>
      </c>
      <c r="N152" s="77">
        <v>176419.55</v>
      </c>
    </row>
    <row r="153" ht="15" spans="1:14">
      <c r="A153" s="35">
        <v>43284</v>
      </c>
      <c r="B153" s="35" t="s">
        <v>590</v>
      </c>
      <c r="C153" s="35" t="s">
        <v>591</v>
      </c>
      <c r="D153" s="35" t="s">
        <v>592</v>
      </c>
      <c r="E153" s="35" t="s">
        <v>593</v>
      </c>
      <c r="F153" s="35" t="s">
        <v>26</v>
      </c>
      <c r="G153" s="35" t="s">
        <v>1</v>
      </c>
      <c r="H153" s="35" t="s">
        <v>593</v>
      </c>
      <c r="I153" s="35">
        <v>43284</v>
      </c>
      <c r="J153" s="35" t="s">
        <v>27</v>
      </c>
      <c r="K153" s="77">
        <v>1088</v>
      </c>
      <c r="L153" s="77">
        <v>1088</v>
      </c>
      <c r="M153" s="35">
        <v>43314</v>
      </c>
      <c r="N153" s="77">
        <v>177507.55</v>
      </c>
    </row>
    <row r="154" ht="15" spans="1:14">
      <c r="A154" s="35">
        <v>43285</v>
      </c>
      <c r="B154" s="35" t="s">
        <v>594</v>
      </c>
      <c r="C154" s="35" t="s">
        <v>595</v>
      </c>
      <c r="D154" s="35" t="s">
        <v>596</v>
      </c>
      <c r="E154" s="35" t="s">
        <v>597</v>
      </c>
      <c r="F154" s="35" t="s">
        <v>26</v>
      </c>
      <c r="G154" s="35" t="s">
        <v>1</v>
      </c>
      <c r="H154" s="35" t="s">
        <v>597</v>
      </c>
      <c r="I154" s="35">
        <v>43285</v>
      </c>
      <c r="J154" s="35" t="s">
        <v>27</v>
      </c>
      <c r="K154" s="77">
        <v>4250</v>
      </c>
      <c r="L154" s="77">
        <v>4250</v>
      </c>
      <c r="M154" s="35">
        <v>43315</v>
      </c>
      <c r="N154" s="77">
        <v>181757.55</v>
      </c>
    </row>
    <row r="155" ht="15" spans="1:14">
      <c r="A155" s="35">
        <v>43285</v>
      </c>
      <c r="B155" s="35" t="s">
        <v>598</v>
      </c>
      <c r="C155" s="35" t="s">
        <v>599</v>
      </c>
      <c r="D155" s="35" t="s">
        <v>600</v>
      </c>
      <c r="E155" s="35" t="s">
        <v>601</v>
      </c>
      <c r="F155" s="35" t="s">
        <v>26</v>
      </c>
      <c r="G155" s="35" t="s">
        <v>1</v>
      </c>
      <c r="H155" s="35" t="s">
        <v>601</v>
      </c>
      <c r="I155" s="35">
        <v>43285</v>
      </c>
      <c r="J155" s="35" t="s">
        <v>27</v>
      </c>
      <c r="K155" s="77">
        <v>4172</v>
      </c>
      <c r="L155" s="77">
        <v>4172</v>
      </c>
      <c r="M155" s="35">
        <v>43315</v>
      </c>
      <c r="N155" s="77">
        <v>185929.55</v>
      </c>
    </row>
    <row r="156" ht="15" spans="1:14">
      <c r="A156" s="35">
        <v>43285</v>
      </c>
      <c r="B156" s="35" t="s">
        <v>602</v>
      </c>
      <c r="C156" s="35" t="s">
        <v>603</v>
      </c>
      <c r="D156" s="35" t="s">
        <v>604</v>
      </c>
      <c r="E156" s="35" t="s">
        <v>605</v>
      </c>
      <c r="F156" s="35" t="s">
        <v>26</v>
      </c>
      <c r="G156" s="35" t="s">
        <v>1</v>
      </c>
      <c r="H156" s="35" t="s">
        <v>605</v>
      </c>
      <c r="I156" s="35">
        <v>43285</v>
      </c>
      <c r="J156" s="35" t="s">
        <v>27</v>
      </c>
      <c r="K156" s="77">
        <v>942</v>
      </c>
      <c r="L156" s="77">
        <v>942</v>
      </c>
      <c r="M156" s="35">
        <v>43315</v>
      </c>
      <c r="N156" s="77">
        <v>186871.55</v>
      </c>
    </row>
    <row r="157" ht="15" spans="1:14">
      <c r="A157" s="35">
        <v>43285</v>
      </c>
      <c r="B157" s="35" t="s">
        <v>606</v>
      </c>
      <c r="C157" s="35" t="s">
        <v>607</v>
      </c>
      <c r="D157" s="35" t="s">
        <v>608</v>
      </c>
      <c r="E157" s="35" t="s">
        <v>609</v>
      </c>
      <c r="F157" s="35" t="s">
        <v>26</v>
      </c>
      <c r="G157" s="35" t="s">
        <v>1</v>
      </c>
      <c r="H157" s="35" t="s">
        <v>609</v>
      </c>
      <c r="I157" s="35">
        <v>43285</v>
      </c>
      <c r="J157" s="35" t="s">
        <v>27</v>
      </c>
      <c r="K157" s="77">
        <v>3154</v>
      </c>
      <c r="L157" s="77">
        <v>3154</v>
      </c>
      <c r="M157" s="35">
        <v>43315</v>
      </c>
      <c r="N157" s="77">
        <v>190025.55</v>
      </c>
    </row>
    <row r="158" ht="15" spans="1:14">
      <c r="A158" s="35">
        <v>43285</v>
      </c>
      <c r="B158" s="35" t="s">
        <v>610</v>
      </c>
      <c r="C158" s="35" t="s">
        <v>611</v>
      </c>
      <c r="D158" s="35" t="s">
        <v>612</v>
      </c>
      <c r="E158" s="35" t="s">
        <v>613</v>
      </c>
      <c r="F158" s="35" t="s">
        <v>26</v>
      </c>
      <c r="G158" s="35" t="s">
        <v>1</v>
      </c>
      <c r="H158" s="35" t="s">
        <v>613</v>
      </c>
      <c r="I158" s="35">
        <v>43285</v>
      </c>
      <c r="J158" s="35" t="s">
        <v>27</v>
      </c>
      <c r="K158" s="77">
        <v>882</v>
      </c>
      <c r="L158" s="77">
        <v>882</v>
      </c>
      <c r="M158" s="35">
        <v>43315</v>
      </c>
      <c r="N158" s="77">
        <v>190907.55</v>
      </c>
    </row>
    <row r="159" ht="15" spans="1:14">
      <c r="A159" s="35">
        <v>43285</v>
      </c>
      <c r="B159" s="35" t="s">
        <v>614</v>
      </c>
      <c r="C159" s="35" t="s">
        <v>615</v>
      </c>
      <c r="D159" s="35" t="s">
        <v>616</v>
      </c>
      <c r="E159" s="35" t="s">
        <v>617</v>
      </c>
      <c r="F159" s="35" t="s">
        <v>26</v>
      </c>
      <c r="G159" s="35" t="s">
        <v>1</v>
      </c>
      <c r="H159" s="35" t="s">
        <v>617</v>
      </c>
      <c r="I159" s="35">
        <v>43285</v>
      </c>
      <c r="J159" s="35" t="s">
        <v>27</v>
      </c>
      <c r="K159" s="77">
        <v>609</v>
      </c>
      <c r="L159" s="77">
        <v>609</v>
      </c>
      <c r="M159" s="35">
        <v>43315</v>
      </c>
      <c r="N159" s="77">
        <v>191516.55</v>
      </c>
    </row>
    <row r="160" ht="15" spans="1:14">
      <c r="A160" s="35">
        <v>43285</v>
      </c>
      <c r="B160" s="35" t="s">
        <v>618</v>
      </c>
      <c r="C160" s="35" t="s">
        <v>619</v>
      </c>
      <c r="D160" s="35" t="s">
        <v>620</v>
      </c>
      <c r="E160" s="35" t="s">
        <v>621</v>
      </c>
      <c r="F160" s="35" t="s">
        <v>26</v>
      </c>
      <c r="G160" s="35" t="s">
        <v>1</v>
      </c>
      <c r="H160" s="35" t="s">
        <v>621</v>
      </c>
      <c r="I160" s="35">
        <v>43285</v>
      </c>
      <c r="J160" s="35" t="s">
        <v>27</v>
      </c>
      <c r="K160" s="77">
        <v>1045</v>
      </c>
      <c r="L160" s="77">
        <v>1045</v>
      </c>
      <c r="M160" s="35">
        <v>43315</v>
      </c>
      <c r="N160" s="77">
        <v>192561.55</v>
      </c>
    </row>
    <row r="161" ht="15" spans="1:14">
      <c r="A161" s="35">
        <v>43285</v>
      </c>
      <c r="B161" s="35" t="s">
        <v>622</v>
      </c>
      <c r="C161" s="35" t="s">
        <v>623</v>
      </c>
      <c r="D161" s="35" t="s">
        <v>624</v>
      </c>
      <c r="E161" s="35" t="s">
        <v>625</v>
      </c>
      <c r="F161" s="35" t="s">
        <v>26</v>
      </c>
      <c r="G161" s="35" t="s">
        <v>1</v>
      </c>
      <c r="H161" s="35" t="s">
        <v>625</v>
      </c>
      <c r="I161" s="35">
        <v>43284</v>
      </c>
      <c r="J161" s="35" t="s">
        <v>27</v>
      </c>
      <c r="K161" s="77">
        <v>310</v>
      </c>
      <c r="L161" s="77">
        <v>310</v>
      </c>
      <c r="M161" s="35">
        <v>43315</v>
      </c>
      <c r="N161" s="77">
        <v>192871.55</v>
      </c>
    </row>
    <row r="162" ht="15" spans="1:14">
      <c r="A162" s="35">
        <v>43285</v>
      </c>
      <c r="B162" s="35" t="s">
        <v>626</v>
      </c>
      <c r="C162" s="35" t="s">
        <v>627</v>
      </c>
      <c r="D162" s="35" t="s">
        <v>628</v>
      </c>
      <c r="E162" s="35" t="s">
        <v>629</v>
      </c>
      <c r="F162" s="35" t="s">
        <v>26</v>
      </c>
      <c r="G162" s="35" t="s">
        <v>1</v>
      </c>
      <c r="H162" s="35" t="s">
        <v>629</v>
      </c>
      <c r="I162" s="35">
        <v>43285</v>
      </c>
      <c r="J162" s="35" t="s">
        <v>27</v>
      </c>
      <c r="K162" s="77">
        <v>679</v>
      </c>
      <c r="L162" s="77">
        <v>679</v>
      </c>
      <c r="M162" s="35">
        <v>43315</v>
      </c>
      <c r="N162" s="77">
        <v>193550.55</v>
      </c>
    </row>
    <row r="163" ht="15" spans="1:14">
      <c r="A163" s="35">
        <v>43285</v>
      </c>
      <c r="B163" s="35" t="s">
        <v>630</v>
      </c>
      <c r="C163" s="35" t="s">
        <v>631</v>
      </c>
      <c r="D163" s="35" t="s">
        <v>632</v>
      </c>
      <c r="E163" s="35" t="s">
        <v>633</v>
      </c>
      <c r="F163" s="35" t="s">
        <v>26</v>
      </c>
      <c r="G163" s="35" t="s">
        <v>1</v>
      </c>
      <c r="H163" s="35" t="s">
        <v>633</v>
      </c>
      <c r="I163" s="35">
        <v>43285</v>
      </c>
      <c r="J163" s="35" t="s">
        <v>27</v>
      </c>
      <c r="K163" s="77">
        <v>779</v>
      </c>
      <c r="L163" s="77">
        <v>779</v>
      </c>
      <c r="M163" s="35">
        <v>43315</v>
      </c>
      <c r="N163" s="77">
        <v>194329.55</v>
      </c>
    </row>
    <row r="164" ht="15" spans="1:14">
      <c r="A164" s="35">
        <v>43285</v>
      </c>
      <c r="B164" s="35" t="s">
        <v>634</v>
      </c>
      <c r="C164" s="35" t="s">
        <v>635</v>
      </c>
      <c r="D164" s="35" t="s">
        <v>636</v>
      </c>
      <c r="E164" s="35" t="s">
        <v>637</v>
      </c>
      <c r="F164" s="35" t="s">
        <v>26</v>
      </c>
      <c r="G164" s="35" t="s">
        <v>1</v>
      </c>
      <c r="H164" s="35" t="s">
        <v>637</v>
      </c>
      <c r="I164" s="35">
        <v>43285</v>
      </c>
      <c r="J164" s="35" t="s">
        <v>27</v>
      </c>
      <c r="K164" s="77">
        <v>1310</v>
      </c>
      <c r="L164" s="77">
        <v>1310</v>
      </c>
      <c r="M164" s="35">
        <v>43315</v>
      </c>
      <c r="N164" s="77">
        <v>195639.55</v>
      </c>
    </row>
    <row r="165" ht="15" spans="1:14">
      <c r="A165" s="35">
        <v>43285</v>
      </c>
      <c r="B165" s="35" t="s">
        <v>638</v>
      </c>
      <c r="C165" s="35" t="s">
        <v>639</v>
      </c>
      <c r="D165" s="35" t="s">
        <v>640</v>
      </c>
      <c r="E165" s="35" t="s">
        <v>641</v>
      </c>
      <c r="F165" s="35" t="s">
        <v>26</v>
      </c>
      <c r="G165" s="35" t="s">
        <v>1</v>
      </c>
      <c r="H165" s="35" t="s">
        <v>641</v>
      </c>
      <c r="I165" s="35">
        <v>43285</v>
      </c>
      <c r="J165" s="35" t="s">
        <v>27</v>
      </c>
      <c r="K165" s="77">
        <v>362</v>
      </c>
      <c r="L165" s="77">
        <v>362</v>
      </c>
      <c r="M165" s="35">
        <v>43315</v>
      </c>
      <c r="N165" s="77">
        <v>196001.55</v>
      </c>
    </row>
    <row r="166" ht="15" spans="1:14">
      <c r="A166" s="35">
        <v>43285</v>
      </c>
      <c r="B166" s="35" t="s">
        <v>642</v>
      </c>
      <c r="C166" s="35" t="s">
        <v>643</v>
      </c>
      <c r="D166" s="35" t="s">
        <v>644</v>
      </c>
      <c r="E166" s="35" t="s">
        <v>645</v>
      </c>
      <c r="F166" s="35" t="s">
        <v>26</v>
      </c>
      <c r="G166" s="35" t="s">
        <v>1</v>
      </c>
      <c r="H166" s="35" t="s">
        <v>645</v>
      </c>
      <c r="I166" s="35">
        <v>43285</v>
      </c>
      <c r="J166" s="35" t="s">
        <v>27</v>
      </c>
      <c r="K166" s="77">
        <v>798</v>
      </c>
      <c r="L166" s="77">
        <v>798</v>
      </c>
      <c r="M166" s="35">
        <v>43315</v>
      </c>
      <c r="N166" s="77">
        <v>196799.55</v>
      </c>
    </row>
    <row r="167" ht="15" spans="1:14">
      <c r="A167" s="35">
        <v>43285</v>
      </c>
      <c r="B167" s="35" t="s">
        <v>646</v>
      </c>
      <c r="C167" s="35" t="s">
        <v>647</v>
      </c>
      <c r="D167" s="35" t="s">
        <v>648</v>
      </c>
      <c r="E167" s="35" t="s">
        <v>649</v>
      </c>
      <c r="F167" s="35" t="s">
        <v>26</v>
      </c>
      <c r="G167" s="35" t="s">
        <v>1</v>
      </c>
      <c r="H167" s="35" t="s">
        <v>649</v>
      </c>
      <c r="I167" s="35">
        <v>43285</v>
      </c>
      <c r="J167" s="35" t="s">
        <v>27</v>
      </c>
      <c r="K167" s="77">
        <v>1634</v>
      </c>
      <c r="L167" s="77">
        <v>1634</v>
      </c>
      <c r="M167" s="35">
        <v>43315</v>
      </c>
      <c r="N167" s="77">
        <v>198433.55</v>
      </c>
    </row>
    <row r="168" ht="15" spans="1:14">
      <c r="A168" s="35">
        <v>43285</v>
      </c>
      <c r="B168" s="35" t="s">
        <v>650</v>
      </c>
      <c r="C168" s="35" t="s">
        <v>651</v>
      </c>
      <c r="D168" s="35" t="s">
        <v>652</v>
      </c>
      <c r="E168" s="35" t="s">
        <v>653</v>
      </c>
      <c r="F168" s="35" t="s">
        <v>26</v>
      </c>
      <c r="G168" s="35" t="s">
        <v>1</v>
      </c>
      <c r="H168" s="35" t="s">
        <v>653</v>
      </c>
      <c r="I168" s="35">
        <v>43285</v>
      </c>
      <c r="J168" s="35" t="s">
        <v>27</v>
      </c>
      <c r="K168" s="77">
        <v>550</v>
      </c>
      <c r="L168" s="77">
        <v>550</v>
      </c>
      <c r="M168" s="35">
        <v>43315</v>
      </c>
      <c r="N168" s="77">
        <v>198983.55</v>
      </c>
    </row>
    <row r="169" ht="15" spans="1:14">
      <c r="A169" s="35">
        <v>43285</v>
      </c>
      <c r="B169" s="35" t="s">
        <v>654</v>
      </c>
      <c r="C169" s="35" t="s">
        <v>655</v>
      </c>
      <c r="D169" s="35" t="s">
        <v>656</v>
      </c>
      <c r="E169" s="35" t="s">
        <v>657</v>
      </c>
      <c r="F169" s="35" t="s">
        <v>26</v>
      </c>
      <c r="G169" s="35" t="s">
        <v>1</v>
      </c>
      <c r="H169" s="35" t="s">
        <v>657</v>
      </c>
      <c r="I169" s="35">
        <v>43285</v>
      </c>
      <c r="J169" s="35" t="s">
        <v>27</v>
      </c>
      <c r="K169" s="77">
        <v>4406</v>
      </c>
      <c r="L169" s="77">
        <v>4406</v>
      </c>
      <c r="M169" s="35">
        <v>43315</v>
      </c>
      <c r="N169" s="77">
        <v>203389.55</v>
      </c>
    </row>
    <row r="170" ht="15" spans="1:14">
      <c r="A170" s="35">
        <v>43285</v>
      </c>
      <c r="B170" s="35" t="s">
        <v>658</v>
      </c>
      <c r="C170" s="35" t="s">
        <v>659</v>
      </c>
      <c r="D170" s="35" t="s">
        <v>660</v>
      </c>
      <c r="E170" s="35" t="s">
        <v>661</v>
      </c>
      <c r="F170" s="35" t="s">
        <v>26</v>
      </c>
      <c r="G170" s="35" t="s">
        <v>1</v>
      </c>
      <c r="H170" s="35" t="s">
        <v>661</v>
      </c>
      <c r="I170" s="35">
        <v>43285</v>
      </c>
      <c r="J170" s="35" t="s">
        <v>27</v>
      </c>
      <c r="K170" s="77">
        <v>1509</v>
      </c>
      <c r="L170" s="77">
        <v>1509</v>
      </c>
      <c r="M170" s="35">
        <v>43315</v>
      </c>
      <c r="N170" s="77">
        <v>204898.55</v>
      </c>
    </row>
    <row r="171" ht="15" spans="1:14">
      <c r="A171" s="35">
        <v>43285</v>
      </c>
      <c r="B171" s="35" t="s">
        <v>662</v>
      </c>
      <c r="C171" s="35" t="s">
        <v>663</v>
      </c>
      <c r="D171" s="35" t="s">
        <v>664</v>
      </c>
      <c r="E171" s="35" t="s">
        <v>665</v>
      </c>
      <c r="F171" s="35" t="s">
        <v>26</v>
      </c>
      <c r="G171" s="35" t="s">
        <v>1</v>
      </c>
      <c r="H171" s="35" t="s">
        <v>665</v>
      </c>
      <c r="I171" s="35">
        <v>43285</v>
      </c>
      <c r="J171" s="35" t="s">
        <v>27</v>
      </c>
      <c r="K171" s="77">
        <v>448</v>
      </c>
      <c r="L171" s="77">
        <v>448</v>
      </c>
      <c r="M171" s="35">
        <v>43315</v>
      </c>
      <c r="N171" s="77">
        <v>205346.55</v>
      </c>
    </row>
    <row r="172" ht="15" spans="1:14">
      <c r="A172" s="35">
        <v>43285</v>
      </c>
      <c r="B172" s="35" t="s">
        <v>666</v>
      </c>
      <c r="C172" s="35" t="s">
        <v>667</v>
      </c>
      <c r="D172" s="35" t="s">
        <v>668</v>
      </c>
      <c r="E172" s="35" t="s">
        <v>669</v>
      </c>
      <c r="F172" s="35" t="s">
        <v>26</v>
      </c>
      <c r="G172" s="35" t="s">
        <v>1</v>
      </c>
      <c r="H172" s="35" t="s">
        <v>669</v>
      </c>
      <c r="I172" s="35">
        <v>43285</v>
      </c>
      <c r="J172" s="35" t="s">
        <v>27</v>
      </c>
      <c r="K172" s="77">
        <v>559</v>
      </c>
      <c r="L172" s="77">
        <v>559</v>
      </c>
      <c r="M172" s="35">
        <v>43315</v>
      </c>
      <c r="N172" s="77">
        <v>205905.55</v>
      </c>
    </row>
    <row r="173" ht="15" spans="1:14">
      <c r="A173" s="35">
        <v>43285</v>
      </c>
      <c r="B173" s="35" t="s">
        <v>670</v>
      </c>
      <c r="C173" s="35" t="s">
        <v>671</v>
      </c>
      <c r="D173" s="35" t="s">
        <v>672</v>
      </c>
      <c r="E173" s="35" t="s">
        <v>673</v>
      </c>
      <c r="F173" s="35" t="s">
        <v>26</v>
      </c>
      <c r="G173" s="35" t="s">
        <v>1</v>
      </c>
      <c r="H173" s="35" t="s">
        <v>673</v>
      </c>
      <c r="I173" s="35">
        <v>43285</v>
      </c>
      <c r="J173" s="35" t="s">
        <v>27</v>
      </c>
      <c r="K173" s="77">
        <v>239</v>
      </c>
      <c r="L173" s="77">
        <v>239</v>
      </c>
      <c r="M173" s="35">
        <v>43315</v>
      </c>
      <c r="N173" s="77">
        <v>206144.55</v>
      </c>
    </row>
    <row r="174" ht="15" spans="1:14">
      <c r="A174" s="35">
        <v>43285</v>
      </c>
      <c r="B174" s="35" t="s">
        <v>674</v>
      </c>
      <c r="C174" s="35" t="s">
        <v>675</v>
      </c>
      <c r="D174" s="35" t="s">
        <v>676</v>
      </c>
      <c r="E174" s="35" t="s">
        <v>677</v>
      </c>
      <c r="F174" s="35" t="s">
        <v>26</v>
      </c>
      <c r="G174" s="35" t="s">
        <v>1</v>
      </c>
      <c r="H174" s="35" t="s">
        <v>677</v>
      </c>
      <c r="I174" s="35">
        <v>43285</v>
      </c>
      <c r="J174" s="35" t="s">
        <v>27</v>
      </c>
      <c r="K174" s="77">
        <v>2274</v>
      </c>
      <c r="L174" s="77">
        <v>2274</v>
      </c>
      <c r="M174" s="35">
        <v>43315</v>
      </c>
      <c r="N174" s="77">
        <v>208418.55</v>
      </c>
    </row>
    <row r="175" ht="15" spans="1:14">
      <c r="A175" s="35">
        <v>43285</v>
      </c>
      <c r="B175" s="35" t="s">
        <v>678</v>
      </c>
      <c r="C175" s="35" t="s">
        <v>679</v>
      </c>
      <c r="D175" s="35" t="s">
        <v>680</v>
      </c>
      <c r="E175" s="35" t="s">
        <v>681</v>
      </c>
      <c r="F175" s="35" t="s">
        <v>26</v>
      </c>
      <c r="G175" s="35" t="s">
        <v>1</v>
      </c>
      <c r="H175" s="35" t="s">
        <v>681</v>
      </c>
      <c r="I175" s="35">
        <v>43285</v>
      </c>
      <c r="J175" s="35" t="s">
        <v>27</v>
      </c>
      <c r="K175" s="77">
        <v>6675</v>
      </c>
      <c r="L175" s="77">
        <v>6675</v>
      </c>
      <c r="M175" s="35">
        <v>43315</v>
      </c>
      <c r="N175" s="77">
        <v>215093.55</v>
      </c>
    </row>
    <row r="176" ht="15" spans="1:14">
      <c r="A176" s="35">
        <v>43285</v>
      </c>
      <c r="B176" s="35" t="s">
        <v>682</v>
      </c>
      <c r="C176" s="35" t="s">
        <v>683</v>
      </c>
      <c r="D176" s="35" t="s">
        <v>684</v>
      </c>
      <c r="E176" s="35" t="s">
        <v>685</v>
      </c>
      <c r="F176" s="35" t="s">
        <v>26</v>
      </c>
      <c r="G176" s="35" t="s">
        <v>1</v>
      </c>
      <c r="H176" s="35" t="s">
        <v>685</v>
      </c>
      <c r="I176" s="35">
        <v>43285</v>
      </c>
      <c r="J176" s="35" t="s">
        <v>27</v>
      </c>
      <c r="K176" s="77">
        <v>395</v>
      </c>
      <c r="L176" s="77">
        <v>395</v>
      </c>
      <c r="M176" s="35">
        <v>43315</v>
      </c>
      <c r="N176" s="77">
        <v>215488.55</v>
      </c>
    </row>
    <row r="177" ht="15" spans="1:14">
      <c r="A177" s="35">
        <v>43285</v>
      </c>
      <c r="B177" s="35" t="s">
        <v>686</v>
      </c>
      <c r="C177" s="35" t="s">
        <v>687</v>
      </c>
      <c r="D177" s="35" t="s">
        <v>688</v>
      </c>
      <c r="E177" s="35" t="s">
        <v>689</v>
      </c>
      <c r="F177" s="35" t="s">
        <v>26</v>
      </c>
      <c r="G177" s="35" t="s">
        <v>1</v>
      </c>
      <c r="H177" s="35" t="s">
        <v>689</v>
      </c>
      <c r="I177" s="35">
        <v>43285</v>
      </c>
      <c r="J177" s="35" t="s">
        <v>27</v>
      </c>
      <c r="K177" s="77">
        <v>1300</v>
      </c>
      <c r="L177" s="77">
        <v>1300</v>
      </c>
      <c r="M177" s="35">
        <v>43315</v>
      </c>
      <c r="N177" s="77">
        <v>216788.55</v>
      </c>
    </row>
    <row r="178" ht="15" spans="1:14">
      <c r="A178" s="35">
        <v>43285</v>
      </c>
      <c r="B178" s="35" t="s">
        <v>690</v>
      </c>
      <c r="C178" s="35" t="s">
        <v>691</v>
      </c>
      <c r="D178" s="35" t="s">
        <v>692</v>
      </c>
      <c r="E178" s="35" t="s">
        <v>693</v>
      </c>
      <c r="F178" s="35" t="s">
        <v>26</v>
      </c>
      <c r="G178" s="35" t="s">
        <v>1</v>
      </c>
      <c r="H178" s="35" t="s">
        <v>693</v>
      </c>
      <c r="I178" s="35">
        <v>43285</v>
      </c>
      <c r="J178" s="35" t="s">
        <v>27</v>
      </c>
      <c r="K178" s="77">
        <v>392</v>
      </c>
      <c r="L178" s="77">
        <v>392</v>
      </c>
      <c r="M178" s="35">
        <v>43315</v>
      </c>
      <c r="N178" s="77">
        <v>217180.55</v>
      </c>
    </row>
    <row r="179" ht="15" spans="1:14">
      <c r="A179" s="35">
        <v>43285</v>
      </c>
      <c r="B179" s="35" t="s">
        <v>694</v>
      </c>
      <c r="C179" s="35" t="s">
        <v>695</v>
      </c>
      <c r="D179" s="35" t="s">
        <v>696</v>
      </c>
      <c r="E179" s="35" t="s">
        <v>697</v>
      </c>
      <c r="F179" s="35" t="s">
        <v>26</v>
      </c>
      <c r="G179" s="35" t="s">
        <v>1</v>
      </c>
      <c r="H179" s="35" t="s">
        <v>697</v>
      </c>
      <c r="I179" s="35">
        <v>43285</v>
      </c>
      <c r="J179" s="35" t="s">
        <v>27</v>
      </c>
      <c r="K179" s="77">
        <v>2120</v>
      </c>
      <c r="L179" s="77">
        <v>2120</v>
      </c>
      <c r="M179" s="35">
        <v>43315</v>
      </c>
      <c r="N179" s="77">
        <v>219300.55</v>
      </c>
    </row>
    <row r="180" ht="15" spans="1:14">
      <c r="A180" s="35">
        <v>43285</v>
      </c>
      <c r="B180" s="35" t="s">
        <v>698</v>
      </c>
      <c r="C180" s="35" t="s">
        <v>699</v>
      </c>
      <c r="D180" s="35" t="s">
        <v>700</v>
      </c>
      <c r="E180" s="35" t="s">
        <v>701</v>
      </c>
      <c r="F180" s="35" t="s">
        <v>26</v>
      </c>
      <c r="G180" s="35" t="s">
        <v>1</v>
      </c>
      <c r="H180" s="35" t="s">
        <v>701</v>
      </c>
      <c r="I180" s="35">
        <v>43285</v>
      </c>
      <c r="J180" s="35" t="s">
        <v>27</v>
      </c>
      <c r="K180" s="77">
        <v>757</v>
      </c>
      <c r="L180" s="77">
        <v>757</v>
      </c>
      <c r="M180" s="35">
        <v>43315</v>
      </c>
      <c r="N180" s="77">
        <v>220057.55</v>
      </c>
    </row>
    <row r="181" ht="15" spans="1:14">
      <c r="A181" s="35">
        <v>43285</v>
      </c>
      <c r="B181" s="35" t="s">
        <v>702</v>
      </c>
      <c r="C181" s="35" t="s">
        <v>703</v>
      </c>
      <c r="D181" s="35" t="s">
        <v>704</v>
      </c>
      <c r="E181" s="35" t="s">
        <v>705</v>
      </c>
      <c r="F181" s="35" t="s">
        <v>26</v>
      </c>
      <c r="G181" s="35" t="s">
        <v>1</v>
      </c>
      <c r="H181" s="35" t="s">
        <v>705</v>
      </c>
      <c r="I181" s="35">
        <v>43285</v>
      </c>
      <c r="J181" s="35" t="s">
        <v>27</v>
      </c>
      <c r="K181" s="77">
        <v>876</v>
      </c>
      <c r="L181" s="77">
        <v>876</v>
      </c>
      <c r="M181" s="35">
        <v>43315</v>
      </c>
      <c r="N181" s="77">
        <v>220933.55</v>
      </c>
    </row>
    <row r="182" ht="15" spans="1:14">
      <c r="A182" s="35">
        <v>43285</v>
      </c>
      <c r="B182" s="35" t="s">
        <v>706</v>
      </c>
      <c r="C182" s="35" t="s">
        <v>707</v>
      </c>
      <c r="D182" s="35" t="s">
        <v>708</v>
      </c>
      <c r="E182" s="35" t="s">
        <v>709</v>
      </c>
      <c r="F182" s="35" t="s">
        <v>26</v>
      </c>
      <c r="G182" s="35" t="s">
        <v>1</v>
      </c>
      <c r="H182" s="35" t="s">
        <v>709</v>
      </c>
      <c r="I182" s="35">
        <v>43285</v>
      </c>
      <c r="J182" s="35" t="s">
        <v>27</v>
      </c>
      <c r="K182" s="77">
        <v>879</v>
      </c>
      <c r="L182" s="77">
        <v>879</v>
      </c>
      <c r="M182" s="35">
        <v>43315</v>
      </c>
      <c r="N182" s="77">
        <v>221812.55</v>
      </c>
    </row>
    <row r="183" ht="15" spans="1:14">
      <c r="A183" s="35">
        <v>43285</v>
      </c>
      <c r="B183" s="35" t="s">
        <v>710</v>
      </c>
      <c r="C183" s="35" t="s">
        <v>711</v>
      </c>
      <c r="D183" s="35" t="s">
        <v>712</v>
      </c>
      <c r="E183" s="35" t="s">
        <v>713</v>
      </c>
      <c r="F183" s="35" t="s">
        <v>26</v>
      </c>
      <c r="G183" s="35" t="s">
        <v>1</v>
      </c>
      <c r="H183" s="35" t="s">
        <v>713</v>
      </c>
      <c r="I183" s="35">
        <v>43285</v>
      </c>
      <c r="J183" s="35" t="s">
        <v>27</v>
      </c>
      <c r="K183" s="77">
        <v>3668</v>
      </c>
      <c r="L183" s="77">
        <v>3668</v>
      </c>
      <c r="M183" s="35">
        <v>43315</v>
      </c>
      <c r="N183" s="77">
        <v>225480.55</v>
      </c>
    </row>
    <row r="184" ht="15" spans="1:14">
      <c r="A184" s="35">
        <v>43285</v>
      </c>
      <c r="B184" s="35" t="s">
        <v>714</v>
      </c>
      <c r="C184" s="35" t="s">
        <v>715</v>
      </c>
      <c r="D184" s="35" t="s">
        <v>716</v>
      </c>
      <c r="E184" s="35" t="s">
        <v>717</v>
      </c>
      <c r="F184" s="35" t="s">
        <v>26</v>
      </c>
      <c r="G184" s="35" t="s">
        <v>1</v>
      </c>
      <c r="H184" s="35" t="s">
        <v>717</v>
      </c>
      <c r="I184" s="35">
        <v>43285</v>
      </c>
      <c r="J184" s="35" t="s">
        <v>27</v>
      </c>
      <c r="K184" s="77">
        <v>1914</v>
      </c>
      <c r="L184" s="77">
        <v>1914</v>
      </c>
      <c r="M184" s="35">
        <v>43315</v>
      </c>
      <c r="N184" s="77">
        <v>227394.55</v>
      </c>
    </row>
    <row r="185" ht="15" spans="1:14">
      <c r="A185" s="35">
        <v>43285</v>
      </c>
      <c r="B185" s="35" t="s">
        <v>718</v>
      </c>
      <c r="C185" s="35" t="s">
        <v>719</v>
      </c>
      <c r="D185" s="35" t="s">
        <v>720</v>
      </c>
      <c r="E185" s="35" t="s">
        <v>721</v>
      </c>
      <c r="F185" s="35" t="s">
        <v>26</v>
      </c>
      <c r="G185" s="35" t="s">
        <v>1</v>
      </c>
      <c r="H185" s="35" t="s">
        <v>721</v>
      </c>
      <c r="I185" s="35">
        <v>43285</v>
      </c>
      <c r="J185" s="35" t="s">
        <v>27</v>
      </c>
      <c r="K185" s="77">
        <v>1476</v>
      </c>
      <c r="L185" s="77">
        <v>1476</v>
      </c>
      <c r="M185" s="35">
        <v>43315</v>
      </c>
      <c r="N185" s="77">
        <v>228870.55</v>
      </c>
    </row>
    <row r="186" ht="15" spans="1:14">
      <c r="A186" s="35">
        <v>43285</v>
      </c>
      <c r="B186" s="35" t="s">
        <v>722</v>
      </c>
      <c r="C186" s="35" t="s">
        <v>723</v>
      </c>
      <c r="D186" s="35" t="s">
        <v>724</v>
      </c>
      <c r="E186" s="35" t="s">
        <v>725</v>
      </c>
      <c r="F186" s="35" t="s">
        <v>26</v>
      </c>
      <c r="G186" s="35" t="s">
        <v>1</v>
      </c>
      <c r="H186" s="35" t="s">
        <v>725</v>
      </c>
      <c r="I186" s="35">
        <v>43285</v>
      </c>
      <c r="J186" s="35" t="s">
        <v>27</v>
      </c>
      <c r="K186" s="77">
        <v>532</v>
      </c>
      <c r="L186" s="77">
        <v>532</v>
      </c>
      <c r="M186" s="35">
        <v>43315</v>
      </c>
      <c r="N186" s="77">
        <v>229402.55</v>
      </c>
    </row>
    <row r="187" ht="15" spans="1:14">
      <c r="A187" s="35">
        <v>43285</v>
      </c>
      <c r="B187" s="35" t="s">
        <v>726</v>
      </c>
      <c r="C187" s="35" t="s">
        <v>727</v>
      </c>
      <c r="D187" s="35" t="s">
        <v>728</v>
      </c>
      <c r="E187" s="35" t="s">
        <v>729</v>
      </c>
      <c r="F187" s="35" t="s">
        <v>26</v>
      </c>
      <c r="G187" s="35" t="s">
        <v>1</v>
      </c>
      <c r="H187" s="35" t="s">
        <v>729</v>
      </c>
      <c r="I187" s="35">
        <v>43285</v>
      </c>
      <c r="J187" s="35" t="s">
        <v>27</v>
      </c>
      <c r="K187" s="77">
        <v>1516</v>
      </c>
      <c r="L187" s="77">
        <v>1516</v>
      </c>
      <c r="M187" s="35">
        <v>43315</v>
      </c>
      <c r="N187" s="77">
        <v>230918.55</v>
      </c>
    </row>
    <row r="188" ht="15" spans="1:14">
      <c r="A188" s="35">
        <v>43285</v>
      </c>
      <c r="B188" s="35" t="s">
        <v>730</v>
      </c>
      <c r="C188" s="35" t="s">
        <v>731</v>
      </c>
      <c r="D188" s="35" t="s">
        <v>732</v>
      </c>
      <c r="E188" s="35" t="s">
        <v>733</v>
      </c>
      <c r="F188" s="35" t="s">
        <v>26</v>
      </c>
      <c r="G188" s="35" t="s">
        <v>1</v>
      </c>
      <c r="H188" s="35" t="s">
        <v>733</v>
      </c>
      <c r="I188" s="35">
        <v>43285</v>
      </c>
      <c r="J188" s="35" t="s">
        <v>27</v>
      </c>
      <c r="K188" s="77">
        <v>1982</v>
      </c>
      <c r="L188" s="77">
        <v>1982</v>
      </c>
      <c r="M188" s="35">
        <v>43315</v>
      </c>
      <c r="N188" s="77">
        <v>232900.55</v>
      </c>
    </row>
    <row r="189" ht="15" spans="1:14">
      <c r="A189" s="35">
        <v>43285</v>
      </c>
      <c r="B189" s="35" t="s">
        <v>734</v>
      </c>
      <c r="C189" s="35" t="s">
        <v>735</v>
      </c>
      <c r="D189" s="35" t="s">
        <v>736</v>
      </c>
      <c r="E189" s="35" t="s">
        <v>737</v>
      </c>
      <c r="F189" s="35" t="s">
        <v>26</v>
      </c>
      <c r="G189" s="35" t="s">
        <v>1</v>
      </c>
      <c r="H189" s="35" t="s">
        <v>737</v>
      </c>
      <c r="I189" s="35">
        <v>43285</v>
      </c>
      <c r="J189" s="35" t="s">
        <v>27</v>
      </c>
      <c r="K189" s="77">
        <v>1534</v>
      </c>
      <c r="L189" s="77">
        <v>1534</v>
      </c>
      <c r="M189" s="35">
        <v>43315</v>
      </c>
      <c r="N189" s="77">
        <v>234434.55</v>
      </c>
    </row>
    <row r="190" ht="15" spans="1:14">
      <c r="A190" s="35">
        <v>43285</v>
      </c>
      <c r="B190" s="35" t="s">
        <v>738</v>
      </c>
      <c r="C190" s="35" t="s">
        <v>739</v>
      </c>
      <c r="D190" s="35" t="s">
        <v>740</v>
      </c>
      <c r="E190" s="35" t="s">
        <v>741</v>
      </c>
      <c r="F190" s="35" t="s">
        <v>26</v>
      </c>
      <c r="G190" s="35" t="s">
        <v>1</v>
      </c>
      <c r="H190" s="35" t="s">
        <v>741</v>
      </c>
      <c r="I190" s="35">
        <v>43285</v>
      </c>
      <c r="J190" s="35" t="s">
        <v>27</v>
      </c>
      <c r="K190" s="77">
        <v>1962</v>
      </c>
      <c r="L190" s="77">
        <v>1962</v>
      </c>
      <c r="M190" s="35">
        <v>43315</v>
      </c>
      <c r="N190" s="77">
        <v>236396.55</v>
      </c>
    </row>
    <row r="191" ht="15" spans="1:14">
      <c r="A191" s="35">
        <v>43285</v>
      </c>
      <c r="B191" s="35" t="s">
        <v>742</v>
      </c>
      <c r="C191" s="35" t="s">
        <v>743</v>
      </c>
      <c r="D191" s="35" t="s">
        <v>744</v>
      </c>
      <c r="E191" s="35" t="s">
        <v>745</v>
      </c>
      <c r="F191" s="35" t="s">
        <v>26</v>
      </c>
      <c r="G191" s="35" t="s">
        <v>1</v>
      </c>
      <c r="H191" s="35" t="s">
        <v>745</v>
      </c>
      <c r="I191" s="35">
        <v>43285</v>
      </c>
      <c r="J191" s="35" t="s">
        <v>27</v>
      </c>
      <c r="K191" s="77">
        <v>708</v>
      </c>
      <c r="L191" s="77">
        <v>708</v>
      </c>
      <c r="M191" s="35">
        <v>43315</v>
      </c>
      <c r="N191" s="77">
        <v>237104.55</v>
      </c>
    </row>
    <row r="192" ht="15" spans="1:14">
      <c r="A192" s="35">
        <v>43286</v>
      </c>
      <c r="B192" s="35" t="s">
        <v>746</v>
      </c>
      <c r="C192" s="35" t="s">
        <v>747</v>
      </c>
      <c r="D192" s="35" t="s">
        <v>748</v>
      </c>
      <c r="E192" s="35" t="s">
        <v>749</v>
      </c>
      <c r="F192" s="35" t="s">
        <v>26</v>
      </c>
      <c r="G192" s="35" t="s">
        <v>1</v>
      </c>
      <c r="H192" s="35" t="s">
        <v>749</v>
      </c>
      <c r="I192" s="35">
        <v>43286</v>
      </c>
      <c r="J192" s="35" t="s">
        <v>27</v>
      </c>
      <c r="K192" s="77">
        <v>867</v>
      </c>
      <c r="L192" s="77">
        <v>867</v>
      </c>
      <c r="M192" s="35">
        <v>43316</v>
      </c>
      <c r="N192" s="77">
        <v>237971.55</v>
      </c>
    </row>
    <row r="193" ht="15" spans="1:14">
      <c r="A193" s="35">
        <v>43286</v>
      </c>
      <c r="B193" s="35" t="s">
        <v>750</v>
      </c>
      <c r="C193" s="35" t="s">
        <v>751</v>
      </c>
      <c r="D193" s="35" t="s">
        <v>752</v>
      </c>
      <c r="E193" s="35" t="s">
        <v>753</v>
      </c>
      <c r="F193" s="35" t="s">
        <v>26</v>
      </c>
      <c r="G193" s="35" t="s">
        <v>1</v>
      </c>
      <c r="H193" s="35" t="s">
        <v>753</v>
      </c>
      <c r="I193" s="35">
        <v>43286</v>
      </c>
      <c r="J193" s="35" t="s">
        <v>27</v>
      </c>
      <c r="K193" s="77">
        <v>1392</v>
      </c>
      <c r="L193" s="77">
        <v>1392</v>
      </c>
      <c r="M193" s="35">
        <v>43316</v>
      </c>
      <c r="N193" s="77">
        <v>239363.55</v>
      </c>
    </row>
    <row r="194" ht="15" spans="1:14">
      <c r="A194" s="35">
        <v>43286</v>
      </c>
      <c r="B194" s="35" t="s">
        <v>754</v>
      </c>
      <c r="C194" s="35" t="s">
        <v>755</v>
      </c>
      <c r="D194" s="35" t="s">
        <v>756</v>
      </c>
      <c r="E194" s="35" t="s">
        <v>757</v>
      </c>
      <c r="F194" s="35" t="s">
        <v>26</v>
      </c>
      <c r="G194" s="35" t="s">
        <v>1</v>
      </c>
      <c r="H194" s="35" t="s">
        <v>757</v>
      </c>
      <c r="I194" s="35">
        <v>43285</v>
      </c>
      <c r="J194" s="35" t="s">
        <v>27</v>
      </c>
      <c r="K194" s="77">
        <v>2092</v>
      </c>
      <c r="L194" s="77">
        <v>2092</v>
      </c>
      <c r="M194" s="35">
        <v>43316</v>
      </c>
      <c r="N194" s="77">
        <v>241455.55</v>
      </c>
    </row>
    <row r="195" ht="15" spans="1:14">
      <c r="A195" s="35">
        <v>43286</v>
      </c>
      <c r="B195" s="35" t="s">
        <v>758</v>
      </c>
      <c r="C195" s="35" t="s">
        <v>759</v>
      </c>
      <c r="D195" s="35" t="s">
        <v>760</v>
      </c>
      <c r="E195" s="35" t="s">
        <v>761</v>
      </c>
      <c r="F195" s="35" t="s">
        <v>26</v>
      </c>
      <c r="G195" s="35" t="s">
        <v>1</v>
      </c>
      <c r="H195" s="35" t="s">
        <v>761</v>
      </c>
      <c r="I195" s="35">
        <v>43286</v>
      </c>
      <c r="J195" s="35" t="s">
        <v>27</v>
      </c>
      <c r="K195" s="77">
        <v>2460</v>
      </c>
      <c r="L195" s="77">
        <v>2460</v>
      </c>
      <c r="M195" s="35">
        <v>43316</v>
      </c>
      <c r="N195" s="77">
        <v>243915.55</v>
      </c>
    </row>
    <row r="196" ht="15" spans="1:14">
      <c r="A196" s="35">
        <v>43286</v>
      </c>
      <c r="B196" s="35" t="s">
        <v>762</v>
      </c>
      <c r="C196" s="35" t="s">
        <v>763</v>
      </c>
      <c r="D196" s="35" t="s">
        <v>764</v>
      </c>
      <c r="E196" s="35" t="s">
        <v>765</v>
      </c>
      <c r="F196" s="35" t="s">
        <v>26</v>
      </c>
      <c r="G196" s="35" t="s">
        <v>1</v>
      </c>
      <c r="H196" s="35" t="s">
        <v>765</v>
      </c>
      <c r="I196" s="35">
        <v>43286</v>
      </c>
      <c r="J196" s="35" t="s">
        <v>27</v>
      </c>
      <c r="K196" s="77">
        <v>828</v>
      </c>
      <c r="L196" s="77">
        <v>828</v>
      </c>
      <c r="M196" s="35">
        <v>43316</v>
      </c>
      <c r="N196" s="77">
        <v>244743.55</v>
      </c>
    </row>
    <row r="197" ht="15" spans="1:14">
      <c r="A197" s="35">
        <v>43286</v>
      </c>
      <c r="B197" s="35" t="s">
        <v>766</v>
      </c>
      <c r="C197" s="35" t="s">
        <v>767</v>
      </c>
      <c r="D197" s="35" t="s">
        <v>768</v>
      </c>
      <c r="E197" s="35" t="s">
        <v>769</v>
      </c>
      <c r="F197" s="35" t="s">
        <v>26</v>
      </c>
      <c r="G197" s="35" t="s">
        <v>1</v>
      </c>
      <c r="H197" s="35" t="s">
        <v>769</v>
      </c>
      <c r="I197" s="35">
        <v>43286</v>
      </c>
      <c r="J197" s="35" t="s">
        <v>27</v>
      </c>
      <c r="K197" s="77">
        <v>502</v>
      </c>
      <c r="L197" s="77">
        <v>502</v>
      </c>
      <c r="M197" s="35">
        <v>43316</v>
      </c>
      <c r="N197" s="77">
        <v>245245.55</v>
      </c>
    </row>
    <row r="198" ht="15" spans="1:14">
      <c r="A198" s="35">
        <v>43286</v>
      </c>
      <c r="B198" s="35" t="s">
        <v>770</v>
      </c>
      <c r="C198" s="35" t="s">
        <v>771</v>
      </c>
      <c r="D198" s="35" t="s">
        <v>772</v>
      </c>
      <c r="E198" s="35" t="s">
        <v>773</v>
      </c>
      <c r="F198" s="35" t="s">
        <v>26</v>
      </c>
      <c r="G198" s="35" t="s">
        <v>1</v>
      </c>
      <c r="H198" s="35" t="s">
        <v>773</v>
      </c>
      <c r="I198" s="35">
        <v>43285</v>
      </c>
      <c r="J198" s="35" t="s">
        <v>27</v>
      </c>
      <c r="K198" s="77">
        <v>459</v>
      </c>
      <c r="L198" s="77">
        <v>459</v>
      </c>
      <c r="M198" s="35">
        <v>43316</v>
      </c>
      <c r="N198" s="77">
        <v>245704.55</v>
      </c>
    </row>
    <row r="199" ht="15" spans="1:14">
      <c r="A199" s="35">
        <v>43286</v>
      </c>
      <c r="B199" s="35" t="s">
        <v>774</v>
      </c>
      <c r="C199" s="35" t="s">
        <v>775</v>
      </c>
      <c r="D199" s="35" t="s">
        <v>776</v>
      </c>
      <c r="E199" s="35" t="s">
        <v>777</v>
      </c>
      <c r="F199" s="35" t="s">
        <v>26</v>
      </c>
      <c r="G199" s="35" t="s">
        <v>1</v>
      </c>
      <c r="H199" s="35" t="s">
        <v>777</v>
      </c>
      <c r="I199" s="35">
        <v>43286</v>
      </c>
      <c r="J199" s="35" t="s">
        <v>27</v>
      </c>
      <c r="K199" s="77">
        <v>718</v>
      </c>
      <c r="L199" s="77">
        <v>718</v>
      </c>
      <c r="M199" s="35">
        <v>43316</v>
      </c>
      <c r="N199" s="77">
        <v>246422.55</v>
      </c>
    </row>
    <row r="200" ht="15" spans="1:14">
      <c r="A200" s="35">
        <v>43286</v>
      </c>
      <c r="B200" s="35" t="s">
        <v>778</v>
      </c>
      <c r="C200" s="35" t="s">
        <v>779</v>
      </c>
      <c r="D200" s="35" t="s">
        <v>780</v>
      </c>
      <c r="E200" s="35" t="s">
        <v>781</v>
      </c>
      <c r="F200" s="35" t="s">
        <v>26</v>
      </c>
      <c r="G200" s="35" t="s">
        <v>1</v>
      </c>
      <c r="H200" s="35" t="s">
        <v>781</v>
      </c>
      <c r="I200" s="35">
        <v>43286</v>
      </c>
      <c r="J200" s="35" t="s">
        <v>27</v>
      </c>
      <c r="K200" s="77">
        <v>1349</v>
      </c>
      <c r="L200" s="77">
        <v>1349</v>
      </c>
      <c r="M200" s="35">
        <v>43316</v>
      </c>
      <c r="N200" s="77">
        <v>247771.55</v>
      </c>
    </row>
    <row r="201" ht="15" spans="1:14">
      <c r="A201" s="35">
        <v>43286</v>
      </c>
      <c r="B201" s="35" t="s">
        <v>782</v>
      </c>
      <c r="C201" s="35" t="s">
        <v>783</v>
      </c>
      <c r="D201" s="35" t="s">
        <v>784</v>
      </c>
      <c r="E201" s="35" t="s">
        <v>785</v>
      </c>
      <c r="F201" s="35" t="s">
        <v>26</v>
      </c>
      <c r="G201" s="35" t="s">
        <v>1</v>
      </c>
      <c r="H201" s="35" t="s">
        <v>785</v>
      </c>
      <c r="I201" s="35">
        <v>43286</v>
      </c>
      <c r="J201" s="35" t="s">
        <v>27</v>
      </c>
      <c r="K201" s="77">
        <v>1780</v>
      </c>
      <c r="L201" s="77">
        <v>1780</v>
      </c>
      <c r="M201" s="35">
        <v>43316</v>
      </c>
      <c r="N201" s="77">
        <v>249551.55</v>
      </c>
    </row>
    <row r="202" ht="15" spans="1:14">
      <c r="A202" s="35">
        <v>43286</v>
      </c>
      <c r="B202" s="35" t="s">
        <v>786</v>
      </c>
      <c r="C202" s="35" t="s">
        <v>787</v>
      </c>
      <c r="D202" s="35" t="s">
        <v>788</v>
      </c>
      <c r="E202" s="35" t="s">
        <v>789</v>
      </c>
      <c r="F202" s="35" t="s">
        <v>26</v>
      </c>
      <c r="G202" s="35" t="s">
        <v>1</v>
      </c>
      <c r="H202" s="35" t="s">
        <v>789</v>
      </c>
      <c r="I202" s="35">
        <v>43285</v>
      </c>
      <c r="J202" s="35" t="s">
        <v>27</v>
      </c>
      <c r="K202" s="77">
        <v>222</v>
      </c>
      <c r="L202" s="77">
        <v>222</v>
      </c>
      <c r="M202" s="35">
        <v>43316</v>
      </c>
      <c r="N202" s="77">
        <v>249773.55</v>
      </c>
    </row>
    <row r="203" ht="15" spans="1:14">
      <c r="A203" s="35">
        <v>43286</v>
      </c>
      <c r="B203" s="35" t="s">
        <v>790</v>
      </c>
      <c r="C203" s="35" t="s">
        <v>791</v>
      </c>
      <c r="D203" s="35" t="s">
        <v>792</v>
      </c>
      <c r="E203" s="35" t="s">
        <v>793</v>
      </c>
      <c r="F203" s="35" t="s">
        <v>26</v>
      </c>
      <c r="G203" s="35" t="s">
        <v>1</v>
      </c>
      <c r="H203" s="35" t="s">
        <v>793</v>
      </c>
      <c r="I203" s="35">
        <v>43286</v>
      </c>
      <c r="J203" s="35" t="s">
        <v>27</v>
      </c>
      <c r="K203" s="77">
        <v>3817</v>
      </c>
      <c r="L203" s="77">
        <v>3817</v>
      </c>
      <c r="M203" s="35">
        <v>43316</v>
      </c>
      <c r="N203" s="77">
        <v>253590.55</v>
      </c>
    </row>
    <row r="204" ht="15" spans="1:14">
      <c r="A204" s="35">
        <v>43286</v>
      </c>
      <c r="B204" s="35" t="s">
        <v>794</v>
      </c>
      <c r="C204" s="35" t="s">
        <v>795</v>
      </c>
      <c r="D204" s="35" t="s">
        <v>796</v>
      </c>
      <c r="E204" s="35" t="s">
        <v>797</v>
      </c>
      <c r="F204" s="35" t="s">
        <v>26</v>
      </c>
      <c r="G204" s="35" t="s">
        <v>1</v>
      </c>
      <c r="H204" s="35" t="s">
        <v>797</v>
      </c>
      <c r="I204" s="35">
        <v>43286</v>
      </c>
      <c r="J204" s="35" t="s">
        <v>27</v>
      </c>
      <c r="K204" s="77">
        <v>682</v>
      </c>
      <c r="L204" s="77">
        <v>682</v>
      </c>
      <c r="M204" s="35">
        <v>43316</v>
      </c>
      <c r="N204" s="77">
        <v>254272.55</v>
      </c>
    </row>
    <row r="205" ht="15" spans="1:14">
      <c r="A205" s="35">
        <v>43286</v>
      </c>
      <c r="B205" s="35" t="s">
        <v>798</v>
      </c>
      <c r="C205" s="35" t="s">
        <v>799</v>
      </c>
      <c r="D205" s="35" t="s">
        <v>800</v>
      </c>
      <c r="E205" s="35" t="s">
        <v>801</v>
      </c>
      <c r="F205" s="35" t="s">
        <v>26</v>
      </c>
      <c r="G205" s="35" t="s">
        <v>1</v>
      </c>
      <c r="H205" s="35" t="s">
        <v>801</v>
      </c>
      <c r="I205" s="35">
        <v>43286</v>
      </c>
      <c r="J205" s="35" t="s">
        <v>27</v>
      </c>
      <c r="K205" s="77">
        <v>1996</v>
      </c>
      <c r="L205" s="77">
        <v>1996</v>
      </c>
      <c r="M205" s="35">
        <v>43316</v>
      </c>
      <c r="N205" s="77">
        <v>256268.55</v>
      </c>
    </row>
    <row r="206" ht="15" spans="1:14">
      <c r="A206" s="35">
        <v>43286</v>
      </c>
      <c r="B206" s="35" t="s">
        <v>802</v>
      </c>
      <c r="C206" s="35" t="s">
        <v>803</v>
      </c>
      <c r="D206" s="35" t="s">
        <v>804</v>
      </c>
      <c r="E206" s="35" t="s">
        <v>805</v>
      </c>
      <c r="F206" s="35" t="s">
        <v>26</v>
      </c>
      <c r="G206" s="35" t="s">
        <v>1</v>
      </c>
      <c r="H206" s="35" t="s">
        <v>805</v>
      </c>
      <c r="I206" s="35">
        <v>43286</v>
      </c>
      <c r="J206" s="35" t="s">
        <v>27</v>
      </c>
      <c r="K206" s="77">
        <v>251</v>
      </c>
      <c r="L206" s="77">
        <v>251</v>
      </c>
      <c r="M206" s="35">
        <v>43316</v>
      </c>
      <c r="N206" s="77">
        <v>256519.55</v>
      </c>
    </row>
    <row r="207" ht="15" spans="1:14">
      <c r="A207" s="35">
        <v>43286</v>
      </c>
      <c r="B207" s="35" t="s">
        <v>806</v>
      </c>
      <c r="C207" s="35" t="s">
        <v>807</v>
      </c>
      <c r="D207" s="35" t="s">
        <v>808</v>
      </c>
      <c r="E207" s="35" t="s">
        <v>809</v>
      </c>
      <c r="F207" s="35" t="s">
        <v>26</v>
      </c>
      <c r="G207" s="35" t="s">
        <v>1</v>
      </c>
      <c r="H207" s="35" t="s">
        <v>809</v>
      </c>
      <c r="I207" s="35">
        <v>43286</v>
      </c>
      <c r="J207" s="35" t="s">
        <v>27</v>
      </c>
      <c r="K207" s="77">
        <v>368</v>
      </c>
      <c r="L207" s="77">
        <v>368</v>
      </c>
      <c r="M207" s="35">
        <v>43316</v>
      </c>
      <c r="N207" s="77">
        <v>256887.55</v>
      </c>
    </row>
    <row r="208" ht="15" spans="1:14">
      <c r="A208" s="35">
        <v>43286</v>
      </c>
      <c r="B208" s="35" t="s">
        <v>810</v>
      </c>
      <c r="C208" s="35" t="s">
        <v>631</v>
      </c>
      <c r="D208" s="35" t="s">
        <v>811</v>
      </c>
      <c r="E208" s="35" t="s">
        <v>633</v>
      </c>
      <c r="F208" s="35" t="s">
        <v>26</v>
      </c>
      <c r="G208" s="35" t="s">
        <v>1</v>
      </c>
      <c r="H208" s="35" t="s">
        <v>633</v>
      </c>
      <c r="I208" s="35">
        <v>43285</v>
      </c>
      <c r="J208" s="35" t="s">
        <v>27</v>
      </c>
      <c r="K208" s="77">
        <v>-779</v>
      </c>
      <c r="L208" s="77">
        <v>-779</v>
      </c>
      <c r="M208" s="35">
        <v>43316</v>
      </c>
      <c r="N208" s="77">
        <v>256108.55</v>
      </c>
    </row>
    <row r="209" ht="15" spans="1:14">
      <c r="A209" s="35">
        <v>43286</v>
      </c>
      <c r="B209" s="35" t="s">
        <v>812</v>
      </c>
      <c r="C209" s="35" t="s">
        <v>813</v>
      </c>
      <c r="D209" s="35" t="s">
        <v>814</v>
      </c>
      <c r="E209" s="35" t="s">
        <v>815</v>
      </c>
      <c r="F209" s="35" t="s">
        <v>26</v>
      </c>
      <c r="G209" s="35" t="s">
        <v>1</v>
      </c>
      <c r="H209" s="35" t="s">
        <v>815</v>
      </c>
      <c r="I209" s="35">
        <v>43286</v>
      </c>
      <c r="J209" s="35" t="s">
        <v>27</v>
      </c>
      <c r="K209" s="77">
        <v>863</v>
      </c>
      <c r="L209" s="77">
        <v>863</v>
      </c>
      <c r="M209" s="35">
        <v>43316</v>
      </c>
      <c r="N209" s="77">
        <v>256971.55</v>
      </c>
    </row>
    <row r="210" ht="15" spans="1:14">
      <c r="A210" s="35">
        <v>43286</v>
      </c>
      <c r="B210" s="35" t="s">
        <v>816</v>
      </c>
      <c r="C210" s="35" t="s">
        <v>817</v>
      </c>
      <c r="D210" s="35" t="s">
        <v>818</v>
      </c>
      <c r="E210" s="35" t="s">
        <v>819</v>
      </c>
      <c r="F210" s="35" t="s">
        <v>26</v>
      </c>
      <c r="G210" s="35" t="s">
        <v>1</v>
      </c>
      <c r="H210" s="35" t="s">
        <v>819</v>
      </c>
      <c r="I210" s="35">
        <v>43286</v>
      </c>
      <c r="J210" s="35" t="s">
        <v>27</v>
      </c>
      <c r="K210" s="77">
        <v>3210</v>
      </c>
      <c r="L210" s="77">
        <v>3210</v>
      </c>
      <c r="M210" s="35">
        <v>43316</v>
      </c>
      <c r="N210" s="77">
        <v>260181.55</v>
      </c>
    </row>
    <row r="211" ht="15" spans="1:14">
      <c r="A211" s="35">
        <v>43286</v>
      </c>
      <c r="B211" s="35" t="s">
        <v>820</v>
      </c>
      <c r="C211" s="35" t="s">
        <v>821</v>
      </c>
      <c r="D211" s="35" t="s">
        <v>822</v>
      </c>
      <c r="E211" s="35" t="s">
        <v>823</v>
      </c>
      <c r="F211" s="35" t="s">
        <v>26</v>
      </c>
      <c r="G211" s="35" t="s">
        <v>1</v>
      </c>
      <c r="H211" s="35" t="s">
        <v>823</v>
      </c>
      <c r="I211" s="35">
        <v>43286</v>
      </c>
      <c r="J211" s="35" t="s">
        <v>27</v>
      </c>
      <c r="K211" s="77">
        <v>601</v>
      </c>
      <c r="L211" s="77">
        <v>601</v>
      </c>
      <c r="M211" s="35">
        <v>43316</v>
      </c>
      <c r="N211" s="77">
        <v>260782.55</v>
      </c>
    </row>
    <row r="212" ht="15" spans="1:14">
      <c r="A212" s="35">
        <v>43286</v>
      </c>
      <c r="B212" s="35" t="s">
        <v>824</v>
      </c>
      <c r="C212" s="35" t="s">
        <v>825</v>
      </c>
      <c r="D212" s="35" t="s">
        <v>826</v>
      </c>
      <c r="E212" s="35" t="s">
        <v>827</v>
      </c>
      <c r="F212" s="35" t="s">
        <v>26</v>
      </c>
      <c r="G212" s="35" t="s">
        <v>1</v>
      </c>
      <c r="H212" s="35" t="s">
        <v>827</v>
      </c>
      <c r="I212" s="35">
        <v>43286</v>
      </c>
      <c r="J212" s="35" t="s">
        <v>27</v>
      </c>
      <c r="K212" s="77">
        <v>1542</v>
      </c>
      <c r="L212" s="77">
        <v>1542</v>
      </c>
      <c r="M212" s="35">
        <v>43316</v>
      </c>
      <c r="N212" s="77">
        <v>262324.55</v>
      </c>
    </row>
    <row r="213" ht="15" spans="1:14">
      <c r="A213" s="35">
        <v>43286</v>
      </c>
      <c r="B213" s="35" t="s">
        <v>828</v>
      </c>
      <c r="C213" s="35" t="s">
        <v>829</v>
      </c>
      <c r="D213" s="35" t="s">
        <v>830</v>
      </c>
      <c r="E213" s="35" t="s">
        <v>831</v>
      </c>
      <c r="F213" s="35" t="s">
        <v>26</v>
      </c>
      <c r="G213" s="35" t="s">
        <v>1</v>
      </c>
      <c r="H213" s="35" t="s">
        <v>831</v>
      </c>
      <c r="I213" s="35">
        <v>43285</v>
      </c>
      <c r="J213" s="35" t="s">
        <v>27</v>
      </c>
      <c r="K213" s="77">
        <v>867</v>
      </c>
      <c r="L213" s="77">
        <v>867</v>
      </c>
      <c r="M213" s="35">
        <v>43316</v>
      </c>
      <c r="N213" s="77">
        <v>263191.55</v>
      </c>
    </row>
    <row r="214" ht="15" spans="1:14">
      <c r="A214" s="35">
        <v>43286</v>
      </c>
      <c r="B214" s="35" t="s">
        <v>832</v>
      </c>
      <c r="C214" s="35" t="s">
        <v>833</v>
      </c>
      <c r="D214" s="35" t="s">
        <v>834</v>
      </c>
      <c r="E214" s="35" t="s">
        <v>835</v>
      </c>
      <c r="F214" s="35" t="s">
        <v>26</v>
      </c>
      <c r="G214" s="35" t="s">
        <v>1</v>
      </c>
      <c r="H214" s="35" t="s">
        <v>835</v>
      </c>
      <c r="I214" s="35">
        <v>43285</v>
      </c>
      <c r="J214" s="35" t="s">
        <v>27</v>
      </c>
      <c r="K214" s="77">
        <v>2521</v>
      </c>
      <c r="L214" s="77">
        <v>2521</v>
      </c>
      <c r="M214" s="35">
        <v>43316</v>
      </c>
      <c r="N214" s="77">
        <v>265712.55</v>
      </c>
    </row>
    <row r="215" ht="15" spans="1:14">
      <c r="A215" s="35">
        <v>43286</v>
      </c>
      <c r="B215" s="35" t="s">
        <v>836</v>
      </c>
      <c r="C215" s="35" t="s">
        <v>837</v>
      </c>
      <c r="D215" s="35" t="s">
        <v>838</v>
      </c>
      <c r="E215" s="35" t="s">
        <v>839</v>
      </c>
      <c r="F215" s="35" t="s">
        <v>26</v>
      </c>
      <c r="G215" s="35" t="s">
        <v>1</v>
      </c>
      <c r="H215" s="35" t="s">
        <v>839</v>
      </c>
      <c r="I215" s="35">
        <v>43286</v>
      </c>
      <c r="J215" s="35" t="s">
        <v>27</v>
      </c>
      <c r="K215" s="77">
        <v>214</v>
      </c>
      <c r="L215" s="77">
        <v>214</v>
      </c>
      <c r="M215" s="35">
        <v>43316</v>
      </c>
      <c r="N215" s="77">
        <v>265926.55</v>
      </c>
    </row>
    <row r="216" ht="15" spans="1:14">
      <c r="A216" s="35">
        <v>43286</v>
      </c>
      <c r="B216" s="35" t="s">
        <v>840</v>
      </c>
      <c r="C216" s="35" t="s">
        <v>841</v>
      </c>
      <c r="D216" s="35" t="s">
        <v>842</v>
      </c>
      <c r="E216" s="35" t="s">
        <v>843</v>
      </c>
      <c r="F216" s="35" t="s">
        <v>26</v>
      </c>
      <c r="G216" s="35" t="s">
        <v>1</v>
      </c>
      <c r="H216" s="35" t="s">
        <v>843</v>
      </c>
      <c r="I216" s="35">
        <v>43286</v>
      </c>
      <c r="J216" s="35" t="s">
        <v>27</v>
      </c>
      <c r="K216" s="77">
        <v>1232</v>
      </c>
      <c r="L216" s="77">
        <v>1232</v>
      </c>
      <c r="M216" s="35">
        <v>43316</v>
      </c>
      <c r="N216" s="77">
        <v>267158.55</v>
      </c>
    </row>
    <row r="217" ht="15" spans="1:14">
      <c r="A217" s="35">
        <v>43286</v>
      </c>
      <c r="B217" s="35" t="s">
        <v>844</v>
      </c>
      <c r="C217" s="35" t="s">
        <v>845</v>
      </c>
      <c r="D217" s="35" t="s">
        <v>846</v>
      </c>
      <c r="E217" s="35" t="s">
        <v>847</v>
      </c>
      <c r="F217" s="35" t="s">
        <v>26</v>
      </c>
      <c r="G217" s="35" t="s">
        <v>1</v>
      </c>
      <c r="H217" s="35" t="s">
        <v>847</v>
      </c>
      <c r="I217" s="35">
        <v>43285</v>
      </c>
      <c r="J217" s="35" t="s">
        <v>27</v>
      </c>
      <c r="K217" s="77">
        <v>345</v>
      </c>
      <c r="L217" s="77">
        <v>345</v>
      </c>
      <c r="M217" s="35">
        <v>43316</v>
      </c>
      <c r="N217" s="77">
        <v>267503.55</v>
      </c>
    </row>
    <row r="218" ht="15" spans="1:14">
      <c r="A218" s="35">
        <v>43286</v>
      </c>
      <c r="B218" s="35" t="s">
        <v>848</v>
      </c>
      <c r="C218" s="35" t="s">
        <v>849</v>
      </c>
      <c r="D218" s="35" t="s">
        <v>850</v>
      </c>
      <c r="E218" s="35" t="s">
        <v>851</v>
      </c>
      <c r="F218" s="35" t="s">
        <v>26</v>
      </c>
      <c r="G218" s="35" t="s">
        <v>1</v>
      </c>
      <c r="H218" s="35" t="s">
        <v>851</v>
      </c>
      <c r="I218" s="35">
        <v>43286</v>
      </c>
      <c r="J218" s="35" t="s">
        <v>27</v>
      </c>
      <c r="K218" s="77">
        <v>368</v>
      </c>
      <c r="L218" s="77">
        <v>368</v>
      </c>
      <c r="M218" s="35">
        <v>43316</v>
      </c>
      <c r="N218" s="77">
        <v>267871.55</v>
      </c>
    </row>
    <row r="219" ht="15" spans="1:14">
      <c r="A219" s="35">
        <v>43286</v>
      </c>
      <c r="B219" s="35" t="s">
        <v>852</v>
      </c>
      <c r="C219" s="35" t="s">
        <v>853</v>
      </c>
      <c r="D219" s="35" t="s">
        <v>854</v>
      </c>
      <c r="E219" s="35" t="s">
        <v>855</v>
      </c>
      <c r="F219" s="35" t="s">
        <v>26</v>
      </c>
      <c r="G219" s="35" t="s">
        <v>1</v>
      </c>
      <c r="H219" s="35" t="s">
        <v>855</v>
      </c>
      <c r="I219" s="35">
        <v>43286</v>
      </c>
      <c r="J219" s="35" t="s">
        <v>27</v>
      </c>
      <c r="K219" s="77">
        <v>950</v>
      </c>
      <c r="L219" s="77">
        <v>950</v>
      </c>
      <c r="M219" s="35">
        <v>43316</v>
      </c>
      <c r="N219" s="77">
        <v>268821.55</v>
      </c>
    </row>
    <row r="220" ht="15" spans="1:14">
      <c r="A220" s="35">
        <v>43286</v>
      </c>
      <c r="B220" s="35" t="s">
        <v>856</v>
      </c>
      <c r="C220" s="35" t="s">
        <v>857</v>
      </c>
      <c r="D220" s="35" t="s">
        <v>858</v>
      </c>
      <c r="E220" s="35" t="s">
        <v>859</v>
      </c>
      <c r="F220" s="35" t="s">
        <v>26</v>
      </c>
      <c r="G220" s="35" t="s">
        <v>1</v>
      </c>
      <c r="H220" s="35" t="s">
        <v>859</v>
      </c>
      <c r="I220" s="35">
        <v>43286</v>
      </c>
      <c r="J220" s="35" t="s">
        <v>27</v>
      </c>
      <c r="K220" s="77">
        <v>706</v>
      </c>
      <c r="L220" s="77">
        <v>706</v>
      </c>
      <c r="M220" s="35">
        <v>43316</v>
      </c>
      <c r="N220" s="77">
        <v>269527.55</v>
      </c>
    </row>
    <row r="221" ht="15" spans="1:14">
      <c r="A221" s="35">
        <v>43286</v>
      </c>
      <c r="B221" s="35" t="s">
        <v>860</v>
      </c>
      <c r="C221" s="35" t="s">
        <v>861</v>
      </c>
      <c r="D221" s="35" t="s">
        <v>862</v>
      </c>
      <c r="E221" s="35" t="s">
        <v>863</v>
      </c>
      <c r="F221" s="35" t="s">
        <v>26</v>
      </c>
      <c r="G221" s="35" t="s">
        <v>1</v>
      </c>
      <c r="H221" s="35" t="s">
        <v>863</v>
      </c>
      <c r="I221" s="35">
        <v>43286</v>
      </c>
      <c r="J221" s="35" t="s">
        <v>27</v>
      </c>
      <c r="K221" s="77">
        <v>1188</v>
      </c>
      <c r="L221" s="77">
        <v>1188</v>
      </c>
      <c r="M221" s="35">
        <v>43316</v>
      </c>
      <c r="N221" s="77">
        <v>270715.55</v>
      </c>
    </row>
    <row r="222" ht="15" spans="1:14">
      <c r="A222" s="35">
        <v>43286</v>
      </c>
      <c r="B222" s="35" t="s">
        <v>864</v>
      </c>
      <c r="C222" s="35" t="s">
        <v>865</v>
      </c>
      <c r="D222" s="35" t="s">
        <v>866</v>
      </c>
      <c r="E222" s="35" t="s">
        <v>867</v>
      </c>
      <c r="F222" s="35" t="s">
        <v>26</v>
      </c>
      <c r="G222" s="35" t="s">
        <v>1</v>
      </c>
      <c r="H222" s="35" t="s">
        <v>867</v>
      </c>
      <c r="I222" s="35">
        <v>43286</v>
      </c>
      <c r="J222" s="35" t="s">
        <v>27</v>
      </c>
      <c r="K222" s="77">
        <v>859</v>
      </c>
      <c r="L222" s="77">
        <v>859</v>
      </c>
      <c r="M222" s="35">
        <v>43316</v>
      </c>
      <c r="N222" s="77">
        <v>271574.55</v>
      </c>
    </row>
    <row r="223" ht="15" spans="1:14">
      <c r="A223" s="35">
        <v>43286</v>
      </c>
      <c r="B223" s="35" t="s">
        <v>868</v>
      </c>
      <c r="C223" s="35" t="s">
        <v>869</v>
      </c>
      <c r="D223" s="35" t="s">
        <v>870</v>
      </c>
      <c r="E223" s="35" t="s">
        <v>871</v>
      </c>
      <c r="F223" s="35" t="s">
        <v>26</v>
      </c>
      <c r="G223" s="35" t="s">
        <v>1</v>
      </c>
      <c r="H223" s="35" t="s">
        <v>871</v>
      </c>
      <c r="I223" s="35">
        <v>43286</v>
      </c>
      <c r="J223" s="35" t="s">
        <v>27</v>
      </c>
      <c r="K223" s="77">
        <v>2295</v>
      </c>
      <c r="L223" s="77">
        <v>2295</v>
      </c>
      <c r="M223" s="35">
        <v>43316</v>
      </c>
      <c r="N223" s="77">
        <v>273869.55</v>
      </c>
    </row>
    <row r="224" ht="15" spans="1:14">
      <c r="A224" s="35">
        <v>43286</v>
      </c>
      <c r="B224" s="35" t="s">
        <v>872</v>
      </c>
      <c r="C224" s="35" t="s">
        <v>873</v>
      </c>
      <c r="D224" s="35" t="s">
        <v>874</v>
      </c>
      <c r="E224" s="35" t="s">
        <v>875</v>
      </c>
      <c r="F224" s="35" t="s">
        <v>26</v>
      </c>
      <c r="G224" s="35" t="s">
        <v>1</v>
      </c>
      <c r="H224" s="35" t="s">
        <v>875</v>
      </c>
      <c r="I224" s="35">
        <v>43286</v>
      </c>
      <c r="J224" s="35" t="s">
        <v>27</v>
      </c>
      <c r="K224" s="77">
        <v>13072</v>
      </c>
      <c r="L224" s="77">
        <v>13072</v>
      </c>
      <c r="M224" s="35">
        <v>43316</v>
      </c>
      <c r="N224" s="77">
        <v>286941.55</v>
      </c>
    </row>
    <row r="225" ht="15" spans="1:14">
      <c r="A225" s="35">
        <v>43286</v>
      </c>
      <c r="B225" s="35" t="s">
        <v>876</v>
      </c>
      <c r="C225" s="35" t="s">
        <v>877</v>
      </c>
      <c r="D225" s="35" t="s">
        <v>878</v>
      </c>
      <c r="E225" s="35" t="s">
        <v>879</v>
      </c>
      <c r="F225" s="35" t="s">
        <v>26</v>
      </c>
      <c r="G225" s="35" t="s">
        <v>1</v>
      </c>
      <c r="H225" s="35" t="s">
        <v>879</v>
      </c>
      <c r="I225" s="35">
        <v>43286</v>
      </c>
      <c r="J225" s="35" t="s">
        <v>27</v>
      </c>
      <c r="K225" s="77">
        <v>3265</v>
      </c>
      <c r="L225" s="77">
        <v>3265</v>
      </c>
      <c r="M225" s="35">
        <v>43316</v>
      </c>
      <c r="N225" s="77">
        <v>290206.55</v>
      </c>
    </row>
    <row r="226" ht="15" spans="1:14">
      <c r="A226" s="35">
        <v>43286</v>
      </c>
      <c r="B226" s="35" t="s">
        <v>880</v>
      </c>
      <c r="C226" s="35" t="s">
        <v>881</v>
      </c>
      <c r="D226" s="35" t="s">
        <v>882</v>
      </c>
      <c r="E226" s="35" t="s">
        <v>883</v>
      </c>
      <c r="F226" s="35" t="s">
        <v>26</v>
      </c>
      <c r="G226" s="35" t="s">
        <v>1</v>
      </c>
      <c r="H226" s="35" t="s">
        <v>883</v>
      </c>
      <c r="I226" s="35">
        <v>43286</v>
      </c>
      <c r="J226" s="35" t="s">
        <v>27</v>
      </c>
      <c r="K226" s="77">
        <v>213</v>
      </c>
      <c r="L226" s="77">
        <v>213</v>
      </c>
      <c r="M226" s="35">
        <v>43316</v>
      </c>
      <c r="N226" s="77">
        <v>290419.55</v>
      </c>
    </row>
    <row r="227" ht="15" spans="1:14">
      <c r="A227" s="35">
        <v>43286</v>
      </c>
      <c r="B227" s="35" t="s">
        <v>884</v>
      </c>
      <c r="C227" s="35" t="s">
        <v>885</v>
      </c>
      <c r="D227" s="35" t="s">
        <v>886</v>
      </c>
      <c r="E227" s="35" t="s">
        <v>887</v>
      </c>
      <c r="F227" s="35" t="s">
        <v>26</v>
      </c>
      <c r="G227" s="35" t="s">
        <v>1</v>
      </c>
      <c r="H227" s="35" t="s">
        <v>887</v>
      </c>
      <c r="I227" s="35">
        <v>43286</v>
      </c>
      <c r="J227" s="35" t="s">
        <v>27</v>
      </c>
      <c r="K227" s="77">
        <v>2285</v>
      </c>
      <c r="L227" s="77">
        <v>2285</v>
      </c>
      <c r="M227" s="35">
        <v>43316</v>
      </c>
      <c r="N227" s="77">
        <v>292704.55</v>
      </c>
    </row>
    <row r="228" ht="15" spans="1:14">
      <c r="A228" s="35">
        <v>43286</v>
      </c>
      <c r="B228" s="35" t="s">
        <v>888</v>
      </c>
      <c r="C228" s="35" t="s">
        <v>889</v>
      </c>
      <c r="D228" s="35" t="s">
        <v>890</v>
      </c>
      <c r="E228" s="35" t="s">
        <v>891</v>
      </c>
      <c r="F228" s="35" t="s">
        <v>26</v>
      </c>
      <c r="G228" s="35" t="s">
        <v>1</v>
      </c>
      <c r="H228" s="35" t="s">
        <v>891</v>
      </c>
      <c r="I228" s="35">
        <v>43286</v>
      </c>
      <c r="J228" s="35" t="s">
        <v>27</v>
      </c>
      <c r="K228" s="77">
        <v>471</v>
      </c>
      <c r="L228" s="77">
        <v>471</v>
      </c>
      <c r="M228" s="35">
        <v>43316</v>
      </c>
      <c r="N228" s="77">
        <v>293175.55</v>
      </c>
    </row>
    <row r="229" ht="15" spans="1:14">
      <c r="A229" s="35">
        <v>43286</v>
      </c>
      <c r="B229" s="35" t="s">
        <v>892</v>
      </c>
      <c r="C229" s="35" t="s">
        <v>893</v>
      </c>
      <c r="D229" s="35" t="s">
        <v>894</v>
      </c>
      <c r="E229" s="35" t="s">
        <v>895</v>
      </c>
      <c r="F229" s="35" t="s">
        <v>26</v>
      </c>
      <c r="G229" s="35" t="s">
        <v>1</v>
      </c>
      <c r="H229" s="35" t="s">
        <v>895</v>
      </c>
      <c r="I229" s="35">
        <v>43286</v>
      </c>
      <c r="J229" s="35" t="s">
        <v>27</v>
      </c>
      <c r="K229" s="77">
        <v>372</v>
      </c>
      <c r="L229" s="77">
        <v>372</v>
      </c>
      <c r="M229" s="35">
        <v>43316</v>
      </c>
      <c r="N229" s="77">
        <v>293547.55</v>
      </c>
    </row>
    <row r="230" ht="15" spans="1:14">
      <c r="A230" s="35">
        <v>43286</v>
      </c>
      <c r="B230" s="35" t="s">
        <v>896</v>
      </c>
      <c r="C230" s="35" t="s">
        <v>897</v>
      </c>
      <c r="D230" s="35" t="s">
        <v>898</v>
      </c>
      <c r="E230" s="35" t="s">
        <v>899</v>
      </c>
      <c r="F230" s="35" t="s">
        <v>26</v>
      </c>
      <c r="G230" s="35" t="s">
        <v>1</v>
      </c>
      <c r="H230" s="35" t="s">
        <v>899</v>
      </c>
      <c r="I230" s="35">
        <v>43286</v>
      </c>
      <c r="J230" s="35" t="s">
        <v>27</v>
      </c>
      <c r="K230" s="77">
        <v>452</v>
      </c>
      <c r="L230" s="77">
        <v>452</v>
      </c>
      <c r="M230" s="35">
        <v>43316</v>
      </c>
      <c r="N230" s="77">
        <v>293999.55</v>
      </c>
    </row>
    <row r="231" ht="15" spans="1:14">
      <c r="A231" s="35">
        <v>43286</v>
      </c>
      <c r="B231" s="35" t="s">
        <v>900</v>
      </c>
      <c r="C231" s="35" t="s">
        <v>901</v>
      </c>
      <c r="D231" s="35" t="s">
        <v>902</v>
      </c>
      <c r="E231" s="35" t="s">
        <v>903</v>
      </c>
      <c r="F231" s="35" t="s">
        <v>26</v>
      </c>
      <c r="G231" s="35" t="s">
        <v>1</v>
      </c>
      <c r="H231" s="35" t="s">
        <v>903</v>
      </c>
      <c r="I231" s="35">
        <v>43286</v>
      </c>
      <c r="J231" s="35" t="s">
        <v>27</v>
      </c>
      <c r="K231" s="77">
        <v>561</v>
      </c>
      <c r="L231" s="77">
        <v>561</v>
      </c>
      <c r="M231" s="35">
        <v>43316</v>
      </c>
      <c r="N231" s="77">
        <v>294560.55</v>
      </c>
    </row>
    <row r="232" ht="15" spans="1:14">
      <c r="A232" s="35">
        <v>43286</v>
      </c>
      <c r="B232" s="35" t="s">
        <v>904</v>
      </c>
      <c r="C232" s="35" t="s">
        <v>905</v>
      </c>
      <c r="D232" s="35" t="s">
        <v>906</v>
      </c>
      <c r="E232" s="35" t="s">
        <v>907</v>
      </c>
      <c r="F232" s="35" t="s">
        <v>26</v>
      </c>
      <c r="G232" s="35" t="s">
        <v>1</v>
      </c>
      <c r="H232" s="35" t="s">
        <v>907</v>
      </c>
      <c r="I232" s="35">
        <v>43286</v>
      </c>
      <c r="J232" s="35" t="s">
        <v>27</v>
      </c>
      <c r="K232" s="77">
        <v>517</v>
      </c>
      <c r="L232" s="77">
        <v>517</v>
      </c>
      <c r="M232" s="35">
        <v>43316</v>
      </c>
      <c r="N232" s="77">
        <v>295077.55</v>
      </c>
    </row>
    <row r="233" ht="15" spans="1:14">
      <c r="A233" s="35">
        <v>43286</v>
      </c>
      <c r="B233" s="35" t="s">
        <v>908</v>
      </c>
      <c r="C233" s="35" t="s">
        <v>909</v>
      </c>
      <c r="D233" s="35" t="s">
        <v>910</v>
      </c>
      <c r="E233" s="35" t="s">
        <v>911</v>
      </c>
      <c r="F233" s="35" t="s">
        <v>26</v>
      </c>
      <c r="G233" s="35" t="s">
        <v>1</v>
      </c>
      <c r="H233" s="35" t="s">
        <v>911</v>
      </c>
      <c r="I233" s="35">
        <v>43286</v>
      </c>
      <c r="J233" s="35" t="s">
        <v>27</v>
      </c>
      <c r="K233" s="77">
        <v>3753</v>
      </c>
      <c r="L233" s="77">
        <v>3753</v>
      </c>
      <c r="M233" s="35">
        <v>43316</v>
      </c>
      <c r="N233" s="77">
        <v>298830.55</v>
      </c>
    </row>
    <row r="234" ht="15" spans="1:14">
      <c r="A234" s="35">
        <v>43286</v>
      </c>
      <c r="B234" s="35" t="s">
        <v>912</v>
      </c>
      <c r="C234" s="35" t="s">
        <v>913</v>
      </c>
      <c r="D234" s="35" t="s">
        <v>914</v>
      </c>
      <c r="E234" s="35" t="s">
        <v>915</v>
      </c>
      <c r="F234" s="35" t="s">
        <v>26</v>
      </c>
      <c r="G234" s="35" t="s">
        <v>1</v>
      </c>
      <c r="H234" s="35" t="s">
        <v>915</v>
      </c>
      <c r="I234" s="35">
        <v>43286</v>
      </c>
      <c r="J234" s="35" t="s">
        <v>27</v>
      </c>
      <c r="K234" s="77">
        <v>928</v>
      </c>
      <c r="L234" s="77">
        <v>928</v>
      </c>
      <c r="M234" s="35">
        <v>43316</v>
      </c>
      <c r="N234" s="77">
        <v>299758.55</v>
      </c>
    </row>
    <row r="235" ht="15" spans="1:14">
      <c r="A235" s="35">
        <v>43286</v>
      </c>
      <c r="B235" s="35" t="s">
        <v>916</v>
      </c>
      <c r="C235" s="35" t="s">
        <v>917</v>
      </c>
      <c r="D235" s="35" t="s">
        <v>918</v>
      </c>
      <c r="E235" s="35" t="s">
        <v>919</v>
      </c>
      <c r="F235" s="35" t="s">
        <v>26</v>
      </c>
      <c r="G235" s="35" t="s">
        <v>1</v>
      </c>
      <c r="H235" s="35" t="s">
        <v>919</v>
      </c>
      <c r="I235" s="35">
        <v>43286</v>
      </c>
      <c r="J235" s="35" t="s">
        <v>27</v>
      </c>
      <c r="K235" s="77">
        <v>222</v>
      </c>
      <c r="L235" s="77">
        <v>222</v>
      </c>
      <c r="M235" s="35">
        <v>43316</v>
      </c>
      <c r="N235" s="77">
        <v>299980.55</v>
      </c>
    </row>
    <row r="236" ht="15" spans="1:14">
      <c r="A236" s="35">
        <v>43286</v>
      </c>
      <c r="B236" s="35" t="s">
        <v>920</v>
      </c>
      <c r="C236" s="35" t="s">
        <v>921</v>
      </c>
      <c r="D236" s="35" t="s">
        <v>922</v>
      </c>
      <c r="E236" s="35" t="s">
        <v>923</v>
      </c>
      <c r="F236" s="35" t="s">
        <v>26</v>
      </c>
      <c r="G236" s="35" t="s">
        <v>1</v>
      </c>
      <c r="H236" s="35" t="s">
        <v>923</v>
      </c>
      <c r="I236" s="35">
        <v>43286</v>
      </c>
      <c r="J236" s="35" t="s">
        <v>27</v>
      </c>
      <c r="K236" s="77">
        <v>550</v>
      </c>
      <c r="L236" s="77">
        <v>550</v>
      </c>
      <c r="M236" s="35">
        <v>43316</v>
      </c>
      <c r="N236" s="77">
        <v>300530.55</v>
      </c>
    </row>
    <row r="237" ht="15" spans="1:14">
      <c r="A237" s="35">
        <v>43286</v>
      </c>
      <c r="B237" s="35" t="s">
        <v>924</v>
      </c>
      <c r="C237" s="35" t="s">
        <v>925</v>
      </c>
      <c r="D237" s="35" t="s">
        <v>926</v>
      </c>
      <c r="E237" s="35" t="s">
        <v>927</v>
      </c>
      <c r="F237" s="35" t="s">
        <v>26</v>
      </c>
      <c r="G237" s="35" t="s">
        <v>1</v>
      </c>
      <c r="H237" s="35" t="s">
        <v>927</v>
      </c>
      <c r="I237" s="35">
        <v>43286</v>
      </c>
      <c r="J237" s="35" t="s">
        <v>27</v>
      </c>
      <c r="K237" s="77">
        <v>3678</v>
      </c>
      <c r="L237" s="77">
        <v>3678</v>
      </c>
      <c r="M237" s="35">
        <v>43316</v>
      </c>
      <c r="N237" s="77">
        <v>304208.55</v>
      </c>
    </row>
    <row r="238" ht="15" spans="1:14">
      <c r="A238" s="35">
        <v>43286</v>
      </c>
      <c r="B238" s="35" t="s">
        <v>928</v>
      </c>
      <c r="C238" s="35" t="s">
        <v>929</v>
      </c>
      <c r="D238" s="35" t="s">
        <v>930</v>
      </c>
      <c r="E238" s="35" t="s">
        <v>931</v>
      </c>
      <c r="F238" s="35" t="s">
        <v>26</v>
      </c>
      <c r="G238" s="35" t="s">
        <v>1</v>
      </c>
      <c r="H238" s="35" t="s">
        <v>931</v>
      </c>
      <c r="I238" s="35">
        <v>43286</v>
      </c>
      <c r="J238" s="35" t="s">
        <v>27</v>
      </c>
      <c r="K238" s="77">
        <v>2285</v>
      </c>
      <c r="L238" s="77">
        <v>2285</v>
      </c>
      <c r="M238" s="35">
        <v>43316</v>
      </c>
      <c r="N238" s="77">
        <v>306493.55</v>
      </c>
    </row>
    <row r="239" ht="15" spans="1:14">
      <c r="A239" s="35">
        <v>43286</v>
      </c>
      <c r="B239" s="35" t="s">
        <v>932</v>
      </c>
      <c r="C239" s="35" t="s">
        <v>933</v>
      </c>
      <c r="D239" s="35" t="s">
        <v>934</v>
      </c>
      <c r="E239" s="35" t="s">
        <v>935</v>
      </c>
      <c r="F239" s="35" t="s">
        <v>26</v>
      </c>
      <c r="G239" s="35" t="s">
        <v>1</v>
      </c>
      <c r="H239" s="35" t="s">
        <v>935</v>
      </c>
      <c r="I239" s="35">
        <v>43286</v>
      </c>
      <c r="J239" s="35" t="s">
        <v>27</v>
      </c>
      <c r="K239" s="77">
        <v>888</v>
      </c>
      <c r="L239" s="77">
        <v>888</v>
      </c>
      <c r="M239" s="35">
        <v>43316</v>
      </c>
      <c r="N239" s="77">
        <v>307381.55</v>
      </c>
    </row>
    <row r="240" ht="15" spans="1:14">
      <c r="A240" s="35">
        <v>43286</v>
      </c>
      <c r="B240" s="35" t="s">
        <v>936</v>
      </c>
      <c r="C240" s="35" t="s">
        <v>937</v>
      </c>
      <c r="D240" s="35" t="s">
        <v>938</v>
      </c>
      <c r="E240" s="35" t="s">
        <v>939</v>
      </c>
      <c r="F240" s="35" t="s">
        <v>26</v>
      </c>
      <c r="G240" s="35" t="s">
        <v>1</v>
      </c>
      <c r="H240" s="35" t="s">
        <v>939</v>
      </c>
      <c r="I240" s="35">
        <v>43286</v>
      </c>
      <c r="J240" s="35" t="s">
        <v>27</v>
      </c>
      <c r="K240" s="77">
        <v>1516</v>
      </c>
      <c r="L240" s="77">
        <v>1516</v>
      </c>
      <c r="M240" s="35">
        <v>43316</v>
      </c>
      <c r="N240" s="77">
        <v>308897.55</v>
      </c>
    </row>
    <row r="241" ht="15" spans="1:14">
      <c r="A241" s="35">
        <v>43286</v>
      </c>
      <c r="B241" s="35" t="s">
        <v>940</v>
      </c>
      <c r="C241" s="35" t="s">
        <v>941</v>
      </c>
      <c r="D241" s="35" t="s">
        <v>942</v>
      </c>
      <c r="E241" s="35" t="s">
        <v>943</v>
      </c>
      <c r="F241" s="35" t="s">
        <v>26</v>
      </c>
      <c r="G241" s="35" t="s">
        <v>1</v>
      </c>
      <c r="H241" s="35" t="s">
        <v>943</v>
      </c>
      <c r="I241" s="35">
        <v>43286</v>
      </c>
      <c r="J241" s="35" t="s">
        <v>27</v>
      </c>
      <c r="K241" s="77">
        <v>263</v>
      </c>
      <c r="L241" s="77">
        <v>263</v>
      </c>
      <c r="M241" s="35">
        <v>43316</v>
      </c>
      <c r="N241" s="77">
        <v>309160.55</v>
      </c>
    </row>
    <row r="242" ht="15" spans="1:14">
      <c r="A242" s="35">
        <v>43286</v>
      </c>
      <c r="B242" s="35" t="s">
        <v>944</v>
      </c>
      <c r="C242" s="35" t="s">
        <v>945</v>
      </c>
      <c r="D242" s="35" t="s">
        <v>946</v>
      </c>
      <c r="E242" s="35" t="s">
        <v>947</v>
      </c>
      <c r="F242" s="35" t="s">
        <v>26</v>
      </c>
      <c r="G242" s="35" t="s">
        <v>1</v>
      </c>
      <c r="H242" s="35" t="s">
        <v>947</v>
      </c>
      <c r="I242" s="35">
        <v>43286</v>
      </c>
      <c r="J242" s="35" t="s">
        <v>27</v>
      </c>
      <c r="K242" s="77">
        <v>1117</v>
      </c>
      <c r="L242" s="77">
        <v>1117</v>
      </c>
      <c r="M242" s="35">
        <v>43316</v>
      </c>
      <c r="N242" s="77">
        <v>310277.55</v>
      </c>
    </row>
    <row r="243" ht="15" spans="1:14">
      <c r="A243" s="35">
        <v>43286</v>
      </c>
      <c r="B243" s="35" t="s">
        <v>948</v>
      </c>
      <c r="C243" s="35" t="s">
        <v>949</v>
      </c>
      <c r="D243" s="35" t="s">
        <v>950</v>
      </c>
      <c r="E243" s="35" t="s">
        <v>951</v>
      </c>
      <c r="F243" s="35" t="s">
        <v>26</v>
      </c>
      <c r="G243" s="35" t="s">
        <v>1</v>
      </c>
      <c r="H243" s="35" t="s">
        <v>951</v>
      </c>
      <c r="I243" s="35">
        <v>43285</v>
      </c>
      <c r="J243" s="35" t="s">
        <v>27</v>
      </c>
      <c r="K243" s="77">
        <v>497</v>
      </c>
      <c r="L243" s="77">
        <v>497</v>
      </c>
      <c r="M243" s="35">
        <v>43316</v>
      </c>
      <c r="N243" s="77">
        <v>310774.55</v>
      </c>
    </row>
    <row r="244" ht="15" spans="1:14">
      <c r="A244" s="35">
        <v>43286</v>
      </c>
      <c r="B244" s="35" t="s">
        <v>952</v>
      </c>
      <c r="C244" s="35" t="s">
        <v>953</v>
      </c>
      <c r="D244" s="35" t="s">
        <v>954</v>
      </c>
      <c r="E244" s="35" t="s">
        <v>955</v>
      </c>
      <c r="F244" s="35" t="s">
        <v>26</v>
      </c>
      <c r="G244" s="35" t="s">
        <v>1</v>
      </c>
      <c r="H244" s="35" t="s">
        <v>955</v>
      </c>
      <c r="I244" s="35">
        <v>43286</v>
      </c>
      <c r="J244" s="35" t="s">
        <v>27</v>
      </c>
      <c r="K244" s="77">
        <v>862</v>
      </c>
      <c r="L244" s="77">
        <v>862</v>
      </c>
      <c r="M244" s="35">
        <v>43316</v>
      </c>
      <c r="N244" s="77">
        <v>311636.55</v>
      </c>
    </row>
    <row r="245" ht="15" spans="1:14">
      <c r="A245" s="35">
        <v>43286</v>
      </c>
      <c r="B245" s="35" t="s">
        <v>956</v>
      </c>
      <c r="C245" s="35" t="s">
        <v>957</v>
      </c>
      <c r="D245" s="35" t="s">
        <v>958</v>
      </c>
      <c r="E245" s="35" t="s">
        <v>959</v>
      </c>
      <c r="F245" s="35" t="s">
        <v>26</v>
      </c>
      <c r="G245" s="35" t="s">
        <v>1</v>
      </c>
      <c r="H245" s="35" t="s">
        <v>959</v>
      </c>
      <c r="I245" s="35">
        <v>43286</v>
      </c>
      <c r="J245" s="35" t="s">
        <v>27</v>
      </c>
      <c r="K245" s="77">
        <v>2285</v>
      </c>
      <c r="L245" s="77">
        <v>2285</v>
      </c>
      <c r="M245" s="35">
        <v>43316</v>
      </c>
      <c r="N245" s="77">
        <v>313921.55</v>
      </c>
    </row>
    <row r="246" ht="15" spans="1:14">
      <c r="A246" s="35">
        <v>43286</v>
      </c>
      <c r="B246" s="35" t="s">
        <v>960</v>
      </c>
      <c r="C246" s="35" t="s">
        <v>961</v>
      </c>
      <c r="D246" s="35" t="s">
        <v>962</v>
      </c>
      <c r="E246" s="35" t="s">
        <v>963</v>
      </c>
      <c r="F246" s="35" t="s">
        <v>26</v>
      </c>
      <c r="G246" s="35" t="s">
        <v>1</v>
      </c>
      <c r="H246" s="35" t="s">
        <v>963</v>
      </c>
      <c r="I246" s="35">
        <v>43286</v>
      </c>
      <c r="J246" s="35" t="s">
        <v>27</v>
      </c>
      <c r="K246" s="77">
        <v>1392</v>
      </c>
      <c r="L246" s="77">
        <v>1392</v>
      </c>
      <c r="M246" s="35">
        <v>43316</v>
      </c>
      <c r="N246" s="77">
        <v>315313.55</v>
      </c>
    </row>
    <row r="247" ht="15" spans="1:14">
      <c r="A247" s="35">
        <v>43286</v>
      </c>
      <c r="B247" s="35" t="s">
        <v>964</v>
      </c>
      <c r="C247" s="35" t="s">
        <v>965</v>
      </c>
      <c r="D247" s="35" t="s">
        <v>966</v>
      </c>
      <c r="E247" s="35" t="s">
        <v>967</v>
      </c>
      <c r="F247" s="35" t="s">
        <v>26</v>
      </c>
      <c r="G247" s="35" t="s">
        <v>1</v>
      </c>
      <c r="H247" s="35" t="s">
        <v>967</v>
      </c>
      <c r="I247" s="35">
        <v>43286</v>
      </c>
      <c r="J247" s="35" t="s">
        <v>27</v>
      </c>
      <c r="K247" s="77">
        <v>251</v>
      </c>
      <c r="L247" s="77">
        <v>251</v>
      </c>
      <c r="M247" s="35">
        <v>43316</v>
      </c>
      <c r="N247" s="77">
        <v>315564.55</v>
      </c>
    </row>
    <row r="248" ht="15" spans="1:14">
      <c r="A248" s="35">
        <v>43291</v>
      </c>
      <c r="B248" s="35" t="s">
        <v>968</v>
      </c>
      <c r="C248" s="35" t="s">
        <v>969</v>
      </c>
      <c r="D248" s="35" t="s">
        <v>970</v>
      </c>
      <c r="E248" s="35" t="s">
        <v>971</v>
      </c>
      <c r="F248" s="35" t="s">
        <v>26</v>
      </c>
      <c r="G248" s="35" t="s">
        <v>1</v>
      </c>
      <c r="H248" s="35" t="s">
        <v>971</v>
      </c>
      <c r="I248" s="35">
        <v>43288</v>
      </c>
      <c r="J248" s="35" t="s">
        <v>27</v>
      </c>
      <c r="K248" s="77">
        <v>480</v>
      </c>
      <c r="L248" s="77">
        <v>480</v>
      </c>
      <c r="M248" s="35">
        <v>43321</v>
      </c>
      <c r="N248" s="77">
        <v>316044.55</v>
      </c>
    </row>
    <row r="249" ht="15" spans="1:14">
      <c r="A249" s="35">
        <v>43291</v>
      </c>
      <c r="B249" s="35" t="s">
        <v>972</v>
      </c>
      <c r="C249" s="35" t="s">
        <v>973</v>
      </c>
      <c r="D249" s="35" t="s">
        <v>974</v>
      </c>
      <c r="E249" s="35" t="s">
        <v>975</v>
      </c>
      <c r="F249" s="35" t="s">
        <v>26</v>
      </c>
      <c r="G249" s="35" t="s">
        <v>1</v>
      </c>
      <c r="H249" s="35" t="s">
        <v>975</v>
      </c>
      <c r="I249" s="35">
        <v>43289</v>
      </c>
      <c r="J249" s="35" t="s">
        <v>27</v>
      </c>
      <c r="K249" s="77">
        <v>396</v>
      </c>
      <c r="L249" s="77">
        <v>396</v>
      </c>
      <c r="M249" s="35">
        <v>43321</v>
      </c>
      <c r="N249" s="77">
        <v>316440.55</v>
      </c>
    </row>
    <row r="250" ht="15" spans="1:14">
      <c r="A250" s="35">
        <v>43291</v>
      </c>
      <c r="B250" s="35" t="s">
        <v>976</v>
      </c>
      <c r="C250" s="35" t="s">
        <v>977</v>
      </c>
      <c r="D250" s="35" t="s">
        <v>978</v>
      </c>
      <c r="E250" s="35" t="s">
        <v>979</v>
      </c>
      <c r="F250" s="35" t="s">
        <v>26</v>
      </c>
      <c r="G250" s="35" t="s">
        <v>1</v>
      </c>
      <c r="H250" s="35" t="s">
        <v>979</v>
      </c>
      <c r="I250" s="35">
        <v>43289</v>
      </c>
      <c r="J250" s="35" t="s">
        <v>27</v>
      </c>
      <c r="K250" s="77">
        <v>457</v>
      </c>
      <c r="L250" s="77">
        <v>457</v>
      </c>
      <c r="M250" s="35">
        <v>43321</v>
      </c>
      <c r="N250" s="77">
        <v>316897.55</v>
      </c>
    </row>
    <row r="251" ht="15" spans="1:14">
      <c r="A251" s="35">
        <v>43291</v>
      </c>
      <c r="B251" s="35" t="s">
        <v>980</v>
      </c>
      <c r="C251" s="35" t="s">
        <v>981</v>
      </c>
      <c r="D251" s="35" t="s">
        <v>982</v>
      </c>
      <c r="E251" s="35" t="s">
        <v>983</v>
      </c>
      <c r="F251" s="35" t="s">
        <v>26</v>
      </c>
      <c r="G251" s="35" t="s">
        <v>1</v>
      </c>
      <c r="H251" s="35" t="s">
        <v>983</v>
      </c>
      <c r="I251" s="35">
        <v>43287</v>
      </c>
      <c r="J251" s="35" t="s">
        <v>27</v>
      </c>
      <c r="K251" s="77">
        <v>5010</v>
      </c>
      <c r="L251" s="77">
        <v>5010</v>
      </c>
      <c r="M251" s="35">
        <v>43321</v>
      </c>
      <c r="N251" s="77">
        <v>321907.55</v>
      </c>
    </row>
    <row r="252" ht="15" spans="1:14">
      <c r="A252" s="35">
        <v>43291</v>
      </c>
      <c r="B252" s="35" t="s">
        <v>984</v>
      </c>
      <c r="C252" s="35" t="s">
        <v>985</v>
      </c>
      <c r="D252" s="35" t="s">
        <v>986</v>
      </c>
      <c r="E252" s="35" t="s">
        <v>987</v>
      </c>
      <c r="F252" s="35" t="s">
        <v>26</v>
      </c>
      <c r="G252" s="35" t="s">
        <v>1</v>
      </c>
      <c r="H252" s="35" t="s">
        <v>987</v>
      </c>
      <c r="I252" s="35">
        <v>43289</v>
      </c>
      <c r="J252" s="35" t="s">
        <v>27</v>
      </c>
      <c r="K252" s="77">
        <v>2116</v>
      </c>
      <c r="L252" s="77">
        <v>2116</v>
      </c>
      <c r="M252" s="35">
        <v>43321</v>
      </c>
      <c r="N252" s="77">
        <v>324023.55</v>
      </c>
    </row>
    <row r="253" ht="15" spans="1:14">
      <c r="A253" s="35">
        <v>43291</v>
      </c>
      <c r="B253" s="35" t="s">
        <v>988</v>
      </c>
      <c r="C253" s="35" t="s">
        <v>989</v>
      </c>
      <c r="D253" s="35" t="s">
        <v>990</v>
      </c>
      <c r="E253" s="35" t="s">
        <v>991</v>
      </c>
      <c r="F253" s="35" t="s">
        <v>26</v>
      </c>
      <c r="G253" s="35" t="s">
        <v>1</v>
      </c>
      <c r="H253" s="35" t="s">
        <v>991</v>
      </c>
      <c r="I253" s="35">
        <v>43291</v>
      </c>
      <c r="J253" s="35" t="s">
        <v>27</v>
      </c>
      <c r="K253" s="77">
        <v>2868</v>
      </c>
      <c r="L253" s="77">
        <v>2868</v>
      </c>
      <c r="M253" s="35">
        <v>43321</v>
      </c>
      <c r="N253" s="77">
        <v>326891.55</v>
      </c>
    </row>
    <row r="254" ht="15" spans="1:14">
      <c r="A254" s="35">
        <v>43291</v>
      </c>
      <c r="B254" s="35" t="s">
        <v>992</v>
      </c>
      <c r="C254" s="35" t="s">
        <v>993</v>
      </c>
      <c r="D254" s="35" t="s">
        <v>994</v>
      </c>
      <c r="E254" s="35" t="s">
        <v>995</v>
      </c>
      <c r="F254" s="35" t="s">
        <v>26</v>
      </c>
      <c r="G254" s="35" t="s">
        <v>1</v>
      </c>
      <c r="H254" s="35" t="s">
        <v>995</v>
      </c>
      <c r="I254" s="35">
        <v>43290</v>
      </c>
      <c r="J254" s="35" t="s">
        <v>27</v>
      </c>
      <c r="K254" s="77">
        <v>264</v>
      </c>
      <c r="L254" s="77">
        <v>264</v>
      </c>
      <c r="M254" s="35">
        <v>43321</v>
      </c>
      <c r="N254" s="77">
        <v>327155.55</v>
      </c>
    </row>
    <row r="255" ht="15" spans="1:14">
      <c r="A255" s="35">
        <v>43291</v>
      </c>
      <c r="B255" s="35" t="s">
        <v>996</v>
      </c>
      <c r="C255" s="35" t="s">
        <v>997</v>
      </c>
      <c r="D255" s="35" t="s">
        <v>998</v>
      </c>
      <c r="E255" s="35" t="s">
        <v>999</v>
      </c>
      <c r="F255" s="35" t="s">
        <v>26</v>
      </c>
      <c r="G255" s="35" t="s">
        <v>1</v>
      </c>
      <c r="H255" s="35" t="s">
        <v>999</v>
      </c>
      <c r="I255" s="35">
        <v>43289</v>
      </c>
      <c r="J255" s="35" t="s">
        <v>27</v>
      </c>
      <c r="K255" s="77">
        <v>809</v>
      </c>
      <c r="L255" s="77">
        <v>809</v>
      </c>
      <c r="M255" s="35">
        <v>43321</v>
      </c>
      <c r="N255" s="77">
        <v>327964.55</v>
      </c>
    </row>
    <row r="256" ht="15" spans="1:14">
      <c r="A256" s="35">
        <v>43291</v>
      </c>
      <c r="B256" s="35" t="s">
        <v>1000</v>
      </c>
      <c r="C256" s="35" t="s">
        <v>1001</v>
      </c>
      <c r="D256" s="35" t="s">
        <v>1002</v>
      </c>
      <c r="E256" s="35" t="s">
        <v>1003</v>
      </c>
      <c r="F256" s="35" t="s">
        <v>26</v>
      </c>
      <c r="G256" s="35" t="s">
        <v>1</v>
      </c>
      <c r="H256" s="35" t="s">
        <v>1003</v>
      </c>
      <c r="I256" s="35">
        <v>43290</v>
      </c>
      <c r="J256" s="35" t="s">
        <v>27</v>
      </c>
      <c r="K256" s="77">
        <v>3444</v>
      </c>
      <c r="L256" s="77">
        <v>3444</v>
      </c>
      <c r="M256" s="35">
        <v>43321</v>
      </c>
      <c r="N256" s="77">
        <v>331408.55</v>
      </c>
    </row>
    <row r="257" ht="15" spans="1:14">
      <c r="A257" s="35">
        <v>43291</v>
      </c>
      <c r="B257" s="35" t="s">
        <v>1004</v>
      </c>
      <c r="C257" s="35" t="s">
        <v>1005</v>
      </c>
      <c r="D257" s="35" t="s">
        <v>1006</v>
      </c>
      <c r="E257" s="35" t="s">
        <v>1007</v>
      </c>
      <c r="F257" s="35" t="s">
        <v>26</v>
      </c>
      <c r="G257" s="35" t="s">
        <v>1</v>
      </c>
      <c r="H257" s="35" t="s">
        <v>1007</v>
      </c>
      <c r="I257" s="35">
        <v>43287</v>
      </c>
      <c r="J257" s="35" t="s">
        <v>27</v>
      </c>
      <c r="K257" s="77">
        <v>414</v>
      </c>
      <c r="L257" s="77">
        <v>414</v>
      </c>
      <c r="M257" s="35">
        <v>43321</v>
      </c>
      <c r="N257" s="77">
        <v>331822.55</v>
      </c>
    </row>
    <row r="258" ht="15" spans="1:14">
      <c r="A258" s="35">
        <v>43291</v>
      </c>
      <c r="B258" s="35" t="s">
        <v>1008</v>
      </c>
      <c r="C258" s="35" t="s">
        <v>1009</v>
      </c>
      <c r="D258" s="35" t="s">
        <v>1010</v>
      </c>
      <c r="E258" s="35" t="s">
        <v>1011</v>
      </c>
      <c r="F258" s="35" t="s">
        <v>26</v>
      </c>
      <c r="G258" s="35" t="s">
        <v>1</v>
      </c>
      <c r="H258" s="35" t="s">
        <v>1011</v>
      </c>
      <c r="I258" s="35">
        <v>43288</v>
      </c>
      <c r="J258" s="35" t="s">
        <v>27</v>
      </c>
      <c r="K258" s="77">
        <v>750</v>
      </c>
      <c r="L258" s="77">
        <v>750</v>
      </c>
      <c r="M258" s="35">
        <v>43321</v>
      </c>
      <c r="N258" s="77">
        <v>332572.55</v>
      </c>
    </row>
    <row r="259" ht="15" spans="1:14">
      <c r="A259" s="35">
        <v>43291</v>
      </c>
      <c r="B259" s="35" t="s">
        <v>1012</v>
      </c>
      <c r="C259" s="35" t="s">
        <v>1013</v>
      </c>
      <c r="D259" s="35" t="s">
        <v>1014</v>
      </c>
      <c r="E259" s="35" t="s">
        <v>1015</v>
      </c>
      <c r="F259" s="35" t="s">
        <v>26</v>
      </c>
      <c r="G259" s="35" t="s">
        <v>1</v>
      </c>
      <c r="H259" s="35" t="s">
        <v>1015</v>
      </c>
      <c r="I259" s="35">
        <v>43287</v>
      </c>
      <c r="J259" s="35" t="s">
        <v>27</v>
      </c>
      <c r="K259" s="77">
        <v>8370</v>
      </c>
      <c r="L259" s="77">
        <v>8370</v>
      </c>
      <c r="M259" s="35">
        <v>43321</v>
      </c>
      <c r="N259" s="77">
        <v>340942.55</v>
      </c>
    </row>
    <row r="260" ht="15" spans="1:14">
      <c r="A260" s="35">
        <v>43291</v>
      </c>
      <c r="B260" s="35" t="s">
        <v>1016</v>
      </c>
      <c r="C260" s="35" t="s">
        <v>1017</v>
      </c>
      <c r="D260" s="35" t="s">
        <v>1018</v>
      </c>
      <c r="E260" s="35" t="s">
        <v>1019</v>
      </c>
      <c r="F260" s="35" t="s">
        <v>26</v>
      </c>
      <c r="G260" s="35" t="s">
        <v>1</v>
      </c>
      <c r="H260" s="35" t="s">
        <v>1019</v>
      </c>
      <c r="I260" s="35">
        <v>43289</v>
      </c>
      <c r="J260" s="35" t="s">
        <v>27</v>
      </c>
      <c r="K260" s="77">
        <v>1192</v>
      </c>
      <c r="L260" s="77">
        <v>1192</v>
      </c>
      <c r="M260" s="35">
        <v>43321</v>
      </c>
      <c r="N260" s="77">
        <v>342134.55</v>
      </c>
    </row>
    <row r="261" ht="15" spans="1:14">
      <c r="A261" s="35">
        <v>43291</v>
      </c>
      <c r="B261" s="35" t="s">
        <v>1020</v>
      </c>
      <c r="C261" s="35" t="s">
        <v>1021</v>
      </c>
      <c r="D261" s="35" t="s">
        <v>1022</v>
      </c>
      <c r="E261" s="35" t="s">
        <v>1023</v>
      </c>
      <c r="F261" s="35" t="s">
        <v>26</v>
      </c>
      <c r="G261" s="35" t="s">
        <v>1</v>
      </c>
      <c r="H261" s="35" t="s">
        <v>1023</v>
      </c>
      <c r="I261" s="35">
        <v>43291</v>
      </c>
      <c r="J261" s="35" t="s">
        <v>27</v>
      </c>
      <c r="K261" s="77">
        <v>432</v>
      </c>
      <c r="L261" s="77">
        <v>432</v>
      </c>
      <c r="M261" s="35">
        <v>43321</v>
      </c>
      <c r="N261" s="77">
        <v>342566.55</v>
      </c>
    </row>
    <row r="262" ht="15" spans="1:14">
      <c r="A262" s="35">
        <v>43291</v>
      </c>
      <c r="B262" s="35" t="s">
        <v>1024</v>
      </c>
      <c r="C262" s="35" t="s">
        <v>245</v>
      </c>
      <c r="D262" s="35" t="s">
        <v>1025</v>
      </c>
      <c r="E262" s="35" t="s">
        <v>247</v>
      </c>
      <c r="F262" s="35" t="s">
        <v>26</v>
      </c>
      <c r="G262" s="35" t="s">
        <v>1</v>
      </c>
      <c r="H262" s="35" t="s">
        <v>247</v>
      </c>
      <c r="I262" s="35">
        <v>43282</v>
      </c>
      <c r="J262" s="35" t="s">
        <v>27</v>
      </c>
      <c r="K262" s="77">
        <v>-320</v>
      </c>
      <c r="L262" s="77">
        <v>-320</v>
      </c>
      <c r="M262" s="35">
        <v>43321</v>
      </c>
      <c r="N262" s="77">
        <v>342246.55</v>
      </c>
    </row>
    <row r="263" ht="15" spans="1:14">
      <c r="A263" s="35">
        <v>43291</v>
      </c>
      <c r="B263" s="35" t="s">
        <v>1026</v>
      </c>
      <c r="C263" s="35" t="s">
        <v>1027</v>
      </c>
      <c r="D263" s="35" t="s">
        <v>1028</v>
      </c>
      <c r="E263" s="35" t="s">
        <v>1029</v>
      </c>
      <c r="F263" s="35" t="s">
        <v>26</v>
      </c>
      <c r="G263" s="35" t="s">
        <v>1</v>
      </c>
      <c r="H263" s="35" t="s">
        <v>1029</v>
      </c>
      <c r="I263" s="35">
        <v>43287</v>
      </c>
      <c r="J263" s="35" t="s">
        <v>27</v>
      </c>
      <c r="K263" s="77">
        <v>1188</v>
      </c>
      <c r="L263" s="77">
        <v>1188</v>
      </c>
      <c r="M263" s="35">
        <v>43321</v>
      </c>
      <c r="N263" s="77">
        <v>343434.55</v>
      </c>
    </row>
    <row r="264" ht="15" spans="1:14">
      <c r="A264" s="35">
        <v>43291</v>
      </c>
      <c r="B264" s="35" t="s">
        <v>1030</v>
      </c>
      <c r="C264" s="35" t="s">
        <v>1031</v>
      </c>
      <c r="D264" s="35" t="s">
        <v>1032</v>
      </c>
      <c r="E264" s="35" t="s">
        <v>1033</v>
      </c>
      <c r="F264" s="35" t="s">
        <v>26</v>
      </c>
      <c r="G264" s="35" t="s">
        <v>1</v>
      </c>
      <c r="H264" s="35" t="s">
        <v>1033</v>
      </c>
      <c r="I264" s="35">
        <v>43288</v>
      </c>
      <c r="J264" s="35" t="s">
        <v>27</v>
      </c>
      <c r="K264" s="77">
        <v>707</v>
      </c>
      <c r="L264" s="77">
        <v>707</v>
      </c>
      <c r="M264" s="35">
        <v>43321</v>
      </c>
      <c r="N264" s="77">
        <v>344141.55</v>
      </c>
    </row>
    <row r="265" ht="15" spans="1:14">
      <c r="A265" s="35">
        <v>43291</v>
      </c>
      <c r="B265" s="35" t="s">
        <v>1034</v>
      </c>
      <c r="C265" s="35" t="s">
        <v>1035</v>
      </c>
      <c r="D265" s="35" t="s">
        <v>1036</v>
      </c>
      <c r="E265" s="35" t="s">
        <v>1037</v>
      </c>
      <c r="F265" s="35" t="s">
        <v>26</v>
      </c>
      <c r="G265" s="35" t="s">
        <v>1</v>
      </c>
      <c r="H265" s="35" t="s">
        <v>1037</v>
      </c>
      <c r="I265" s="35">
        <v>43290</v>
      </c>
      <c r="J265" s="35" t="s">
        <v>27</v>
      </c>
      <c r="K265" s="77">
        <v>302</v>
      </c>
      <c r="L265" s="77">
        <v>302</v>
      </c>
      <c r="M265" s="35">
        <v>43321</v>
      </c>
      <c r="N265" s="77">
        <v>344443.55</v>
      </c>
    </row>
    <row r="266" ht="15" spans="1:14">
      <c r="A266" s="35">
        <v>43291</v>
      </c>
      <c r="B266" s="35" t="s">
        <v>1038</v>
      </c>
      <c r="C266" s="35" t="s">
        <v>1039</v>
      </c>
      <c r="D266" s="35" t="s">
        <v>1040</v>
      </c>
      <c r="E266" s="35" t="s">
        <v>1041</v>
      </c>
      <c r="F266" s="35" t="s">
        <v>26</v>
      </c>
      <c r="G266" s="35" t="s">
        <v>1</v>
      </c>
      <c r="H266" s="35" t="s">
        <v>1041</v>
      </c>
      <c r="I266" s="35">
        <v>43286</v>
      </c>
      <c r="J266" s="35" t="s">
        <v>27</v>
      </c>
      <c r="K266" s="77">
        <v>333</v>
      </c>
      <c r="L266" s="77">
        <v>333</v>
      </c>
      <c r="M266" s="35">
        <v>43321</v>
      </c>
      <c r="N266" s="77">
        <v>344776.55</v>
      </c>
    </row>
    <row r="267" ht="15" spans="1:14">
      <c r="A267" s="35">
        <v>43291</v>
      </c>
      <c r="B267" s="35" t="s">
        <v>1042</v>
      </c>
      <c r="C267" s="35" t="s">
        <v>1043</v>
      </c>
      <c r="D267" s="35" t="s">
        <v>1044</v>
      </c>
      <c r="E267" s="35" t="s">
        <v>1045</v>
      </c>
      <c r="F267" s="35" t="s">
        <v>26</v>
      </c>
      <c r="G267" s="35" t="s">
        <v>1</v>
      </c>
      <c r="H267" s="35" t="s">
        <v>1045</v>
      </c>
      <c r="I267" s="35">
        <v>43291</v>
      </c>
      <c r="J267" s="35" t="s">
        <v>27</v>
      </c>
      <c r="K267" s="77">
        <v>1404</v>
      </c>
      <c r="L267" s="77">
        <v>1404</v>
      </c>
      <c r="M267" s="35">
        <v>43321</v>
      </c>
      <c r="N267" s="77">
        <v>346180.55</v>
      </c>
    </row>
    <row r="268" ht="15" spans="1:14">
      <c r="A268" s="35">
        <v>43291</v>
      </c>
      <c r="B268" s="35" t="s">
        <v>1046</v>
      </c>
      <c r="C268" s="35" t="s">
        <v>1047</v>
      </c>
      <c r="D268" s="35" t="s">
        <v>1048</v>
      </c>
      <c r="E268" s="35" t="s">
        <v>1049</v>
      </c>
      <c r="F268" s="35" t="s">
        <v>26</v>
      </c>
      <c r="G268" s="35" t="s">
        <v>1</v>
      </c>
      <c r="H268" s="35" t="s">
        <v>1049</v>
      </c>
      <c r="I268" s="35">
        <v>43289</v>
      </c>
      <c r="J268" s="35" t="s">
        <v>27</v>
      </c>
      <c r="K268" s="77">
        <v>1045</v>
      </c>
      <c r="L268" s="77">
        <v>1045</v>
      </c>
      <c r="M268" s="35">
        <v>43321</v>
      </c>
      <c r="N268" s="77">
        <v>347225.55</v>
      </c>
    </row>
    <row r="269" ht="15" spans="1:14">
      <c r="A269" s="35">
        <v>43291</v>
      </c>
      <c r="B269" s="35" t="s">
        <v>1050</v>
      </c>
      <c r="C269" s="35" t="s">
        <v>1051</v>
      </c>
      <c r="D269" s="35" t="s">
        <v>1052</v>
      </c>
      <c r="E269" s="35" t="s">
        <v>1053</v>
      </c>
      <c r="F269" s="35" t="s">
        <v>26</v>
      </c>
      <c r="G269" s="35" t="s">
        <v>1</v>
      </c>
      <c r="H269" s="35" t="s">
        <v>1053</v>
      </c>
      <c r="I269" s="35">
        <v>43289</v>
      </c>
      <c r="J269" s="35" t="s">
        <v>27</v>
      </c>
      <c r="K269" s="77">
        <v>1587</v>
      </c>
      <c r="L269" s="77">
        <v>1587</v>
      </c>
      <c r="M269" s="35">
        <v>43321</v>
      </c>
      <c r="N269" s="77">
        <v>348812.55</v>
      </c>
    </row>
    <row r="270" ht="15" spans="1:14">
      <c r="A270" s="35">
        <v>43291</v>
      </c>
      <c r="B270" s="35" t="s">
        <v>1054</v>
      </c>
      <c r="C270" s="35" t="s">
        <v>1055</v>
      </c>
      <c r="D270" s="35" t="s">
        <v>1056</v>
      </c>
      <c r="E270" s="35" t="s">
        <v>1057</v>
      </c>
      <c r="F270" s="35" t="s">
        <v>26</v>
      </c>
      <c r="G270" s="35" t="s">
        <v>1</v>
      </c>
      <c r="H270" s="35" t="s">
        <v>1057</v>
      </c>
      <c r="I270" s="35">
        <v>43291</v>
      </c>
      <c r="J270" s="35" t="s">
        <v>27</v>
      </c>
      <c r="K270" s="77">
        <v>630</v>
      </c>
      <c r="L270" s="77">
        <v>630</v>
      </c>
      <c r="M270" s="35">
        <v>43321</v>
      </c>
      <c r="N270" s="77">
        <v>349442.55</v>
      </c>
    </row>
    <row r="271" ht="15" spans="1:14">
      <c r="A271" s="35">
        <v>43291</v>
      </c>
      <c r="B271" s="35" t="s">
        <v>1058</v>
      </c>
      <c r="C271" s="35" t="s">
        <v>1059</v>
      </c>
      <c r="D271" s="35" t="s">
        <v>1060</v>
      </c>
      <c r="E271" s="35" t="s">
        <v>1061</v>
      </c>
      <c r="F271" s="35" t="s">
        <v>26</v>
      </c>
      <c r="G271" s="35" t="s">
        <v>1</v>
      </c>
      <c r="H271" s="35" t="s">
        <v>1061</v>
      </c>
      <c r="I271" s="35">
        <v>43287</v>
      </c>
      <c r="J271" s="35" t="s">
        <v>27</v>
      </c>
      <c r="K271" s="77">
        <v>1886</v>
      </c>
      <c r="L271" s="77">
        <v>1886</v>
      </c>
      <c r="M271" s="35">
        <v>43321</v>
      </c>
      <c r="N271" s="77">
        <v>351328.55</v>
      </c>
    </row>
    <row r="272" ht="15" spans="1:14">
      <c r="A272" s="35">
        <v>43291</v>
      </c>
      <c r="B272" s="35" t="s">
        <v>1062</v>
      </c>
      <c r="C272" s="35" t="s">
        <v>1063</v>
      </c>
      <c r="D272" s="35" t="s">
        <v>1064</v>
      </c>
      <c r="E272" s="35" t="s">
        <v>1065</v>
      </c>
      <c r="F272" s="35" t="s">
        <v>26</v>
      </c>
      <c r="G272" s="35" t="s">
        <v>1</v>
      </c>
      <c r="H272" s="35" t="s">
        <v>1065</v>
      </c>
      <c r="I272" s="35">
        <v>43290</v>
      </c>
      <c r="J272" s="35" t="s">
        <v>27</v>
      </c>
      <c r="K272" s="77">
        <v>837</v>
      </c>
      <c r="L272" s="77">
        <v>837</v>
      </c>
      <c r="M272" s="35">
        <v>43321</v>
      </c>
      <c r="N272" s="77">
        <v>352165.55</v>
      </c>
    </row>
    <row r="273" ht="15" spans="1:14">
      <c r="A273" s="35">
        <v>43291</v>
      </c>
      <c r="B273" s="35" t="s">
        <v>1066</v>
      </c>
      <c r="C273" s="35" t="s">
        <v>1067</v>
      </c>
      <c r="D273" s="35" t="s">
        <v>1068</v>
      </c>
      <c r="E273" s="35" t="s">
        <v>1069</v>
      </c>
      <c r="F273" s="35" t="s">
        <v>26</v>
      </c>
      <c r="G273" s="35" t="s">
        <v>1</v>
      </c>
      <c r="H273" s="35" t="s">
        <v>1069</v>
      </c>
      <c r="I273" s="35">
        <v>43288</v>
      </c>
      <c r="J273" s="35" t="s">
        <v>27</v>
      </c>
      <c r="K273" s="77">
        <v>2822</v>
      </c>
      <c r="L273" s="77">
        <v>2822</v>
      </c>
      <c r="M273" s="35">
        <v>43321</v>
      </c>
      <c r="N273" s="77">
        <v>354987.55</v>
      </c>
    </row>
    <row r="274" ht="15" spans="1:14">
      <c r="A274" s="35">
        <v>43291</v>
      </c>
      <c r="B274" s="35" t="s">
        <v>1070</v>
      </c>
      <c r="C274" s="35" t="s">
        <v>1071</v>
      </c>
      <c r="D274" s="35" t="s">
        <v>1072</v>
      </c>
      <c r="E274" s="35" t="s">
        <v>1073</v>
      </c>
      <c r="F274" s="35" t="s">
        <v>26</v>
      </c>
      <c r="G274" s="35" t="s">
        <v>1</v>
      </c>
      <c r="H274" s="35" t="s">
        <v>1073</v>
      </c>
      <c r="I274" s="35">
        <v>43290</v>
      </c>
      <c r="J274" s="35" t="s">
        <v>27</v>
      </c>
      <c r="K274" s="77">
        <v>742</v>
      </c>
      <c r="L274" s="77">
        <v>742</v>
      </c>
      <c r="M274" s="35">
        <v>43321</v>
      </c>
      <c r="N274" s="77">
        <v>355729.55</v>
      </c>
    </row>
    <row r="275" ht="15" spans="1:14">
      <c r="A275" s="35">
        <v>43291</v>
      </c>
      <c r="B275" s="35" t="s">
        <v>1074</v>
      </c>
      <c r="C275" s="35" t="s">
        <v>1075</v>
      </c>
      <c r="D275" s="35" t="s">
        <v>1076</v>
      </c>
      <c r="E275" s="35" t="s">
        <v>1077</v>
      </c>
      <c r="F275" s="35" t="s">
        <v>26</v>
      </c>
      <c r="G275" s="35" t="s">
        <v>1</v>
      </c>
      <c r="H275" s="35" t="s">
        <v>1077</v>
      </c>
      <c r="I275" s="35">
        <v>43289</v>
      </c>
      <c r="J275" s="35" t="s">
        <v>27</v>
      </c>
      <c r="K275" s="77">
        <v>2136</v>
      </c>
      <c r="L275" s="77">
        <v>2136</v>
      </c>
      <c r="M275" s="35">
        <v>43321</v>
      </c>
      <c r="N275" s="77">
        <v>357865.55</v>
      </c>
    </row>
    <row r="276" ht="15" spans="1:14">
      <c r="A276" s="35">
        <v>43291</v>
      </c>
      <c r="B276" s="35" t="s">
        <v>1078</v>
      </c>
      <c r="C276" s="35" t="s">
        <v>1079</v>
      </c>
      <c r="D276" s="35" t="s">
        <v>1080</v>
      </c>
      <c r="E276" s="35" t="s">
        <v>1081</v>
      </c>
      <c r="F276" s="35" t="s">
        <v>26</v>
      </c>
      <c r="G276" s="35" t="s">
        <v>1</v>
      </c>
      <c r="H276" s="35" t="s">
        <v>1081</v>
      </c>
      <c r="I276" s="35">
        <v>43289</v>
      </c>
      <c r="J276" s="35" t="s">
        <v>27</v>
      </c>
      <c r="K276" s="77">
        <v>1121</v>
      </c>
      <c r="L276" s="77">
        <v>1121</v>
      </c>
      <c r="M276" s="35">
        <v>43321</v>
      </c>
      <c r="N276" s="77">
        <v>358986.55</v>
      </c>
    </row>
    <row r="277" ht="15" spans="1:14">
      <c r="A277" s="35">
        <v>43291</v>
      </c>
      <c r="B277" s="35" t="s">
        <v>1082</v>
      </c>
      <c r="C277" s="35" t="s">
        <v>1083</v>
      </c>
      <c r="D277" s="35" t="s">
        <v>1084</v>
      </c>
      <c r="E277" s="35" t="s">
        <v>1085</v>
      </c>
      <c r="F277" s="35" t="s">
        <v>26</v>
      </c>
      <c r="G277" s="35" t="s">
        <v>1</v>
      </c>
      <c r="H277" s="35" t="s">
        <v>1085</v>
      </c>
      <c r="I277" s="35">
        <v>43289</v>
      </c>
      <c r="J277" s="35" t="s">
        <v>27</v>
      </c>
      <c r="K277" s="77">
        <v>420</v>
      </c>
      <c r="L277" s="77">
        <v>420</v>
      </c>
      <c r="M277" s="35">
        <v>43321</v>
      </c>
      <c r="N277" s="77">
        <v>359406.55</v>
      </c>
    </row>
    <row r="278" ht="15" spans="1:14">
      <c r="A278" s="35">
        <v>43291</v>
      </c>
      <c r="B278" s="35" t="s">
        <v>1086</v>
      </c>
      <c r="C278" s="35" t="s">
        <v>1087</v>
      </c>
      <c r="D278" s="35" t="s">
        <v>1088</v>
      </c>
      <c r="E278" s="35" t="s">
        <v>1089</v>
      </c>
      <c r="F278" s="35" t="s">
        <v>26</v>
      </c>
      <c r="G278" s="35" t="s">
        <v>1</v>
      </c>
      <c r="H278" s="35" t="s">
        <v>1089</v>
      </c>
      <c r="I278" s="35">
        <v>43288</v>
      </c>
      <c r="J278" s="35" t="s">
        <v>27</v>
      </c>
      <c r="K278" s="77">
        <v>892</v>
      </c>
      <c r="L278" s="77">
        <v>892</v>
      </c>
      <c r="M278" s="35">
        <v>43321</v>
      </c>
      <c r="N278" s="77">
        <v>360298.55</v>
      </c>
    </row>
    <row r="279" ht="15" spans="1:14">
      <c r="A279" s="35">
        <v>43291</v>
      </c>
      <c r="B279" s="35" t="s">
        <v>1090</v>
      </c>
      <c r="C279" s="35" t="s">
        <v>1091</v>
      </c>
      <c r="D279" s="35" t="s">
        <v>1092</v>
      </c>
      <c r="E279" s="35" t="s">
        <v>1093</v>
      </c>
      <c r="F279" s="35" t="s">
        <v>26</v>
      </c>
      <c r="G279" s="35" t="s">
        <v>1</v>
      </c>
      <c r="H279" s="35" t="s">
        <v>1093</v>
      </c>
      <c r="I279" s="35">
        <v>43287</v>
      </c>
      <c r="J279" s="35" t="s">
        <v>27</v>
      </c>
      <c r="K279" s="77">
        <v>973</v>
      </c>
      <c r="L279" s="77">
        <v>973</v>
      </c>
      <c r="M279" s="35">
        <v>43321</v>
      </c>
      <c r="N279" s="77">
        <v>361271.55</v>
      </c>
    </row>
    <row r="280" ht="15" spans="1:14">
      <c r="A280" s="35">
        <v>43291</v>
      </c>
      <c r="B280" s="35" t="s">
        <v>1094</v>
      </c>
      <c r="C280" s="35" t="s">
        <v>1095</v>
      </c>
      <c r="D280" s="35" t="s">
        <v>1096</v>
      </c>
      <c r="E280" s="35" t="s">
        <v>1097</v>
      </c>
      <c r="F280" s="35" t="s">
        <v>26</v>
      </c>
      <c r="G280" s="35" t="s">
        <v>1</v>
      </c>
      <c r="H280" s="35" t="s">
        <v>1097</v>
      </c>
      <c r="I280" s="35">
        <v>43290</v>
      </c>
      <c r="J280" s="35" t="s">
        <v>27</v>
      </c>
      <c r="K280" s="77">
        <v>3558</v>
      </c>
      <c r="L280" s="77">
        <v>3558</v>
      </c>
      <c r="M280" s="35">
        <v>43321</v>
      </c>
      <c r="N280" s="77">
        <v>364829.55</v>
      </c>
    </row>
    <row r="281" ht="15" spans="1:14">
      <c r="A281" s="35">
        <v>43291</v>
      </c>
      <c r="B281" s="35" t="s">
        <v>1098</v>
      </c>
      <c r="C281" s="35" t="s">
        <v>1099</v>
      </c>
      <c r="D281" s="35" t="s">
        <v>1100</v>
      </c>
      <c r="E281" s="35" t="s">
        <v>1101</v>
      </c>
      <c r="F281" s="35" t="s">
        <v>26</v>
      </c>
      <c r="G281" s="35" t="s">
        <v>1</v>
      </c>
      <c r="H281" s="35" t="s">
        <v>1101</v>
      </c>
      <c r="I281" s="35">
        <v>43288</v>
      </c>
      <c r="J281" s="35" t="s">
        <v>27</v>
      </c>
      <c r="K281" s="77">
        <v>260</v>
      </c>
      <c r="L281" s="77">
        <v>260</v>
      </c>
      <c r="M281" s="35">
        <v>43321</v>
      </c>
      <c r="N281" s="77">
        <v>365089.55</v>
      </c>
    </row>
    <row r="282" ht="15" spans="1:14">
      <c r="A282" s="35">
        <v>43291</v>
      </c>
      <c r="B282" s="35" t="s">
        <v>1102</v>
      </c>
      <c r="C282" s="35" t="s">
        <v>1103</v>
      </c>
      <c r="D282" s="35" t="s">
        <v>1104</v>
      </c>
      <c r="E282" s="35" t="s">
        <v>1105</v>
      </c>
      <c r="F282" s="35" t="s">
        <v>26</v>
      </c>
      <c r="G282" s="35" t="s">
        <v>1</v>
      </c>
      <c r="H282" s="35" t="s">
        <v>1105</v>
      </c>
      <c r="I282" s="35">
        <v>43287</v>
      </c>
      <c r="J282" s="35" t="s">
        <v>27</v>
      </c>
      <c r="K282" s="77">
        <v>2738</v>
      </c>
      <c r="L282" s="77">
        <v>2738</v>
      </c>
      <c r="M282" s="35">
        <v>43321</v>
      </c>
      <c r="N282" s="77">
        <v>367827.55</v>
      </c>
    </row>
    <row r="283" ht="15" spans="1:14">
      <c r="A283" s="35">
        <v>43291</v>
      </c>
      <c r="B283" s="35" t="s">
        <v>1106</v>
      </c>
      <c r="C283" s="35" t="s">
        <v>1107</v>
      </c>
      <c r="D283" s="35" t="s">
        <v>1108</v>
      </c>
      <c r="E283" s="35" t="s">
        <v>1109</v>
      </c>
      <c r="F283" s="35" t="s">
        <v>26</v>
      </c>
      <c r="G283" s="35" t="s">
        <v>1</v>
      </c>
      <c r="H283" s="35" t="s">
        <v>1109</v>
      </c>
      <c r="I283" s="35">
        <v>43287</v>
      </c>
      <c r="J283" s="35" t="s">
        <v>27</v>
      </c>
      <c r="K283" s="77">
        <v>2174</v>
      </c>
      <c r="L283" s="77">
        <v>2174</v>
      </c>
      <c r="M283" s="35">
        <v>43321</v>
      </c>
      <c r="N283" s="77">
        <v>370001.55</v>
      </c>
    </row>
    <row r="284" ht="15" spans="1:14">
      <c r="A284" s="35">
        <v>43291</v>
      </c>
      <c r="B284" s="35" t="s">
        <v>1110</v>
      </c>
      <c r="C284" s="35" t="s">
        <v>1111</v>
      </c>
      <c r="D284" s="35" t="s">
        <v>1112</v>
      </c>
      <c r="E284" s="35" t="s">
        <v>1113</v>
      </c>
      <c r="F284" s="35" t="s">
        <v>26</v>
      </c>
      <c r="G284" s="35" t="s">
        <v>1</v>
      </c>
      <c r="H284" s="35" t="s">
        <v>1113</v>
      </c>
      <c r="I284" s="35">
        <v>43288</v>
      </c>
      <c r="J284" s="35" t="s">
        <v>27</v>
      </c>
      <c r="K284" s="77">
        <v>641</v>
      </c>
      <c r="L284" s="77">
        <v>641</v>
      </c>
      <c r="M284" s="35">
        <v>43321</v>
      </c>
      <c r="N284" s="77">
        <v>370642.55</v>
      </c>
    </row>
    <row r="285" ht="15" spans="1:14">
      <c r="A285" s="35">
        <v>43291</v>
      </c>
      <c r="B285" s="35" t="s">
        <v>1114</v>
      </c>
      <c r="C285" s="35" t="s">
        <v>1115</v>
      </c>
      <c r="D285" s="35" t="s">
        <v>1116</v>
      </c>
      <c r="E285" s="35" t="s">
        <v>1117</v>
      </c>
      <c r="F285" s="35" t="s">
        <v>26</v>
      </c>
      <c r="G285" s="35" t="s">
        <v>1</v>
      </c>
      <c r="H285" s="35" t="s">
        <v>1117</v>
      </c>
      <c r="I285" s="35">
        <v>43290</v>
      </c>
      <c r="J285" s="35" t="s">
        <v>27</v>
      </c>
      <c r="K285" s="77">
        <v>174</v>
      </c>
      <c r="L285" s="77">
        <v>174</v>
      </c>
      <c r="M285" s="35">
        <v>43321</v>
      </c>
      <c r="N285" s="77">
        <v>370816.55</v>
      </c>
    </row>
    <row r="286" ht="15" spans="1:14">
      <c r="A286" s="35">
        <v>43291</v>
      </c>
      <c r="B286" s="35" t="s">
        <v>1118</v>
      </c>
      <c r="C286" s="35" t="s">
        <v>1119</v>
      </c>
      <c r="D286" s="35" t="s">
        <v>1120</v>
      </c>
      <c r="E286" s="35" t="s">
        <v>1121</v>
      </c>
      <c r="F286" s="35" t="s">
        <v>26</v>
      </c>
      <c r="G286" s="35" t="s">
        <v>1</v>
      </c>
      <c r="H286" s="35" t="s">
        <v>1121</v>
      </c>
      <c r="I286" s="35">
        <v>43289</v>
      </c>
      <c r="J286" s="35" t="s">
        <v>27</v>
      </c>
      <c r="K286" s="77">
        <v>954</v>
      </c>
      <c r="L286" s="77">
        <v>954</v>
      </c>
      <c r="M286" s="35">
        <v>43321</v>
      </c>
      <c r="N286" s="77">
        <v>371770.55</v>
      </c>
    </row>
    <row r="287" ht="15" spans="1:14">
      <c r="A287" s="35">
        <v>43291</v>
      </c>
      <c r="B287" s="35" t="s">
        <v>1122</v>
      </c>
      <c r="C287" s="35" t="s">
        <v>1123</v>
      </c>
      <c r="D287" s="35" t="s">
        <v>1124</v>
      </c>
      <c r="E287" s="35" t="s">
        <v>1125</v>
      </c>
      <c r="F287" s="35" t="s">
        <v>26</v>
      </c>
      <c r="G287" s="35" t="s">
        <v>1</v>
      </c>
      <c r="H287" s="35" t="s">
        <v>1125</v>
      </c>
      <c r="I287" s="35">
        <v>43287</v>
      </c>
      <c r="J287" s="35" t="s">
        <v>27</v>
      </c>
      <c r="K287" s="77">
        <v>802</v>
      </c>
      <c r="L287" s="77">
        <v>802</v>
      </c>
      <c r="M287" s="35">
        <v>43321</v>
      </c>
      <c r="N287" s="77">
        <v>372572.55</v>
      </c>
    </row>
    <row r="288" ht="15" spans="1:14">
      <c r="A288" s="35">
        <v>43291</v>
      </c>
      <c r="B288" s="35" t="s">
        <v>1126</v>
      </c>
      <c r="C288" s="35" t="s">
        <v>1127</v>
      </c>
      <c r="D288" s="35" t="s">
        <v>1128</v>
      </c>
      <c r="E288" s="35" t="s">
        <v>1129</v>
      </c>
      <c r="F288" s="35" t="s">
        <v>26</v>
      </c>
      <c r="G288" s="35" t="s">
        <v>1</v>
      </c>
      <c r="H288" s="35" t="s">
        <v>1129</v>
      </c>
      <c r="I288" s="35">
        <v>43291</v>
      </c>
      <c r="J288" s="35" t="s">
        <v>27</v>
      </c>
      <c r="K288" s="77">
        <v>7766</v>
      </c>
      <c r="L288" s="77">
        <v>7766</v>
      </c>
      <c r="M288" s="35">
        <v>43321</v>
      </c>
      <c r="N288" s="77">
        <v>380338.55</v>
      </c>
    </row>
    <row r="289" ht="15" spans="1:14">
      <c r="A289" s="35">
        <v>43291</v>
      </c>
      <c r="B289" s="35" t="s">
        <v>1130</v>
      </c>
      <c r="C289" s="35" t="s">
        <v>1131</v>
      </c>
      <c r="D289" s="35" t="s">
        <v>1132</v>
      </c>
      <c r="E289" s="35" t="s">
        <v>1133</v>
      </c>
      <c r="F289" s="35" t="s">
        <v>26</v>
      </c>
      <c r="G289" s="35" t="s">
        <v>1</v>
      </c>
      <c r="H289" s="35" t="s">
        <v>1133</v>
      </c>
      <c r="I289" s="35">
        <v>43288</v>
      </c>
      <c r="J289" s="35" t="s">
        <v>27</v>
      </c>
      <c r="K289" s="77">
        <v>722</v>
      </c>
      <c r="L289" s="77">
        <v>722</v>
      </c>
      <c r="M289" s="35">
        <v>43321</v>
      </c>
      <c r="N289" s="77">
        <v>381060.55</v>
      </c>
    </row>
    <row r="290" ht="15" spans="1:14">
      <c r="A290" s="35">
        <v>43291</v>
      </c>
      <c r="B290" s="35" t="s">
        <v>1134</v>
      </c>
      <c r="C290" s="35" t="s">
        <v>1135</v>
      </c>
      <c r="D290" s="35" t="s">
        <v>1136</v>
      </c>
      <c r="E290" s="35" t="s">
        <v>1137</v>
      </c>
      <c r="F290" s="35" t="s">
        <v>26</v>
      </c>
      <c r="G290" s="35" t="s">
        <v>1</v>
      </c>
      <c r="H290" s="35" t="s">
        <v>1137</v>
      </c>
      <c r="I290" s="35">
        <v>43290</v>
      </c>
      <c r="J290" s="35" t="s">
        <v>27</v>
      </c>
      <c r="K290" s="77">
        <v>2532</v>
      </c>
      <c r="L290" s="77">
        <v>2532</v>
      </c>
      <c r="M290" s="35">
        <v>43321</v>
      </c>
      <c r="N290" s="77">
        <v>383592.55</v>
      </c>
    </row>
    <row r="291" ht="15" spans="1:14">
      <c r="A291" s="35">
        <v>43291</v>
      </c>
      <c r="B291" s="35" t="s">
        <v>1138</v>
      </c>
      <c r="C291" s="35" t="s">
        <v>1139</v>
      </c>
      <c r="D291" s="35" t="s">
        <v>1140</v>
      </c>
      <c r="E291" s="35" t="s">
        <v>1141</v>
      </c>
      <c r="F291" s="35" t="s">
        <v>26</v>
      </c>
      <c r="G291" s="35" t="s">
        <v>1</v>
      </c>
      <c r="H291" s="35" t="s">
        <v>1141</v>
      </c>
      <c r="I291" s="35">
        <v>43289</v>
      </c>
      <c r="J291" s="35" t="s">
        <v>27</v>
      </c>
      <c r="K291" s="77">
        <v>742</v>
      </c>
      <c r="L291" s="77">
        <v>742</v>
      </c>
      <c r="M291" s="35">
        <v>43321</v>
      </c>
      <c r="N291" s="77">
        <v>384334.55</v>
      </c>
    </row>
    <row r="292" ht="15" spans="1:14">
      <c r="A292" s="35">
        <v>43291</v>
      </c>
      <c r="B292" s="35" t="s">
        <v>1142</v>
      </c>
      <c r="C292" s="35" t="s">
        <v>1143</v>
      </c>
      <c r="D292" s="35" t="s">
        <v>1144</v>
      </c>
      <c r="E292" s="35" t="s">
        <v>1145</v>
      </c>
      <c r="F292" s="35" t="s">
        <v>26</v>
      </c>
      <c r="G292" s="35" t="s">
        <v>1</v>
      </c>
      <c r="H292" s="35" t="s">
        <v>1145</v>
      </c>
      <c r="I292" s="35">
        <v>43289</v>
      </c>
      <c r="J292" s="35" t="s">
        <v>27</v>
      </c>
      <c r="K292" s="77">
        <v>1686</v>
      </c>
      <c r="L292" s="77">
        <v>1686</v>
      </c>
      <c r="M292" s="35">
        <v>43321</v>
      </c>
      <c r="N292" s="77">
        <v>386020.55</v>
      </c>
    </row>
    <row r="293" ht="15" spans="1:14">
      <c r="A293" s="35">
        <v>43291</v>
      </c>
      <c r="B293" s="35" t="s">
        <v>1146</v>
      </c>
      <c r="C293" s="35" t="s">
        <v>1147</v>
      </c>
      <c r="D293" s="35" t="s">
        <v>1148</v>
      </c>
      <c r="E293" s="35" t="s">
        <v>1149</v>
      </c>
      <c r="F293" s="35" t="s">
        <v>26</v>
      </c>
      <c r="G293" s="35" t="s">
        <v>1</v>
      </c>
      <c r="H293" s="35" t="s">
        <v>1149</v>
      </c>
      <c r="I293" s="35">
        <v>43288</v>
      </c>
      <c r="J293" s="35" t="s">
        <v>27</v>
      </c>
      <c r="K293" s="77">
        <v>1513</v>
      </c>
      <c r="L293" s="77">
        <v>1513</v>
      </c>
      <c r="M293" s="35">
        <v>43321</v>
      </c>
      <c r="N293" s="77">
        <v>387533.55</v>
      </c>
    </row>
    <row r="294" ht="15" spans="1:14">
      <c r="A294" s="35">
        <v>43291</v>
      </c>
      <c r="B294" s="35" t="s">
        <v>1150</v>
      </c>
      <c r="C294" s="35" t="s">
        <v>1151</v>
      </c>
      <c r="D294" s="35" t="s">
        <v>1152</v>
      </c>
      <c r="E294" s="35" t="s">
        <v>1153</v>
      </c>
      <c r="F294" s="35" t="s">
        <v>26</v>
      </c>
      <c r="G294" s="35" t="s">
        <v>1</v>
      </c>
      <c r="H294" s="35" t="s">
        <v>1153</v>
      </c>
      <c r="I294" s="35">
        <v>43290</v>
      </c>
      <c r="J294" s="35" t="s">
        <v>27</v>
      </c>
      <c r="K294" s="77">
        <v>3776</v>
      </c>
      <c r="L294" s="77">
        <v>3776</v>
      </c>
      <c r="M294" s="35">
        <v>43321</v>
      </c>
      <c r="N294" s="77">
        <v>391309.55</v>
      </c>
    </row>
    <row r="295" ht="15" spans="1:14">
      <c r="A295" s="35">
        <v>43291</v>
      </c>
      <c r="B295" s="35" t="s">
        <v>1154</v>
      </c>
      <c r="C295" s="35" t="s">
        <v>1155</v>
      </c>
      <c r="D295" s="35" t="s">
        <v>1156</v>
      </c>
      <c r="E295" s="35" t="s">
        <v>1157</v>
      </c>
      <c r="F295" s="35" t="s">
        <v>26</v>
      </c>
      <c r="G295" s="35" t="s">
        <v>1</v>
      </c>
      <c r="H295" s="35" t="s">
        <v>1157</v>
      </c>
      <c r="I295" s="35">
        <v>43287</v>
      </c>
      <c r="J295" s="35" t="s">
        <v>27</v>
      </c>
      <c r="K295" s="77">
        <v>970</v>
      </c>
      <c r="L295" s="77">
        <v>970</v>
      </c>
      <c r="M295" s="35">
        <v>43321</v>
      </c>
      <c r="N295" s="77">
        <v>392279.55</v>
      </c>
    </row>
    <row r="296" ht="15" spans="1:14">
      <c r="A296" s="35">
        <v>43291</v>
      </c>
      <c r="B296" s="35" t="s">
        <v>1158</v>
      </c>
      <c r="C296" s="35" t="s">
        <v>1159</v>
      </c>
      <c r="D296" s="35" t="s">
        <v>1160</v>
      </c>
      <c r="E296" s="35" t="s">
        <v>1161</v>
      </c>
      <c r="F296" s="35" t="s">
        <v>26</v>
      </c>
      <c r="G296" s="35" t="s">
        <v>1</v>
      </c>
      <c r="H296" s="35" t="s">
        <v>1161</v>
      </c>
      <c r="I296" s="35">
        <v>43291</v>
      </c>
      <c r="J296" s="35" t="s">
        <v>27</v>
      </c>
      <c r="K296" s="77">
        <v>2979</v>
      </c>
      <c r="L296" s="77">
        <v>2979</v>
      </c>
      <c r="M296" s="35">
        <v>43321</v>
      </c>
      <c r="N296" s="77">
        <v>395258.55</v>
      </c>
    </row>
    <row r="297" ht="15" spans="1:14">
      <c r="A297" s="35">
        <v>43291</v>
      </c>
      <c r="B297" s="35" t="s">
        <v>1162</v>
      </c>
      <c r="C297" s="35" t="s">
        <v>1163</v>
      </c>
      <c r="D297" s="35" t="s">
        <v>1164</v>
      </c>
      <c r="E297" s="35" t="s">
        <v>1165</v>
      </c>
      <c r="F297" s="35" t="s">
        <v>26</v>
      </c>
      <c r="G297" s="35" t="s">
        <v>1</v>
      </c>
      <c r="H297" s="35" t="s">
        <v>1165</v>
      </c>
      <c r="I297" s="35">
        <v>43288</v>
      </c>
      <c r="J297" s="35" t="s">
        <v>27</v>
      </c>
      <c r="K297" s="77">
        <v>780</v>
      </c>
      <c r="L297" s="77">
        <v>780</v>
      </c>
      <c r="M297" s="35">
        <v>43321</v>
      </c>
      <c r="N297" s="77">
        <v>396038.55</v>
      </c>
    </row>
    <row r="298" ht="15" spans="1:14">
      <c r="A298" s="35">
        <v>43291</v>
      </c>
      <c r="B298" s="35" t="s">
        <v>1166</v>
      </c>
      <c r="C298" s="35" t="s">
        <v>1167</v>
      </c>
      <c r="D298" s="35" t="s">
        <v>1168</v>
      </c>
      <c r="E298" s="35" t="s">
        <v>1169</v>
      </c>
      <c r="F298" s="35" t="s">
        <v>26</v>
      </c>
      <c r="G298" s="35" t="s">
        <v>1</v>
      </c>
      <c r="H298" s="35" t="s">
        <v>1169</v>
      </c>
      <c r="I298" s="35">
        <v>43291</v>
      </c>
      <c r="J298" s="35" t="s">
        <v>27</v>
      </c>
      <c r="K298" s="77">
        <v>1776</v>
      </c>
      <c r="L298" s="77">
        <v>1776</v>
      </c>
      <c r="M298" s="35">
        <v>43321</v>
      </c>
      <c r="N298" s="77">
        <v>397814.55</v>
      </c>
    </row>
    <row r="299" ht="15" spans="1:14">
      <c r="A299" s="35">
        <v>43291</v>
      </c>
      <c r="B299" s="35" t="s">
        <v>1170</v>
      </c>
      <c r="C299" s="35" t="s">
        <v>1171</v>
      </c>
      <c r="D299" s="35" t="s">
        <v>1172</v>
      </c>
      <c r="E299" s="35" t="s">
        <v>1173</v>
      </c>
      <c r="F299" s="35" t="s">
        <v>26</v>
      </c>
      <c r="G299" s="35" t="s">
        <v>1</v>
      </c>
      <c r="H299" s="35" t="s">
        <v>1173</v>
      </c>
      <c r="I299" s="35">
        <v>43287</v>
      </c>
      <c r="J299" s="35" t="s">
        <v>27</v>
      </c>
      <c r="K299" s="77">
        <v>3000</v>
      </c>
      <c r="L299" s="77">
        <v>3000</v>
      </c>
      <c r="M299" s="35">
        <v>43321</v>
      </c>
      <c r="N299" s="77">
        <v>400814.55</v>
      </c>
    </row>
    <row r="300" ht="15" spans="1:14">
      <c r="A300" s="35">
        <v>43291</v>
      </c>
      <c r="B300" s="35" t="s">
        <v>1174</v>
      </c>
      <c r="C300" s="35" t="s">
        <v>1175</v>
      </c>
      <c r="D300" s="35" t="s">
        <v>1176</v>
      </c>
      <c r="E300" s="35" t="s">
        <v>1177</v>
      </c>
      <c r="F300" s="35" t="s">
        <v>26</v>
      </c>
      <c r="G300" s="35" t="s">
        <v>1</v>
      </c>
      <c r="H300" s="35" t="s">
        <v>1177</v>
      </c>
      <c r="I300" s="35">
        <v>43291</v>
      </c>
      <c r="J300" s="35" t="s">
        <v>27</v>
      </c>
      <c r="K300" s="77">
        <v>333</v>
      </c>
      <c r="L300" s="77">
        <v>333</v>
      </c>
      <c r="M300" s="35">
        <v>43321</v>
      </c>
      <c r="N300" s="77">
        <v>401147.55</v>
      </c>
    </row>
    <row r="301" ht="15" spans="1:14">
      <c r="A301" s="35">
        <v>43291</v>
      </c>
      <c r="B301" s="35" t="s">
        <v>1178</v>
      </c>
      <c r="C301" s="35" t="s">
        <v>1179</v>
      </c>
      <c r="D301" s="35" t="s">
        <v>1180</v>
      </c>
      <c r="E301" s="35" t="s">
        <v>1181</v>
      </c>
      <c r="F301" s="35" t="s">
        <v>26</v>
      </c>
      <c r="G301" s="35" t="s">
        <v>1</v>
      </c>
      <c r="H301" s="35" t="s">
        <v>1181</v>
      </c>
      <c r="I301" s="35">
        <v>43291</v>
      </c>
      <c r="J301" s="35" t="s">
        <v>27</v>
      </c>
      <c r="K301" s="77">
        <v>2496</v>
      </c>
      <c r="L301" s="77">
        <v>2496</v>
      </c>
      <c r="M301" s="35">
        <v>43321</v>
      </c>
      <c r="N301" s="77">
        <v>403643.55</v>
      </c>
    </row>
    <row r="302" ht="15" spans="1:14">
      <c r="A302" s="35">
        <v>43291</v>
      </c>
      <c r="B302" s="35" t="s">
        <v>1182</v>
      </c>
      <c r="C302" s="35" t="s">
        <v>1183</v>
      </c>
      <c r="D302" s="35" t="s">
        <v>1184</v>
      </c>
      <c r="E302" s="35" t="s">
        <v>1185</v>
      </c>
      <c r="F302" s="35" t="s">
        <v>26</v>
      </c>
      <c r="G302" s="35" t="s">
        <v>1</v>
      </c>
      <c r="H302" s="35" t="s">
        <v>1185</v>
      </c>
      <c r="I302" s="35">
        <v>43290</v>
      </c>
      <c r="J302" s="35" t="s">
        <v>27</v>
      </c>
      <c r="K302" s="77">
        <v>1878</v>
      </c>
      <c r="L302" s="77">
        <v>1878</v>
      </c>
      <c r="M302" s="35">
        <v>43321</v>
      </c>
      <c r="N302" s="77">
        <v>405521.55</v>
      </c>
    </row>
    <row r="303" ht="15" spans="1:14">
      <c r="A303" s="35">
        <v>43291</v>
      </c>
      <c r="B303" s="35" t="s">
        <v>1186</v>
      </c>
      <c r="C303" s="35" t="s">
        <v>1187</v>
      </c>
      <c r="D303" s="35" t="s">
        <v>1188</v>
      </c>
      <c r="E303" s="35" t="s">
        <v>1189</v>
      </c>
      <c r="F303" s="35" t="s">
        <v>26</v>
      </c>
      <c r="G303" s="35" t="s">
        <v>1</v>
      </c>
      <c r="H303" s="35" t="s">
        <v>1189</v>
      </c>
      <c r="I303" s="35">
        <v>43287</v>
      </c>
      <c r="J303" s="35" t="s">
        <v>27</v>
      </c>
      <c r="K303" s="77">
        <v>743</v>
      </c>
      <c r="L303" s="77">
        <v>743</v>
      </c>
      <c r="M303" s="35">
        <v>43321</v>
      </c>
      <c r="N303" s="77">
        <v>406264.55</v>
      </c>
    </row>
    <row r="304" ht="15" spans="1:14">
      <c r="A304" s="35">
        <v>43291</v>
      </c>
      <c r="B304" s="35" t="s">
        <v>1190</v>
      </c>
      <c r="C304" s="35" t="s">
        <v>1191</v>
      </c>
      <c r="D304" s="35" t="s">
        <v>1192</v>
      </c>
      <c r="E304" s="35" t="s">
        <v>1193</v>
      </c>
      <c r="F304" s="35" t="s">
        <v>26</v>
      </c>
      <c r="G304" s="35" t="s">
        <v>1</v>
      </c>
      <c r="H304" s="35" t="s">
        <v>1193</v>
      </c>
      <c r="I304" s="35">
        <v>43287</v>
      </c>
      <c r="J304" s="35" t="s">
        <v>27</v>
      </c>
      <c r="K304" s="77">
        <v>1134</v>
      </c>
      <c r="L304" s="77">
        <v>1134</v>
      </c>
      <c r="M304" s="35">
        <v>43321</v>
      </c>
      <c r="N304" s="77">
        <v>407398.55</v>
      </c>
    </row>
    <row r="305" ht="15" spans="1:14">
      <c r="A305" s="35">
        <v>43291</v>
      </c>
      <c r="B305" s="35" t="s">
        <v>1194</v>
      </c>
      <c r="C305" s="35" t="s">
        <v>1195</v>
      </c>
      <c r="D305" s="35" t="s">
        <v>1196</v>
      </c>
      <c r="E305" s="35" t="s">
        <v>1197</v>
      </c>
      <c r="F305" s="35" t="s">
        <v>26</v>
      </c>
      <c r="G305" s="35" t="s">
        <v>1</v>
      </c>
      <c r="H305" s="35" t="s">
        <v>1197</v>
      </c>
      <c r="I305" s="35">
        <v>43290</v>
      </c>
      <c r="J305" s="35" t="s">
        <v>27</v>
      </c>
      <c r="K305" s="77">
        <v>722</v>
      </c>
      <c r="L305" s="77">
        <v>722</v>
      </c>
      <c r="M305" s="35">
        <v>43321</v>
      </c>
      <c r="N305" s="77">
        <v>408120.55</v>
      </c>
    </row>
    <row r="306" ht="15" spans="1:14">
      <c r="A306" s="35">
        <v>43291</v>
      </c>
      <c r="B306" s="35" t="s">
        <v>1198</v>
      </c>
      <c r="C306" s="35" t="s">
        <v>1199</v>
      </c>
      <c r="D306" s="35" t="s">
        <v>1200</v>
      </c>
      <c r="E306" s="35" t="s">
        <v>1201</v>
      </c>
      <c r="F306" s="35" t="s">
        <v>26</v>
      </c>
      <c r="G306" s="35" t="s">
        <v>1</v>
      </c>
      <c r="H306" s="35" t="s">
        <v>1201</v>
      </c>
      <c r="I306" s="35">
        <v>43287</v>
      </c>
      <c r="J306" s="35" t="s">
        <v>27</v>
      </c>
      <c r="K306" s="77">
        <v>2411</v>
      </c>
      <c r="L306" s="77">
        <v>2411</v>
      </c>
      <c r="M306" s="35">
        <v>43321</v>
      </c>
      <c r="N306" s="77">
        <v>410531.55</v>
      </c>
    </row>
    <row r="307" ht="15" spans="1:14">
      <c r="A307" s="35">
        <v>43291</v>
      </c>
      <c r="B307" s="35" t="s">
        <v>1202</v>
      </c>
      <c r="C307" s="35" t="s">
        <v>1203</v>
      </c>
      <c r="D307" s="35" t="s">
        <v>1204</v>
      </c>
      <c r="E307" s="35" t="s">
        <v>1205</v>
      </c>
      <c r="F307" s="35" t="s">
        <v>26</v>
      </c>
      <c r="G307" s="35" t="s">
        <v>1</v>
      </c>
      <c r="H307" s="35" t="s">
        <v>1205</v>
      </c>
      <c r="I307" s="35">
        <v>43289</v>
      </c>
      <c r="J307" s="35" t="s">
        <v>27</v>
      </c>
      <c r="K307" s="77">
        <v>1028</v>
      </c>
      <c r="L307" s="77">
        <v>1028</v>
      </c>
      <c r="M307" s="35">
        <v>43321</v>
      </c>
      <c r="N307" s="77">
        <v>411559.55</v>
      </c>
    </row>
    <row r="308" ht="15" spans="1:14">
      <c r="A308" s="35">
        <v>43291</v>
      </c>
      <c r="B308" s="35" t="s">
        <v>1206</v>
      </c>
      <c r="C308" s="35" t="s">
        <v>1207</v>
      </c>
      <c r="D308" s="35" t="s">
        <v>1208</v>
      </c>
      <c r="E308" s="35" t="s">
        <v>1209</v>
      </c>
      <c r="F308" s="35" t="s">
        <v>26</v>
      </c>
      <c r="G308" s="35" t="s">
        <v>1</v>
      </c>
      <c r="H308" s="35" t="s">
        <v>1209</v>
      </c>
      <c r="I308" s="35">
        <v>43288</v>
      </c>
      <c r="J308" s="35" t="s">
        <v>27</v>
      </c>
      <c r="K308" s="77">
        <v>4184</v>
      </c>
      <c r="L308" s="77">
        <v>4184</v>
      </c>
      <c r="M308" s="35">
        <v>43321</v>
      </c>
      <c r="N308" s="77">
        <v>415743.55</v>
      </c>
    </row>
    <row r="309" ht="15" spans="1:14">
      <c r="A309" s="35">
        <v>43291</v>
      </c>
      <c r="B309" s="35" t="s">
        <v>1210</v>
      </c>
      <c r="C309" s="35" t="s">
        <v>1211</v>
      </c>
      <c r="D309" s="35" t="s">
        <v>1212</v>
      </c>
      <c r="E309" s="35" t="s">
        <v>1213</v>
      </c>
      <c r="F309" s="35" t="s">
        <v>26</v>
      </c>
      <c r="G309" s="35" t="s">
        <v>1</v>
      </c>
      <c r="H309" s="35" t="s">
        <v>1213</v>
      </c>
      <c r="I309" s="35">
        <v>43290</v>
      </c>
      <c r="J309" s="35" t="s">
        <v>27</v>
      </c>
      <c r="K309" s="77">
        <v>2048</v>
      </c>
      <c r="L309" s="77">
        <v>2048</v>
      </c>
      <c r="M309" s="35">
        <v>43321</v>
      </c>
      <c r="N309" s="77">
        <v>417791.55</v>
      </c>
    </row>
    <row r="310" ht="15" spans="1:14">
      <c r="A310" s="35">
        <v>43291</v>
      </c>
      <c r="B310" s="35" t="s">
        <v>1214</v>
      </c>
      <c r="C310" s="35" t="s">
        <v>1215</v>
      </c>
      <c r="D310" s="35" t="s">
        <v>1216</v>
      </c>
      <c r="E310" s="35" t="s">
        <v>1217</v>
      </c>
      <c r="F310" s="35" t="s">
        <v>26</v>
      </c>
      <c r="G310" s="35" t="s">
        <v>1</v>
      </c>
      <c r="H310" s="35" t="s">
        <v>1217</v>
      </c>
      <c r="I310" s="35">
        <v>43287</v>
      </c>
      <c r="J310" s="35" t="s">
        <v>27</v>
      </c>
      <c r="K310" s="77">
        <v>642</v>
      </c>
      <c r="L310" s="77">
        <v>642</v>
      </c>
      <c r="M310" s="35">
        <v>43321</v>
      </c>
      <c r="N310" s="77">
        <v>418433.55</v>
      </c>
    </row>
    <row r="311" ht="15" spans="1:14">
      <c r="A311" s="35">
        <v>43291</v>
      </c>
      <c r="B311" s="35" t="s">
        <v>1218</v>
      </c>
      <c r="C311" s="35" t="s">
        <v>1219</v>
      </c>
      <c r="D311" s="35" t="s">
        <v>1220</v>
      </c>
      <c r="E311" s="35" t="s">
        <v>1221</v>
      </c>
      <c r="F311" s="35" t="s">
        <v>26</v>
      </c>
      <c r="G311" s="35" t="s">
        <v>1</v>
      </c>
      <c r="H311" s="35" t="s">
        <v>1221</v>
      </c>
      <c r="I311" s="35">
        <v>43288</v>
      </c>
      <c r="J311" s="35" t="s">
        <v>27</v>
      </c>
      <c r="K311" s="77">
        <v>1898</v>
      </c>
      <c r="L311" s="77">
        <v>1898</v>
      </c>
      <c r="M311" s="35">
        <v>43321</v>
      </c>
      <c r="N311" s="77">
        <v>420331.55</v>
      </c>
    </row>
    <row r="312" ht="15" spans="1:14">
      <c r="A312" s="35">
        <v>43291</v>
      </c>
      <c r="B312" s="35" t="s">
        <v>1222</v>
      </c>
      <c r="C312" s="35" t="s">
        <v>1223</v>
      </c>
      <c r="D312" s="35" t="s">
        <v>1224</v>
      </c>
      <c r="E312" s="35" t="s">
        <v>1225</v>
      </c>
      <c r="F312" s="35" t="s">
        <v>26</v>
      </c>
      <c r="G312" s="35" t="s">
        <v>1</v>
      </c>
      <c r="H312" s="35" t="s">
        <v>1225</v>
      </c>
      <c r="I312" s="35">
        <v>43288</v>
      </c>
      <c r="J312" s="35" t="s">
        <v>27</v>
      </c>
      <c r="K312" s="77">
        <v>707</v>
      </c>
      <c r="L312" s="77">
        <v>707</v>
      </c>
      <c r="M312" s="35">
        <v>43321</v>
      </c>
      <c r="N312" s="77">
        <v>421038.55</v>
      </c>
    </row>
    <row r="313" ht="15" spans="1:14">
      <c r="A313" s="35">
        <v>43291</v>
      </c>
      <c r="B313" s="35" t="s">
        <v>1226</v>
      </c>
      <c r="C313" s="35" t="s">
        <v>1227</v>
      </c>
      <c r="D313" s="35" t="s">
        <v>1228</v>
      </c>
      <c r="E313" s="35" t="s">
        <v>1229</v>
      </c>
      <c r="F313" s="35" t="s">
        <v>26</v>
      </c>
      <c r="G313" s="35" t="s">
        <v>1</v>
      </c>
      <c r="H313" s="35" t="s">
        <v>1229</v>
      </c>
      <c r="I313" s="35">
        <v>43288</v>
      </c>
      <c r="J313" s="35" t="s">
        <v>27</v>
      </c>
      <c r="K313" s="77">
        <v>671</v>
      </c>
      <c r="L313" s="77">
        <v>671</v>
      </c>
      <c r="M313" s="35">
        <v>43321</v>
      </c>
      <c r="N313" s="77">
        <v>421709.55</v>
      </c>
    </row>
    <row r="314" ht="15" spans="1:14">
      <c r="A314" s="35">
        <v>43291</v>
      </c>
      <c r="B314" s="35" t="s">
        <v>1230</v>
      </c>
      <c r="C314" s="35" t="s">
        <v>1231</v>
      </c>
      <c r="D314" s="35" t="s">
        <v>1232</v>
      </c>
      <c r="E314" s="35" t="s">
        <v>1233</v>
      </c>
      <c r="F314" s="35" t="s">
        <v>26</v>
      </c>
      <c r="G314" s="35" t="s">
        <v>1</v>
      </c>
      <c r="H314" s="35" t="s">
        <v>1233</v>
      </c>
      <c r="I314" s="35">
        <v>43287</v>
      </c>
      <c r="J314" s="35" t="s">
        <v>27</v>
      </c>
      <c r="K314" s="77">
        <v>1504</v>
      </c>
      <c r="L314" s="77">
        <v>1504</v>
      </c>
      <c r="M314" s="35">
        <v>43321</v>
      </c>
      <c r="N314" s="77">
        <v>423213.55</v>
      </c>
    </row>
    <row r="315" ht="15" spans="1:14">
      <c r="A315" s="35">
        <v>43291</v>
      </c>
      <c r="B315" s="35" t="s">
        <v>1234</v>
      </c>
      <c r="C315" s="35" t="s">
        <v>1235</v>
      </c>
      <c r="D315" s="35" t="s">
        <v>1236</v>
      </c>
      <c r="E315" s="35" t="s">
        <v>1237</v>
      </c>
      <c r="F315" s="35" t="s">
        <v>26</v>
      </c>
      <c r="G315" s="35" t="s">
        <v>1</v>
      </c>
      <c r="H315" s="35" t="s">
        <v>1237</v>
      </c>
      <c r="I315" s="35">
        <v>43291</v>
      </c>
      <c r="J315" s="35" t="s">
        <v>27</v>
      </c>
      <c r="K315" s="77">
        <v>7916</v>
      </c>
      <c r="L315" s="77">
        <v>7916</v>
      </c>
      <c r="M315" s="35">
        <v>43321</v>
      </c>
      <c r="N315" s="77">
        <v>431129.55</v>
      </c>
    </row>
    <row r="316" ht="15" spans="1:14">
      <c r="A316" s="35">
        <v>43291</v>
      </c>
      <c r="B316" s="35" t="s">
        <v>1238</v>
      </c>
      <c r="C316" s="35" t="s">
        <v>1239</v>
      </c>
      <c r="D316" s="35" t="s">
        <v>1240</v>
      </c>
      <c r="E316" s="35" t="s">
        <v>1241</v>
      </c>
      <c r="F316" s="35" t="s">
        <v>26</v>
      </c>
      <c r="G316" s="35" t="s">
        <v>1</v>
      </c>
      <c r="H316" s="35" t="s">
        <v>1241</v>
      </c>
      <c r="I316" s="35">
        <v>43288</v>
      </c>
      <c r="J316" s="35" t="s">
        <v>27</v>
      </c>
      <c r="K316" s="77">
        <v>1971</v>
      </c>
      <c r="L316" s="77">
        <v>1971</v>
      </c>
      <c r="M316" s="35">
        <v>43321</v>
      </c>
      <c r="N316" s="77">
        <v>433100.55</v>
      </c>
    </row>
    <row r="317" ht="15" spans="1:14">
      <c r="A317" s="35">
        <v>43291</v>
      </c>
      <c r="B317" s="35" t="s">
        <v>1242</v>
      </c>
      <c r="C317" s="35" t="s">
        <v>1243</v>
      </c>
      <c r="D317" s="35" t="s">
        <v>1244</v>
      </c>
      <c r="E317" s="35" t="s">
        <v>1245</v>
      </c>
      <c r="F317" s="35" t="s">
        <v>26</v>
      </c>
      <c r="G317" s="35" t="s">
        <v>1</v>
      </c>
      <c r="H317" s="35" t="s">
        <v>1245</v>
      </c>
      <c r="I317" s="35">
        <v>43291</v>
      </c>
      <c r="J317" s="35" t="s">
        <v>27</v>
      </c>
      <c r="K317" s="77">
        <v>239</v>
      </c>
      <c r="L317" s="77">
        <v>239</v>
      </c>
      <c r="M317" s="35">
        <v>43321</v>
      </c>
      <c r="N317" s="77">
        <v>433339.55</v>
      </c>
    </row>
    <row r="318" ht="15" spans="1:14">
      <c r="A318" s="35">
        <v>43291</v>
      </c>
      <c r="B318" s="35" t="s">
        <v>1246</v>
      </c>
      <c r="C318" s="35" t="s">
        <v>1247</v>
      </c>
      <c r="D318" s="35" t="s">
        <v>1248</v>
      </c>
      <c r="E318" s="35" t="s">
        <v>1249</v>
      </c>
      <c r="F318" s="35" t="s">
        <v>26</v>
      </c>
      <c r="G318" s="35" t="s">
        <v>1</v>
      </c>
      <c r="H318" s="35" t="s">
        <v>1249</v>
      </c>
      <c r="I318" s="35">
        <v>43290</v>
      </c>
      <c r="J318" s="35" t="s">
        <v>27</v>
      </c>
      <c r="K318" s="77">
        <v>1072</v>
      </c>
      <c r="L318" s="77">
        <v>1072</v>
      </c>
      <c r="M318" s="35">
        <v>43321</v>
      </c>
      <c r="N318" s="77">
        <v>434411.55</v>
      </c>
    </row>
    <row r="319" ht="15" spans="1:14">
      <c r="A319" s="35">
        <v>43291</v>
      </c>
      <c r="B319" s="35" t="s">
        <v>1250</v>
      </c>
      <c r="C319" s="35" t="s">
        <v>1251</v>
      </c>
      <c r="D319" s="35" t="s">
        <v>1252</v>
      </c>
      <c r="E319" s="35" t="s">
        <v>1253</v>
      </c>
      <c r="F319" s="35" t="s">
        <v>26</v>
      </c>
      <c r="G319" s="35" t="s">
        <v>1</v>
      </c>
      <c r="H319" s="35" t="s">
        <v>1253</v>
      </c>
      <c r="I319" s="35">
        <v>43287</v>
      </c>
      <c r="J319" s="35" t="s">
        <v>27</v>
      </c>
      <c r="K319" s="77">
        <v>1718</v>
      </c>
      <c r="L319" s="77">
        <v>1718</v>
      </c>
      <c r="M319" s="35">
        <v>43321</v>
      </c>
      <c r="N319" s="77">
        <v>436129.55</v>
      </c>
    </row>
    <row r="320" ht="15" spans="1:14">
      <c r="A320" s="35">
        <v>43291</v>
      </c>
      <c r="B320" s="35" t="s">
        <v>1254</v>
      </c>
      <c r="C320" s="35" t="s">
        <v>1255</v>
      </c>
      <c r="D320" s="35" t="s">
        <v>1256</v>
      </c>
      <c r="E320" s="35" t="s">
        <v>1257</v>
      </c>
      <c r="F320" s="35" t="s">
        <v>26</v>
      </c>
      <c r="G320" s="35" t="s">
        <v>1</v>
      </c>
      <c r="H320" s="35" t="s">
        <v>1257</v>
      </c>
      <c r="I320" s="35">
        <v>43289</v>
      </c>
      <c r="J320" s="35" t="s">
        <v>27</v>
      </c>
      <c r="K320" s="77">
        <v>892</v>
      </c>
      <c r="L320" s="77">
        <v>892</v>
      </c>
      <c r="M320" s="35">
        <v>43321</v>
      </c>
      <c r="N320" s="77">
        <v>437021.55</v>
      </c>
    </row>
    <row r="321" ht="15" spans="1:14">
      <c r="A321" s="35">
        <v>43291</v>
      </c>
      <c r="B321" s="35" t="s">
        <v>1258</v>
      </c>
      <c r="C321" s="35" t="s">
        <v>1259</v>
      </c>
      <c r="D321" s="35" t="s">
        <v>1260</v>
      </c>
      <c r="E321" s="35" t="s">
        <v>1261</v>
      </c>
      <c r="F321" s="35" t="s">
        <v>26</v>
      </c>
      <c r="G321" s="35" t="s">
        <v>1</v>
      </c>
      <c r="H321" s="35" t="s">
        <v>1261</v>
      </c>
      <c r="I321" s="35">
        <v>43290</v>
      </c>
      <c r="J321" s="35" t="s">
        <v>27</v>
      </c>
      <c r="K321" s="77">
        <v>2686</v>
      </c>
      <c r="L321" s="77">
        <v>2686</v>
      </c>
      <c r="M321" s="35">
        <v>43321</v>
      </c>
      <c r="N321" s="77">
        <v>439707.55</v>
      </c>
    </row>
    <row r="322" ht="15" spans="1:14">
      <c r="A322" s="35">
        <v>43291</v>
      </c>
      <c r="B322" s="35" t="s">
        <v>1262</v>
      </c>
      <c r="C322" s="35" t="s">
        <v>1263</v>
      </c>
      <c r="D322" s="35" t="s">
        <v>1264</v>
      </c>
      <c r="E322" s="35" t="s">
        <v>1265</v>
      </c>
      <c r="F322" s="35" t="s">
        <v>26</v>
      </c>
      <c r="G322" s="35" t="s">
        <v>1</v>
      </c>
      <c r="H322" s="35" t="s">
        <v>1265</v>
      </c>
      <c r="I322" s="35">
        <v>43287</v>
      </c>
      <c r="J322" s="35" t="s">
        <v>27</v>
      </c>
      <c r="K322" s="77">
        <v>3414</v>
      </c>
      <c r="L322" s="77">
        <v>3414</v>
      </c>
      <c r="M322" s="35">
        <v>43321</v>
      </c>
      <c r="N322" s="77">
        <v>443121.55</v>
      </c>
    </row>
    <row r="323" ht="15" spans="1:14">
      <c r="A323" s="35">
        <v>43291</v>
      </c>
      <c r="B323" s="35" t="s">
        <v>1266</v>
      </c>
      <c r="C323" s="35" t="s">
        <v>1267</v>
      </c>
      <c r="D323" s="35" t="s">
        <v>1268</v>
      </c>
      <c r="E323" s="35" t="s">
        <v>1269</v>
      </c>
      <c r="F323" s="35" t="s">
        <v>26</v>
      </c>
      <c r="G323" s="35" t="s">
        <v>1</v>
      </c>
      <c r="H323" s="35" t="s">
        <v>1269</v>
      </c>
      <c r="I323" s="35">
        <v>43287</v>
      </c>
      <c r="J323" s="35" t="s">
        <v>27</v>
      </c>
      <c r="K323" s="77">
        <v>1560</v>
      </c>
      <c r="L323" s="77">
        <v>1560</v>
      </c>
      <c r="M323" s="35">
        <v>43321</v>
      </c>
      <c r="N323" s="77">
        <v>444681.55</v>
      </c>
    </row>
    <row r="324" ht="15" spans="1:14">
      <c r="A324" s="35">
        <v>43291</v>
      </c>
      <c r="B324" s="35" t="s">
        <v>1270</v>
      </c>
      <c r="C324" s="35" t="s">
        <v>1271</v>
      </c>
      <c r="D324" s="35" t="s">
        <v>1272</v>
      </c>
      <c r="E324" s="35" t="s">
        <v>1273</v>
      </c>
      <c r="F324" s="35" t="s">
        <v>26</v>
      </c>
      <c r="G324" s="35" t="s">
        <v>1</v>
      </c>
      <c r="H324" s="35" t="s">
        <v>1273</v>
      </c>
      <c r="I324" s="35">
        <v>43289</v>
      </c>
      <c r="J324" s="35" t="s">
        <v>27</v>
      </c>
      <c r="K324" s="77">
        <v>885</v>
      </c>
      <c r="L324" s="77">
        <v>885</v>
      </c>
      <c r="M324" s="35">
        <v>43321</v>
      </c>
      <c r="N324" s="77">
        <v>445566.55</v>
      </c>
    </row>
    <row r="325" ht="15" spans="1:14">
      <c r="A325" s="35">
        <v>43291</v>
      </c>
      <c r="B325" s="35" t="s">
        <v>1274</v>
      </c>
      <c r="C325" s="35" t="s">
        <v>1275</v>
      </c>
      <c r="D325" s="35" t="s">
        <v>1276</v>
      </c>
      <c r="E325" s="35" t="s">
        <v>1277</v>
      </c>
      <c r="F325" s="35" t="s">
        <v>26</v>
      </c>
      <c r="G325" s="35" t="s">
        <v>1</v>
      </c>
      <c r="H325" s="35" t="s">
        <v>1277</v>
      </c>
      <c r="I325" s="35">
        <v>43287</v>
      </c>
      <c r="J325" s="35" t="s">
        <v>27</v>
      </c>
      <c r="K325" s="77">
        <v>1204</v>
      </c>
      <c r="L325" s="77">
        <v>1204</v>
      </c>
      <c r="M325" s="35">
        <v>43321</v>
      </c>
      <c r="N325" s="77">
        <v>446770.55</v>
      </c>
    </row>
    <row r="326" ht="15" spans="1:14">
      <c r="A326" s="35">
        <v>43291</v>
      </c>
      <c r="B326" s="35" t="s">
        <v>1278</v>
      </c>
      <c r="C326" s="35" t="s">
        <v>1279</v>
      </c>
      <c r="D326" s="35" t="s">
        <v>1280</v>
      </c>
      <c r="E326" s="35" t="s">
        <v>1281</v>
      </c>
      <c r="F326" s="35" t="s">
        <v>26</v>
      </c>
      <c r="G326" s="35" t="s">
        <v>1</v>
      </c>
      <c r="H326" s="35" t="s">
        <v>1281</v>
      </c>
      <c r="I326" s="35">
        <v>43288</v>
      </c>
      <c r="J326" s="35" t="s">
        <v>27</v>
      </c>
      <c r="K326" s="77">
        <v>698</v>
      </c>
      <c r="L326" s="77">
        <v>698</v>
      </c>
      <c r="M326" s="35">
        <v>43321</v>
      </c>
      <c r="N326" s="77">
        <v>447468.55</v>
      </c>
    </row>
    <row r="327" ht="15" spans="1:14">
      <c r="A327" s="35">
        <v>43291</v>
      </c>
      <c r="B327" s="35" t="s">
        <v>1282</v>
      </c>
      <c r="C327" s="35" t="s">
        <v>1283</v>
      </c>
      <c r="D327" s="35" t="s">
        <v>1284</v>
      </c>
      <c r="E327" s="35" t="s">
        <v>1285</v>
      </c>
      <c r="F327" s="35" t="s">
        <v>26</v>
      </c>
      <c r="G327" s="35" t="s">
        <v>1</v>
      </c>
      <c r="H327" s="35" t="s">
        <v>1285</v>
      </c>
      <c r="I327" s="35">
        <v>43291</v>
      </c>
      <c r="J327" s="35" t="s">
        <v>27</v>
      </c>
      <c r="K327" s="77">
        <v>1980</v>
      </c>
      <c r="L327" s="77">
        <v>1980</v>
      </c>
      <c r="M327" s="35">
        <v>43321</v>
      </c>
      <c r="N327" s="77">
        <v>449448.55</v>
      </c>
    </row>
    <row r="328" ht="15" spans="1:14">
      <c r="A328" s="35">
        <v>43291</v>
      </c>
      <c r="B328" s="35" t="s">
        <v>1286</v>
      </c>
      <c r="C328" s="35" t="s">
        <v>1287</v>
      </c>
      <c r="D328" s="35" t="s">
        <v>1288</v>
      </c>
      <c r="E328" s="35" t="s">
        <v>1289</v>
      </c>
      <c r="F328" s="35" t="s">
        <v>26</v>
      </c>
      <c r="G328" s="35" t="s">
        <v>1</v>
      </c>
      <c r="H328" s="35" t="s">
        <v>1289</v>
      </c>
      <c r="I328" s="35">
        <v>43289</v>
      </c>
      <c r="J328" s="35" t="s">
        <v>27</v>
      </c>
      <c r="K328" s="77">
        <v>1028</v>
      </c>
      <c r="L328" s="77">
        <v>1028</v>
      </c>
      <c r="M328" s="35">
        <v>43321</v>
      </c>
      <c r="N328" s="77">
        <v>450476.55</v>
      </c>
    </row>
    <row r="329" ht="15" spans="1:14">
      <c r="A329" s="35">
        <v>43291</v>
      </c>
      <c r="B329" s="35" t="s">
        <v>1290</v>
      </c>
      <c r="C329" s="35" t="s">
        <v>1291</v>
      </c>
      <c r="D329" s="35" t="s">
        <v>1292</v>
      </c>
      <c r="E329" s="35" t="s">
        <v>1293</v>
      </c>
      <c r="F329" s="35" t="s">
        <v>26</v>
      </c>
      <c r="G329" s="35" t="s">
        <v>1</v>
      </c>
      <c r="H329" s="35" t="s">
        <v>1293</v>
      </c>
      <c r="I329" s="35">
        <v>43287</v>
      </c>
      <c r="J329" s="35" t="s">
        <v>27</v>
      </c>
      <c r="K329" s="77">
        <v>4016</v>
      </c>
      <c r="L329" s="77">
        <v>4016</v>
      </c>
      <c r="M329" s="35">
        <v>43321</v>
      </c>
      <c r="N329" s="77">
        <v>454492.55</v>
      </c>
    </row>
    <row r="330" ht="15" spans="1:14">
      <c r="A330" s="35">
        <v>43291</v>
      </c>
      <c r="B330" s="35" t="s">
        <v>1294</v>
      </c>
      <c r="C330" s="35" t="s">
        <v>1295</v>
      </c>
      <c r="D330" s="35" t="s">
        <v>1296</v>
      </c>
      <c r="E330" s="35" t="s">
        <v>1297</v>
      </c>
      <c r="F330" s="35" t="s">
        <v>26</v>
      </c>
      <c r="G330" s="35" t="s">
        <v>1</v>
      </c>
      <c r="H330" s="35" t="s">
        <v>1297</v>
      </c>
      <c r="I330" s="35">
        <v>43290</v>
      </c>
      <c r="J330" s="35" t="s">
        <v>27</v>
      </c>
      <c r="K330" s="77">
        <v>2863</v>
      </c>
      <c r="L330" s="77">
        <v>2863</v>
      </c>
      <c r="M330" s="35">
        <v>43321</v>
      </c>
      <c r="N330" s="77">
        <v>457355.55</v>
      </c>
    </row>
    <row r="331" ht="15" spans="1:14">
      <c r="A331" s="35">
        <v>43291</v>
      </c>
      <c r="B331" s="35" t="s">
        <v>1298</v>
      </c>
      <c r="C331" s="35" t="s">
        <v>1299</v>
      </c>
      <c r="D331" s="35" t="s">
        <v>1300</v>
      </c>
      <c r="E331" s="35" t="s">
        <v>1301</v>
      </c>
      <c r="F331" s="35" t="s">
        <v>26</v>
      </c>
      <c r="G331" s="35" t="s">
        <v>1</v>
      </c>
      <c r="H331" s="35" t="s">
        <v>1301</v>
      </c>
      <c r="I331" s="35">
        <v>43290</v>
      </c>
      <c r="J331" s="35" t="s">
        <v>27</v>
      </c>
      <c r="K331" s="77">
        <v>2277</v>
      </c>
      <c r="L331" s="77">
        <v>2277</v>
      </c>
      <c r="M331" s="35">
        <v>43321</v>
      </c>
      <c r="N331" s="77">
        <v>459632.55</v>
      </c>
    </row>
    <row r="332" ht="15" spans="1:14">
      <c r="A332" s="35">
        <v>43291</v>
      </c>
      <c r="B332" s="35" t="s">
        <v>1302</v>
      </c>
      <c r="C332" s="35" t="s">
        <v>1303</v>
      </c>
      <c r="D332" s="35" t="s">
        <v>1304</v>
      </c>
      <c r="E332" s="35" t="s">
        <v>1305</v>
      </c>
      <c r="F332" s="35" t="s">
        <v>26</v>
      </c>
      <c r="G332" s="35" t="s">
        <v>1</v>
      </c>
      <c r="H332" s="35" t="s">
        <v>1305</v>
      </c>
      <c r="I332" s="35">
        <v>43291</v>
      </c>
      <c r="J332" s="35" t="s">
        <v>27</v>
      </c>
      <c r="K332" s="77">
        <v>910</v>
      </c>
      <c r="L332" s="77">
        <v>910</v>
      </c>
      <c r="M332" s="35">
        <v>43321</v>
      </c>
      <c r="N332" s="77">
        <v>460542.55</v>
      </c>
    </row>
    <row r="333" ht="15" spans="1:14">
      <c r="A333" s="35">
        <v>43291</v>
      </c>
      <c r="B333" s="35" t="s">
        <v>1306</v>
      </c>
      <c r="C333" s="35" t="s">
        <v>1307</v>
      </c>
      <c r="D333" s="35" t="s">
        <v>1308</v>
      </c>
      <c r="E333" s="35" t="s">
        <v>1309</v>
      </c>
      <c r="F333" s="35" t="s">
        <v>26</v>
      </c>
      <c r="G333" s="35" t="s">
        <v>1</v>
      </c>
      <c r="H333" s="35" t="s">
        <v>1309</v>
      </c>
      <c r="I333" s="35">
        <v>43288</v>
      </c>
      <c r="J333" s="35" t="s">
        <v>27</v>
      </c>
      <c r="K333" s="77">
        <v>1062</v>
      </c>
      <c r="L333" s="77">
        <v>1062</v>
      </c>
      <c r="M333" s="35">
        <v>43321</v>
      </c>
      <c r="N333" s="77">
        <v>461604.55</v>
      </c>
    </row>
    <row r="334" ht="15" spans="1:14">
      <c r="A334" s="35">
        <v>43291</v>
      </c>
      <c r="B334" s="35" t="s">
        <v>1310</v>
      </c>
      <c r="C334" s="35" t="s">
        <v>1311</v>
      </c>
      <c r="D334" s="35" t="s">
        <v>1312</v>
      </c>
      <c r="E334" s="35" t="s">
        <v>1313</v>
      </c>
      <c r="F334" s="35" t="s">
        <v>26</v>
      </c>
      <c r="G334" s="35" t="s">
        <v>1</v>
      </c>
      <c r="H334" s="35" t="s">
        <v>1313</v>
      </c>
      <c r="I334" s="35">
        <v>43289</v>
      </c>
      <c r="J334" s="35" t="s">
        <v>27</v>
      </c>
      <c r="K334" s="77">
        <v>392</v>
      </c>
      <c r="L334" s="77">
        <v>392</v>
      </c>
      <c r="M334" s="35">
        <v>43321</v>
      </c>
      <c r="N334" s="77">
        <v>461996.55</v>
      </c>
    </row>
    <row r="335" ht="15" spans="1:14">
      <c r="A335" s="35">
        <v>43291</v>
      </c>
      <c r="B335" s="35" t="s">
        <v>1314</v>
      </c>
      <c r="C335" s="35" t="s">
        <v>1315</v>
      </c>
      <c r="D335" s="35" t="s">
        <v>1316</v>
      </c>
      <c r="E335" s="35" t="s">
        <v>1317</v>
      </c>
      <c r="F335" s="35" t="s">
        <v>26</v>
      </c>
      <c r="G335" s="35" t="s">
        <v>1</v>
      </c>
      <c r="H335" s="35" t="s">
        <v>1317</v>
      </c>
      <c r="I335" s="35">
        <v>43291</v>
      </c>
      <c r="J335" s="35" t="s">
        <v>27</v>
      </c>
      <c r="K335" s="77">
        <v>3381</v>
      </c>
      <c r="L335" s="77">
        <v>3381</v>
      </c>
      <c r="M335" s="35">
        <v>43321</v>
      </c>
      <c r="N335" s="77">
        <v>465377.55</v>
      </c>
    </row>
    <row r="336" ht="15" spans="1:14">
      <c r="A336" s="35">
        <v>43291</v>
      </c>
      <c r="B336" s="35" t="s">
        <v>1318</v>
      </c>
      <c r="C336" s="35" t="s">
        <v>1319</v>
      </c>
      <c r="D336" s="35" t="s">
        <v>1320</v>
      </c>
      <c r="E336" s="35" t="s">
        <v>1321</v>
      </c>
      <c r="F336" s="35" t="s">
        <v>26</v>
      </c>
      <c r="G336" s="35" t="s">
        <v>1</v>
      </c>
      <c r="H336" s="35" t="s">
        <v>1321</v>
      </c>
      <c r="I336" s="35">
        <v>43291</v>
      </c>
      <c r="J336" s="35" t="s">
        <v>27</v>
      </c>
      <c r="K336" s="77">
        <v>4839</v>
      </c>
      <c r="L336" s="77">
        <v>4839</v>
      </c>
      <c r="M336" s="35">
        <v>43321</v>
      </c>
      <c r="N336" s="77">
        <v>470216.55</v>
      </c>
    </row>
    <row r="337" ht="15" spans="1:14">
      <c r="A337" s="35">
        <v>43291</v>
      </c>
      <c r="B337" s="35" t="s">
        <v>1322</v>
      </c>
      <c r="C337" s="35" t="s">
        <v>1323</v>
      </c>
      <c r="D337" s="35" t="s">
        <v>1324</v>
      </c>
      <c r="E337" s="35" t="s">
        <v>1325</v>
      </c>
      <c r="F337" s="35" t="s">
        <v>26</v>
      </c>
      <c r="G337" s="35" t="s">
        <v>1</v>
      </c>
      <c r="H337" s="35" t="s">
        <v>1325</v>
      </c>
      <c r="I337" s="35">
        <v>43290</v>
      </c>
      <c r="J337" s="35" t="s">
        <v>27</v>
      </c>
      <c r="K337" s="77">
        <v>984</v>
      </c>
      <c r="L337" s="77">
        <v>984</v>
      </c>
      <c r="M337" s="35">
        <v>43321</v>
      </c>
      <c r="N337" s="77">
        <v>471200.55</v>
      </c>
    </row>
    <row r="338" ht="15" spans="1:14">
      <c r="A338" s="35">
        <v>43291</v>
      </c>
      <c r="B338" s="35" t="s">
        <v>1326</v>
      </c>
      <c r="C338" s="35" t="s">
        <v>1327</v>
      </c>
      <c r="D338" s="35" t="s">
        <v>1328</v>
      </c>
      <c r="E338" s="35" t="s">
        <v>1329</v>
      </c>
      <c r="F338" s="35" t="s">
        <v>26</v>
      </c>
      <c r="G338" s="35" t="s">
        <v>1</v>
      </c>
      <c r="H338" s="35" t="s">
        <v>1329</v>
      </c>
      <c r="I338" s="35">
        <v>43290</v>
      </c>
      <c r="J338" s="35" t="s">
        <v>27</v>
      </c>
      <c r="K338" s="77">
        <v>825</v>
      </c>
      <c r="L338" s="77">
        <v>825</v>
      </c>
      <c r="M338" s="35">
        <v>43321</v>
      </c>
      <c r="N338" s="77">
        <v>472025.55</v>
      </c>
    </row>
    <row r="339" ht="15" spans="1:14">
      <c r="A339" s="35">
        <v>43291</v>
      </c>
      <c r="B339" s="35" t="s">
        <v>1330</v>
      </c>
      <c r="C339" s="35" t="s">
        <v>1331</v>
      </c>
      <c r="D339" s="35" t="s">
        <v>1332</v>
      </c>
      <c r="E339" s="35" t="s">
        <v>1333</v>
      </c>
      <c r="F339" s="35" t="s">
        <v>26</v>
      </c>
      <c r="G339" s="35" t="s">
        <v>1</v>
      </c>
      <c r="H339" s="35" t="s">
        <v>1333</v>
      </c>
      <c r="I339" s="35">
        <v>43290</v>
      </c>
      <c r="J339" s="35" t="s">
        <v>27</v>
      </c>
      <c r="K339" s="77">
        <v>525</v>
      </c>
      <c r="L339" s="77">
        <v>525</v>
      </c>
      <c r="M339" s="35">
        <v>43321</v>
      </c>
      <c r="N339" s="77">
        <v>472550.55</v>
      </c>
    </row>
    <row r="340" ht="15" spans="1:14">
      <c r="A340" s="35">
        <v>43291</v>
      </c>
      <c r="B340" s="35" t="s">
        <v>1334</v>
      </c>
      <c r="C340" s="35" t="s">
        <v>1335</v>
      </c>
      <c r="D340" s="35" t="s">
        <v>1336</v>
      </c>
      <c r="E340" s="35" t="s">
        <v>1337</v>
      </c>
      <c r="F340" s="35" t="s">
        <v>26</v>
      </c>
      <c r="G340" s="35" t="s">
        <v>1</v>
      </c>
      <c r="H340" s="35" t="s">
        <v>1337</v>
      </c>
      <c r="I340" s="35">
        <v>43286</v>
      </c>
      <c r="J340" s="35" t="s">
        <v>27</v>
      </c>
      <c r="K340" s="77">
        <v>867</v>
      </c>
      <c r="L340" s="77">
        <v>867</v>
      </c>
      <c r="M340" s="35">
        <v>43321</v>
      </c>
      <c r="N340" s="77">
        <v>473417.55</v>
      </c>
    </row>
    <row r="341" ht="15" spans="1:14">
      <c r="A341" s="35">
        <v>43291</v>
      </c>
      <c r="B341" s="35" t="s">
        <v>1338</v>
      </c>
      <c r="C341" s="35" t="s">
        <v>1339</v>
      </c>
      <c r="D341" s="35" t="s">
        <v>1340</v>
      </c>
      <c r="E341" s="35" t="s">
        <v>1341</v>
      </c>
      <c r="F341" s="35" t="s">
        <v>26</v>
      </c>
      <c r="G341" s="35" t="s">
        <v>1</v>
      </c>
      <c r="H341" s="35" t="s">
        <v>1341</v>
      </c>
      <c r="I341" s="35">
        <v>43286</v>
      </c>
      <c r="J341" s="35" t="s">
        <v>27</v>
      </c>
      <c r="K341" s="77">
        <v>339</v>
      </c>
      <c r="L341" s="77">
        <v>339</v>
      </c>
      <c r="M341" s="35">
        <v>43321</v>
      </c>
      <c r="N341" s="77">
        <v>473756.55</v>
      </c>
    </row>
    <row r="342" ht="15" spans="1:14">
      <c r="A342" s="35">
        <v>43291</v>
      </c>
      <c r="B342" s="35" t="s">
        <v>1342</v>
      </c>
      <c r="C342" s="35" t="s">
        <v>1343</v>
      </c>
      <c r="D342" s="35" t="s">
        <v>1344</v>
      </c>
      <c r="E342" s="35" t="s">
        <v>1345</v>
      </c>
      <c r="F342" s="35" t="s">
        <v>26</v>
      </c>
      <c r="G342" s="35" t="s">
        <v>1</v>
      </c>
      <c r="H342" s="35" t="s">
        <v>1345</v>
      </c>
      <c r="I342" s="35">
        <v>43289</v>
      </c>
      <c r="J342" s="35" t="s">
        <v>27</v>
      </c>
      <c r="K342" s="77">
        <v>352</v>
      </c>
      <c r="L342" s="77">
        <v>352</v>
      </c>
      <c r="M342" s="35">
        <v>43321</v>
      </c>
      <c r="N342" s="77">
        <v>474108.55</v>
      </c>
    </row>
    <row r="343" ht="15" spans="1:14">
      <c r="A343" s="35">
        <v>43291</v>
      </c>
      <c r="B343" s="35" t="s">
        <v>1346</v>
      </c>
      <c r="C343" s="35" t="s">
        <v>1347</v>
      </c>
      <c r="D343" s="35" t="s">
        <v>1348</v>
      </c>
      <c r="E343" s="35" t="s">
        <v>1349</v>
      </c>
      <c r="F343" s="35" t="s">
        <v>26</v>
      </c>
      <c r="G343" s="35" t="s">
        <v>1</v>
      </c>
      <c r="H343" s="35" t="s">
        <v>1349</v>
      </c>
      <c r="I343" s="35">
        <v>43287</v>
      </c>
      <c r="J343" s="35" t="s">
        <v>27</v>
      </c>
      <c r="K343" s="77">
        <v>973</v>
      </c>
      <c r="L343" s="77">
        <v>973</v>
      </c>
      <c r="M343" s="35">
        <v>43321</v>
      </c>
      <c r="N343" s="77">
        <v>475081.55</v>
      </c>
    </row>
    <row r="344" ht="15" spans="1:14">
      <c r="A344" s="35">
        <v>43291</v>
      </c>
      <c r="B344" s="35" t="s">
        <v>1350</v>
      </c>
      <c r="C344" s="35" t="s">
        <v>1351</v>
      </c>
      <c r="D344" s="35" t="s">
        <v>1352</v>
      </c>
      <c r="E344" s="35" t="s">
        <v>1353</v>
      </c>
      <c r="F344" s="35" t="s">
        <v>26</v>
      </c>
      <c r="G344" s="35" t="s">
        <v>1</v>
      </c>
      <c r="H344" s="35" t="s">
        <v>1353</v>
      </c>
      <c r="I344" s="35">
        <v>43288</v>
      </c>
      <c r="J344" s="35" t="s">
        <v>27</v>
      </c>
      <c r="K344" s="77">
        <v>818</v>
      </c>
      <c r="L344" s="77">
        <v>818</v>
      </c>
      <c r="M344" s="35">
        <v>43321</v>
      </c>
      <c r="N344" s="77">
        <v>475899.55</v>
      </c>
    </row>
    <row r="345" ht="15" spans="1:14">
      <c r="A345" s="35">
        <v>43291</v>
      </c>
      <c r="B345" s="35" t="s">
        <v>1354</v>
      </c>
      <c r="C345" s="35" t="s">
        <v>1355</v>
      </c>
      <c r="D345" s="35" t="s">
        <v>1356</v>
      </c>
      <c r="E345" s="35" t="s">
        <v>1357</v>
      </c>
      <c r="F345" s="35" t="s">
        <v>26</v>
      </c>
      <c r="G345" s="35" t="s">
        <v>1</v>
      </c>
      <c r="H345" s="35" t="s">
        <v>1357</v>
      </c>
      <c r="I345" s="35">
        <v>43287</v>
      </c>
      <c r="J345" s="35" t="s">
        <v>27</v>
      </c>
      <c r="K345" s="77">
        <v>1889</v>
      </c>
      <c r="L345" s="77">
        <v>1889</v>
      </c>
      <c r="M345" s="35">
        <v>43321</v>
      </c>
      <c r="N345" s="77">
        <v>477788.55</v>
      </c>
    </row>
    <row r="346" ht="15" spans="1:14">
      <c r="A346" s="35">
        <v>43291</v>
      </c>
      <c r="B346" s="35" t="s">
        <v>1358</v>
      </c>
      <c r="C346" s="35" t="s">
        <v>1359</v>
      </c>
      <c r="D346" s="35" t="s">
        <v>1360</v>
      </c>
      <c r="E346" s="35" t="s">
        <v>1361</v>
      </c>
      <c r="F346" s="35" t="s">
        <v>26</v>
      </c>
      <c r="G346" s="35" t="s">
        <v>1</v>
      </c>
      <c r="H346" s="35" t="s">
        <v>1361</v>
      </c>
      <c r="I346" s="35">
        <v>43291</v>
      </c>
      <c r="J346" s="35" t="s">
        <v>27</v>
      </c>
      <c r="K346" s="77">
        <v>13174</v>
      </c>
      <c r="L346" s="77">
        <v>13174</v>
      </c>
      <c r="M346" s="35">
        <v>43321</v>
      </c>
      <c r="N346" s="77">
        <v>490962.55</v>
      </c>
    </row>
    <row r="347" ht="15" spans="1:14">
      <c r="A347" s="35">
        <v>43291</v>
      </c>
      <c r="B347" s="35" t="s">
        <v>1362</v>
      </c>
      <c r="C347" s="35" t="s">
        <v>1363</v>
      </c>
      <c r="D347" s="35" t="s">
        <v>1364</v>
      </c>
      <c r="E347" s="35" t="s">
        <v>1365</v>
      </c>
      <c r="F347" s="35" t="s">
        <v>26</v>
      </c>
      <c r="G347" s="35" t="s">
        <v>1</v>
      </c>
      <c r="H347" s="35" t="s">
        <v>1365</v>
      </c>
      <c r="I347" s="35">
        <v>43287</v>
      </c>
      <c r="J347" s="35" t="s">
        <v>27</v>
      </c>
      <c r="K347" s="77">
        <v>2104</v>
      </c>
      <c r="L347" s="77">
        <v>2104</v>
      </c>
      <c r="M347" s="35">
        <v>43321</v>
      </c>
      <c r="N347" s="77">
        <v>493066.55</v>
      </c>
    </row>
    <row r="348" ht="15" spans="1:14">
      <c r="A348" s="35">
        <v>43291</v>
      </c>
      <c r="B348" s="35" t="s">
        <v>1366</v>
      </c>
      <c r="C348" s="35" t="s">
        <v>1367</v>
      </c>
      <c r="D348" s="35" t="s">
        <v>1368</v>
      </c>
      <c r="E348" s="35" t="s">
        <v>1369</v>
      </c>
      <c r="F348" s="35" t="s">
        <v>26</v>
      </c>
      <c r="G348" s="35" t="s">
        <v>1</v>
      </c>
      <c r="H348" s="35" t="s">
        <v>1369</v>
      </c>
      <c r="I348" s="35">
        <v>43288</v>
      </c>
      <c r="J348" s="35" t="s">
        <v>27</v>
      </c>
      <c r="K348" s="77">
        <v>3801</v>
      </c>
      <c r="L348" s="77">
        <v>3801</v>
      </c>
      <c r="M348" s="35">
        <v>43321</v>
      </c>
      <c r="N348" s="77">
        <v>496867.55</v>
      </c>
    </row>
    <row r="349" ht="15" spans="1:14">
      <c r="A349" s="35">
        <v>43291</v>
      </c>
      <c r="B349" s="35" t="s">
        <v>1370</v>
      </c>
      <c r="C349" s="35" t="s">
        <v>1371</v>
      </c>
      <c r="D349" s="35" t="s">
        <v>1372</v>
      </c>
      <c r="E349" s="35" t="s">
        <v>1373</v>
      </c>
      <c r="F349" s="35" t="s">
        <v>26</v>
      </c>
      <c r="G349" s="35" t="s">
        <v>1</v>
      </c>
      <c r="H349" s="35" t="s">
        <v>1373</v>
      </c>
      <c r="I349" s="35">
        <v>43289</v>
      </c>
      <c r="J349" s="35" t="s">
        <v>27</v>
      </c>
      <c r="K349" s="77">
        <v>3013</v>
      </c>
      <c r="L349" s="77">
        <v>3013</v>
      </c>
      <c r="M349" s="35">
        <v>43321</v>
      </c>
      <c r="N349" s="77">
        <v>499880.55</v>
      </c>
    </row>
    <row r="350" ht="15" spans="1:14">
      <c r="A350" s="35">
        <v>43291</v>
      </c>
      <c r="B350" s="35" t="s">
        <v>1374</v>
      </c>
      <c r="C350" s="35" t="s">
        <v>1375</v>
      </c>
      <c r="D350" s="35" t="s">
        <v>1376</v>
      </c>
      <c r="E350" s="35" t="s">
        <v>1377</v>
      </c>
      <c r="F350" s="35" t="s">
        <v>26</v>
      </c>
      <c r="G350" s="35" t="s">
        <v>1</v>
      </c>
      <c r="H350" s="35" t="s">
        <v>1377</v>
      </c>
      <c r="I350" s="35">
        <v>43290</v>
      </c>
      <c r="J350" s="35" t="s">
        <v>27</v>
      </c>
      <c r="K350" s="77">
        <v>572</v>
      </c>
      <c r="L350" s="77">
        <v>572</v>
      </c>
      <c r="M350" s="35">
        <v>43321</v>
      </c>
      <c r="N350" s="77">
        <v>500452.55</v>
      </c>
    </row>
    <row r="351" ht="15" spans="1:14">
      <c r="A351" s="35">
        <v>43291</v>
      </c>
      <c r="B351" s="35" t="s">
        <v>1378</v>
      </c>
      <c r="C351" s="35" t="s">
        <v>1379</v>
      </c>
      <c r="D351" s="35" t="s">
        <v>1380</v>
      </c>
      <c r="E351" s="35" t="s">
        <v>1381</v>
      </c>
      <c r="F351" s="35" t="s">
        <v>26</v>
      </c>
      <c r="G351" s="35" t="s">
        <v>1</v>
      </c>
      <c r="H351" s="35" t="s">
        <v>1381</v>
      </c>
      <c r="I351" s="35">
        <v>43291</v>
      </c>
      <c r="J351" s="35" t="s">
        <v>27</v>
      </c>
      <c r="K351" s="77">
        <v>728</v>
      </c>
      <c r="L351" s="77">
        <v>728</v>
      </c>
      <c r="M351" s="35">
        <v>43321</v>
      </c>
      <c r="N351" s="77">
        <v>501180.55</v>
      </c>
    </row>
    <row r="352" ht="15" spans="1:14">
      <c r="A352" s="35">
        <v>43291</v>
      </c>
      <c r="B352" s="35" t="s">
        <v>1382</v>
      </c>
      <c r="C352" s="35" t="s">
        <v>1383</v>
      </c>
      <c r="D352" s="35" t="s">
        <v>1384</v>
      </c>
      <c r="E352" s="35" t="s">
        <v>1385</v>
      </c>
      <c r="F352" s="35" t="s">
        <v>26</v>
      </c>
      <c r="G352" s="35" t="s">
        <v>1</v>
      </c>
      <c r="H352" s="35" t="s">
        <v>1385</v>
      </c>
      <c r="I352" s="35">
        <v>43287</v>
      </c>
      <c r="J352" s="35" t="s">
        <v>27</v>
      </c>
      <c r="K352" s="77">
        <v>1257</v>
      </c>
      <c r="L352" s="77">
        <v>1257</v>
      </c>
      <c r="M352" s="35">
        <v>43321</v>
      </c>
      <c r="N352" s="77">
        <v>502437.55</v>
      </c>
    </row>
    <row r="353" ht="15" spans="1:14">
      <c r="A353" s="35">
        <v>43291</v>
      </c>
      <c r="B353" s="35" t="s">
        <v>1386</v>
      </c>
      <c r="C353" s="35" t="s">
        <v>1387</v>
      </c>
      <c r="D353" s="35" t="s">
        <v>1388</v>
      </c>
      <c r="E353" s="35" t="s">
        <v>1389</v>
      </c>
      <c r="F353" s="35" t="s">
        <v>26</v>
      </c>
      <c r="G353" s="35" t="s">
        <v>1</v>
      </c>
      <c r="H353" s="35" t="s">
        <v>1389</v>
      </c>
      <c r="I353" s="35">
        <v>43287</v>
      </c>
      <c r="J353" s="35" t="s">
        <v>27</v>
      </c>
      <c r="K353" s="77">
        <v>324</v>
      </c>
      <c r="L353" s="77">
        <v>324</v>
      </c>
      <c r="M353" s="35">
        <v>43321</v>
      </c>
      <c r="N353" s="77">
        <v>502761.55</v>
      </c>
    </row>
    <row r="354" ht="15" spans="1:14">
      <c r="A354" s="35">
        <v>43291</v>
      </c>
      <c r="B354" s="35" t="s">
        <v>1390</v>
      </c>
      <c r="C354" s="35" t="s">
        <v>1391</v>
      </c>
      <c r="D354" s="35" t="s">
        <v>1392</v>
      </c>
      <c r="E354" s="35" t="s">
        <v>1393</v>
      </c>
      <c r="F354" s="35" t="s">
        <v>26</v>
      </c>
      <c r="G354" s="35" t="s">
        <v>1</v>
      </c>
      <c r="H354" s="35" t="s">
        <v>1393</v>
      </c>
      <c r="I354" s="35">
        <v>43288</v>
      </c>
      <c r="J354" s="35" t="s">
        <v>27</v>
      </c>
      <c r="K354" s="77">
        <v>2160</v>
      </c>
      <c r="L354" s="77">
        <v>2160</v>
      </c>
      <c r="M354" s="35">
        <v>43321</v>
      </c>
      <c r="N354" s="77">
        <v>504921.55</v>
      </c>
    </row>
    <row r="355" ht="15" spans="1:14">
      <c r="A355" s="35">
        <v>43291</v>
      </c>
      <c r="B355" s="35" t="s">
        <v>1394</v>
      </c>
      <c r="C355" s="35" t="s">
        <v>1395</v>
      </c>
      <c r="D355" s="35" t="s">
        <v>1396</v>
      </c>
      <c r="E355" s="35" t="s">
        <v>1397</v>
      </c>
      <c r="F355" s="35" t="s">
        <v>26</v>
      </c>
      <c r="G355" s="35" t="s">
        <v>1</v>
      </c>
      <c r="H355" s="35" t="s">
        <v>1397</v>
      </c>
      <c r="I355" s="35">
        <v>43290</v>
      </c>
      <c r="J355" s="35" t="s">
        <v>27</v>
      </c>
      <c r="K355" s="77">
        <v>1358</v>
      </c>
      <c r="L355" s="77">
        <v>1358</v>
      </c>
      <c r="M355" s="35">
        <v>43321</v>
      </c>
      <c r="N355" s="77">
        <v>506279.55</v>
      </c>
    </row>
    <row r="356" ht="15" spans="1:14">
      <c r="A356" s="35">
        <v>43291</v>
      </c>
      <c r="B356" s="35" t="s">
        <v>1398</v>
      </c>
      <c r="C356" s="35" t="s">
        <v>1399</v>
      </c>
      <c r="D356" s="35" t="s">
        <v>1400</v>
      </c>
      <c r="E356" s="35" t="s">
        <v>1401</v>
      </c>
      <c r="F356" s="35" t="s">
        <v>26</v>
      </c>
      <c r="G356" s="35" t="s">
        <v>1</v>
      </c>
      <c r="H356" s="35" t="s">
        <v>1401</v>
      </c>
      <c r="I356" s="35">
        <v>43289</v>
      </c>
      <c r="J356" s="35" t="s">
        <v>27</v>
      </c>
      <c r="K356" s="77">
        <v>3413</v>
      </c>
      <c r="L356" s="77">
        <v>3413</v>
      </c>
      <c r="M356" s="35">
        <v>43321</v>
      </c>
      <c r="N356" s="77">
        <v>509692.55</v>
      </c>
    </row>
    <row r="357" ht="15" spans="1:14">
      <c r="A357" s="35">
        <v>43291</v>
      </c>
      <c r="B357" s="35" t="s">
        <v>1402</v>
      </c>
      <c r="C357" s="35" t="s">
        <v>1403</v>
      </c>
      <c r="D357" s="35" t="s">
        <v>1404</v>
      </c>
      <c r="E357" s="35" t="s">
        <v>1405</v>
      </c>
      <c r="F357" s="35" t="s">
        <v>26</v>
      </c>
      <c r="G357" s="35" t="s">
        <v>1</v>
      </c>
      <c r="H357" s="35" t="s">
        <v>1405</v>
      </c>
      <c r="I357" s="35">
        <v>43288</v>
      </c>
      <c r="J357" s="35" t="s">
        <v>27</v>
      </c>
      <c r="K357" s="77">
        <v>1579</v>
      </c>
      <c r="L357" s="77">
        <v>1579</v>
      </c>
      <c r="M357" s="35">
        <v>43321</v>
      </c>
      <c r="N357" s="77">
        <v>511271.55</v>
      </c>
    </row>
    <row r="358" ht="15" spans="1:14">
      <c r="A358" s="35">
        <v>43291</v>
      </c>
      <c r="B358" s="35" t="s">
        <v>1406</v>
      </c>
      <c r="C358" s="35" t="s">
        <v>1407</v>
      </c>
      <c r="D358" s="35" t="s">
        <v>1408</v>
      </c>
      <c r="E358" s="35" t="s">
        <v>1409</v>
      </c>
      <c r="F358" s="35" t="s">
        <v>26</v>
      </c>
      <c r="G358" s="35" t="s">
        <v>1</v>
      </c>
      <c r="H358" s="35" t="s">
        <v>1409</v>
      </c>
      <c r="I358" s="35">
        <v>43289</v>
      </c>
      <c r="J358" s="35" t="s">
        <v>27</v>
      </c>
      <c r="K358" s="77">
        <v>390</v>
      </c>
      <c r="L358" s="77">
        <v>390</v>
      </c>
      <c r="M358" s="35">
        <v>43321</v>
      </c>
      <c r="N358" s="77">
        <v>511661.55</v>
      </c>
    </row>
    <row r="359" ht="15" spans="1:14">
      <c r="A359" s="35">
        <v>43291</v>
      </c>
      <c r="B359" s="35" t="s">
        <v>1410</v>
      </c>
      <c r="C359" s="35" t="s">
        <v>1411</v>
      </c>
      <c r="D359" s="35" t="s">
        <v>1412</v>
      </c>
      <c r="E359" s="35" t="s">
        <v>1413</v>
      </c>
      <c r="F359" s="35" t="s">
        <v>26</v>
      </c>
      <c r="G359" s="35" t="s">
        <v>1</v>
      </c>
      <c r="H359" s="35" t="s">
        <v>1413</v>
      </c>
      <c r="I359" s="35">
        <v>43291</v>
      </c>
      <c r="J359" s="35" t="s">
        <v>27</v>
      </c>
      <c r="K359" s="77">
        <v>1829</v>
      </c>
      <c r="L359" s="77">
        <v>1829</v>
      </c>
      <c r="M359" s="35">
        <v>43321</v>
      </c>
      <c r="N359" s="77">
        <v>513490.55</v>
      </c>
    </row>
    <row r="360" ht="15" spans="1:14">
      <c r="A360" s="35">
        <v>43291</v>
      </c>
      <c r="B360" s="35" t="s">
        <v>1414</v>
      </c>
      <c r="C360" s="35" t="s">
        <v>1415</v>
      </c>
      <c r="D360" s="35" t="s">
        <v>1416</v>
      </c>
      <c r="E360" s="35" t="s">
        <v>1417</v>
      </c>
      <c r="F360" s="35" t="s">
        <v>26</v>
      </c>
      <c r="G360" s="35" t="s">
        <v>1</v>
      </c>
      <c r="H360" s="35" t="s">
        <v>1417</v>
      </c>
      <c r="I360" s="35">
        <v>43287</v>
      </c>
      <c r="J360" s="35" t="s">
        <v>27</v>
      </c>
      <c r="K360" s="77">
        <v>2751</v>
      </c>
      <c r="L360" s="77">
        <v>2751</v>
      </c>
      <c r="M360" s="35">
        <v>43321</v>
      </c>
      <c r="N360" s="77">
        <v>516241.55</v>
      </c>
    </row>
    <row r="361" ht="15" spans="1:14">
      <c r="A361" s="35">
        <v>43291</v>
      </c>
      <c r="B361" s="35" t="s">
        <v>1418</v>
      </c>
      <c r="C361" s="35" t="s">
        <v>1419</v>
      </c>
      <c r="D361" s="35" t="s">
        <v>1420</v>
      </c>
      <c r="E361" s="35" t="s">
        <v>1421</v>
      </c>
      <c r="F361" s="35" t="s">
        <v>26</v>
      </c>
      <c r="G361" s="35" t="s">
        <v>1</v>
      </c>
      <c r="H361" s="35" t="s">
        <v>1421</v>
      </c>
      <c r="I361" s="35">
        <v>43287</v>
      </c>
      <c r="J361" s="35" t="s">
        <v>27</v>
      </c>
      <c r="K361" s="77">
        <v>256</v>
      </c>
      <c r="L361" s="77">
        <v>256</v>
      </c>
      <c r="M361" s="35">
        <v>43321</v>
      </c>
      <c r="N361" s="77">
        <v>516497.55</v>
      </c>
    </row>
    <row r="362" ht="15" spans="1:14">
      <c r="A362" s="35">
        <v>43291</v>
      </c>
      <c r="B362" s="35" t="s">
        <v>1422</v>
      </c>
      <c r="C362" s="35" t="s">
        <v>1423</v>
      </c>
      <c r="D362" s="35" t="s">
        <v>1424</v>
      </c>
      <c r="E362" s="35" t="s">
        <v>1425</v>
      </c>
      <c r="F362" s="35" t="s">
        <v>26</v>
      </c>
      <c r="G362" s="35" t="s">
        <v>1</v>
      </c>
      <c r="H362" s="35" t="s">
        <v>1425</v>
      </c>
      <c r="I362" s="35">
        <v>43288</v>
      </c>
      <c r="J362" s="35" t="s">
        <v>27</v>
      </c>
      <c r="K362" s="77">
        <v>780</v>
      </c>
      <c r="L362" s="77">
        <v>780</v>
      </c>
      <c r="M362" s="35">
        <v>43321</v>
      </c>
      <c r="N362" s="77">
        <v>517277.55</v>
      </c>
    </row>
    <row r="363" ht="15" spans="1:14">
      <c r="A363" s="35">
        <v>43291</v>
      </c>
      <c r="B363" s="35" t="s">
        <v>1426</v>
      </c>
      <c r="C363" s="35" t="s">
        <v>1427</v>
      </c>
      <c r="D363" s="35" t="s">
        <v>1428</v>
      </c>
      <c r="E363" s="35" t="s">
        <v>1429</v>
      </c>
      <c r="F363" s="35" t="s">
        <v>26</v>
      </c>
      <c r="G363" s="35" t="s">
        <v>1</v>
      </c>
      <c r="H363" s="35" t="s">
        <v>1429</v>
      </c>
      <c r="I363" s="35">
        <v>43288</v>
      </c>
      <c r="J363" s="35" t="s">
        <v>27</v>
      </c>
      <c r="K363" s="77">
        <v>6345</v>
      </c>
      <c r="L363" s="77">
        <v>6345</v>
      </c>
      <c r="M363" s="35">
        <v>43321</v>
      </c>
      <c r="N363" s="77">
        <v>523622.55</v>
      </c>
    </row>
    <row r="364" ht="15" spans="1:14">
      <c r="A364" s="35">
        <v>43291</v>
      </c>
      <c r="B364" s="35" t="s">
        <v>1430</v>
      </c>
      <c r="C364" s="35" t="s">
        <v>1431</v>
      </c>
      <c r="D364" s="35" t="s">
        <v>1432</v>
      </c>
      <c r="E364" s="35" t="s">
        <v>1433</v>
      </c>
      <c r="F364" s="35" t="s">
        <v>26</v>
      </c>
      <c r="G364" s="35" t="s">
        <v>1</v>
      </c>
      <c r="H364" s="35" t="s">
        <v>1433</v>
      </c>
      <c r="I364" s="35">
        <v>43290</v>
      </c>
      <c r="J364" s="35" t="s">
        <v>27</v>
      </c>
      <c r="K364" s="77">
        <v>1558</v>
      </c>
      <c r="L364" s="77">
        <v>1558</v>
      </c>
      <c r="M364" s="35">
        <v>43321</v>
      </c>
      <c r="N364" s="77">
        <v>525180.55</v>
      </c>
    </row>
    <row r="365" ht="15" spans="1:14">
      <c r="A365" s="35">
        <v>43291</v>
      </c>
      <c r="B365" s="35" t="s">
        <v>1434</v>
      </c>
      <c r="C365" s="35" t="s">
        <v>1435</v>
      </c>
      <c r="D365" s="35" t="s">
        <v>1436</v>
      </c>
      <c r="E365" s="35" t="s">
        <v>1437</v>
      </c>
      <c r="F365" s="35" t="s">
        <v>26</v>
      </c>
      <c r="G365" s="35" t="s">
        <v>1</v>
      </c>
      <c r="H365" s="35" t="s">
        <v>1437</v>
      </c>
      <c r="I365" s="35">
        <v>43289</v>
      </c>
      <c r="J365" s="35" t="s">
        <v>27</v>
      </c>
      <c r="K365" s="77">
        <v>514</v>
      </c>
      <c r="L365" s="77">
        <v>514</v>
      </c>
      <c r="M365" s="35">
        <v>43321</v>
      </c>
      <c r="N365" s="77">
        <v>525694.55</v>
      </c>
    </row>
    <row r="366" ht="15" spans="1:14">
      <c r="A366" s="35">
        <v>43291</v>
      </c>
      <c r="B366" s="35" t="s">
        <v>1438</v>
      </c>
      <c r="C366" s="35" t="s">
        <v>1439</v>
      </c>
      <c r="D366" s="35" t="s">
        <v>1440</v>
      </c>
      <c r="E366" s="35" t="s">
        <v>1441</v>
      </c>
      <c r="F366" s="35" t="s">
        <v>26</v>
      </c>
      <c r="G366" s="35" t="s">
        <v>1</v>
      </c>
      <c r="H366" s="35" t="s">
        <v>1441</v>
      </c>
      <c r="I366" s="35">
        <v>43287</v>
      </c>
      <c r="J366" s="35" t="s">
        <v>27</v>
      </c>
      <c r="K366" s="77">
        <v>996</v>
      </c>
      <c r="L366" s="77">
        <v>996</v>
      </c>
      <c r="M366" s="35">
        <v>43321</v>
      </c>
      <c r="N366" s="77">
        <v>526690.55</v>
      </c>
    </row>
    <row r="367" ht="15" spans="1:14">
      <c r="A367" s="35">
        <v>43291</v>
      </c>
      <c r="B367" s="35" t="s">
        <v>1442</v>
      </c>
      <c r="C367" s="35" t="s">
        <v>1443</v>
      </c>
      <c r="D367" s="35" t="s">
        <v>1444</v>
      </c>
      <c r="E367" s="35" t="s">
        <v>1445</v>
      </c>
      <c r="F367" s="35" t="s">
        <v>26</v>
      </c>
      <c r="G367" s="35" t="s">
        <v>1</v>
      </c>
      <c r="H367" s="35" t="s">
        <v>1445</v>
      </c>
      <c r="I367" s="35">
        <v>43289</v>
      </c>
      <c r="J367" s="35" t="s">
        <v>27</v>
      </c>
      <c r="K367" s="77">
        <v>721</v>
      </c>
      <c r="L367" s="77">
        <v>721</v>
      </c>
      <c r="M367" s="35">
        <v>43321</v>
      </c>
      <c r="N367" s="77">
        <v>527411.55</v>
      </c>
    </row>
    <row r="368" ht="15" spans="1:14">
      <c r="A368" s="35">
        <v>43291</v>
      </c>
      <c r="B368" s="35" t="s">
        <v>1446</v>
      </c>
      <c r="C368" s="35" t="s">
        <v>1447</v>
      </c>
      <c r="D368" s="35" t="s">
        <v>1448</v>
      </c>
      <c r="E368" s="35" t="s">
        <v>1449</v>
      </c>
      <c r="F368" s="35" t="s">
        <v>26</v>
      </c>
      <c r="G368" s="35" t="s">
        <v>1</v>
      </c>
      <c r="H368" s="35" t="s">
        <v>1449</v>
      </c>
      <c r="I368" s="35">
        <v>43287</v>
      </c>
      <c r="J368" s="35" t="s">
        <v>27</v>
      </c>
      <c r="K368" s="77">
        <v>2290</v>
      </c>
      <c r="L368" s="77">
        <v>2290</v>
      </c>
      <c r="M368" s="35">
        <v>43321</v>
      </c>
      <c r="N368" s="77">
        <v>529701.55</v>
      </c>
    </row>
    <row r="369" ht="15" spans="1:14">
      <c r="A369" s="35">
        <v>43291</v>
      </c>
      <c r="B369" s="35" t="s">
        <v>1450</v>
      </c>
      <c r="C369" s="35" t="s">
        <v>1451</v>
      </c>
      <c r="D369" s="35" t="s">
        <v>1452</v>
      </c>
      <c r="E369" s="35" t="s">
        <v>1453</v>
      </c>
      <c r="F369" s="35" t="s">
        <v>26</v>
      </c>
      <c r="G369" s="35" t="s">
        <v>1</v>
      </c>
      <c r="H369" s="35" t="s">
        <v>1453</v>
      </c>
      <c r="I369" s="35">
        <v>43289</v>
      </c>
      <c r="J369" s="35" t="s">
        <v>27</v>
      </c>
      <c r="K369" s="77">
        <v>690</v>
      </c>
      <c r="L369" s="77">
        <v>690</v>
      </c>
      <c r="M369" s="35">
        <v>43321</v>
      </c>
      <c r="N369" s="77">
        <v>530391.55</v>
      </c>
    </row>
    <row r="370" ht="15" spans="1:14">
      <c r="A370" s="35">
        <v>43291</v>
      </c>
      <c r="B370" s="35" t="s">
        <v>1454</v>
      </c>
      <c r="C370" s="35" t="s">
        <v>1151</v>
      </c>
      <c r="D370" s="35" t="s">
        <v>1455</v>
      </c>
      <c r="E370" s="35" t="s">
        <v>1153</v>
      </c>
      <c r="F370" s="35" t="s">
        <v>26</v>
      </c>
      <c r="G370" s="35" t="s">
        <v>1</v>
      </c>
      <c r="H370" s="35" t="s">
        <v>1153</v>
      </c>
      <c r="I370" s="35">
        <v>43290</v>
      </c>
      <c r="J370" s="35" t="s">
        <v>27</v>
      </c>
      <c r="K370" s="77">
        <v>-620</v>
      </c>
      <c r="L370" s="77">
        <v>-620</v>
      </c>
      <c r="M370" s="35">
        <v>43321</v>
      </c>
      <c r="N370" s="77">
        <v>529771.55</v>
      </c>
    </row>
    <row r="371" ht="15" spans="1:14">
      <c r="A371" s="35">
        <v>43291</v>
      </c>
      <c r="B371" s="35" t="s">
        <v>1456</v>
      </c>
      <c r="C371" s="35" t="s">
        <v>1457</v>
      </c>
      <c r="D371" s="35" t="s">
        <v>1458</v>
      </c>
      <c r="E371" s="35" t="s">
        <v>1459</v>
      </c>
      <c r="F371" s="35" t="s">
        <v>26</v>
      </c>
      <c r="G371" s="35" t="s">
        <v>1</v>
      </c>
      <c r="H371" s="35" t="s">
        <v>1459</v>
      </c>
      <c r="I371" s="35">
        <v>43287</v>
      </c>
      <c r="J371" s="35" t="s">
        <v>27</v>
      </c>
      <c r="K371" s="77">
        <v>505</v>
      </c>
      <c r="L371" s="77">
        <v>505</v>
      </c>
      <c r="M371" s="35">
        <v>43321</v>
      </c>
      <c r="N371" s="77">
        <v>530276.55</v>
      </c>
    </row>
    <row r="372" ht="15" spans="1:14">
      <c r="A372" s="35">
        <v>43291</v>
      </c>
      <c r="B372" s="35" t="s">
        <v>1460</v>
      </c>
      <c r="C372" s="35" t="s">
        <v>1461</v>
      </c>
      <c r="D372" s="35" t="s">
        <v>1462</v>
      </c>
      <c r="E372" s="35" t="s">
        <v>1463</v>
      </c>
      <c r="F372" s="35" t="s">
        <v>26</v>
      </c>
      <c r="G372" s="35" t="s">
        <v>1</v>
      </c>
      <c r="H372" s="35" t="s">
        <v>1463</v>
      </c>
      <c r="I372" s="35">
        <v>43287</v>
      </c>
      <c r="J372" s="35" t="s">
        <v>27</v>
      </c>
      <c r="K372" s="77">
        <v>14247</v>
      </c>
      <c r="L372" s="77">
        <v>14247</v>
      </c>
      <c r="M372" s="35">
        <v>43321</v>
      </c>
      <c r="N372" s="77">
        <v>544523.55</v>
      </c>
    </row>
    <row r="373" ht="15" spans="1:14">
      <c r="A373" s="35">
        <v>43291</v>
      </c>
      <c r="B373" s="35" t="s">
        <v>1464</v>
      </c>
      <c r="C373" s="35" t="s">
        <v>1465</v>
      </c>
      <c r="D373" s="35" t="s">
        <v>1466</v>
      </c>
      <c r="E373" s="35" t="s">
        <v>1467</v>
      </c>
      <c r="F373" s="35" t="s">
        <v>26</v>
      </c>
      <c r="G373" s="35" t="s">
        <v>1</v>
      </c>
      <c r="H373" s="35" t="s">
        <v>1467</v>
      </c>
      <c r="I373" s="35">
        <v>43291</v>
      </c>
      <c r="J373" s="35" t="s">
        <v>27</v>
      </c>
      <c r="K373" s="77">
        <v>2160</v>
      </c>
      <c r="L373" s="77">
        <v>2160</v>
      </c>
      <c r="M373" s="35">
        <v>43321</v>
      </c>
      <c r="N373" s="77">
        <v>546683.55</v>
      </c>
    </row>
    <row r="374" ht="15" spans="1:14">
      <c r="A374" s="35">
        <v>43291</v>
      </c>
      <c r="B374" s="35" t="s">
        <v>1468</v>
      </c>
      <c r="C374" s="35" t="s">
        <v>1469</v>
      </c>
      <c r="D374" s="35" t="s">
        <v>1470</v>
      </c>
      <c r="E374" s="35" t="s">
        <v>1471</v>
      </c>
      <c r="F374" s="35" t="s">
        <v>26</v>
      </c>
      <c r="G374" s="35" t="s">
        <v>1</v>
      </c>
      <c r="H374" s="35" t="s">
        <v>1471</v>
      </c>
      <c r="I374" s="35">
        <v>43287</v>
      </c>
      <c r="J374" s="35" t="s">
        <v>27</v>
      </c>
      <c r="K374" s="77">
        <v>663</v>
      </c>
      <c r="L374" s="77">
        <v>663</v>
      </c>
      <c r="M374" s="35">
        <v>43321</v>
      </c>
      <c r="N374" s="77">
        <v>547346.55</v>
      </c>
    </row>
    <row r="375" ht="15" spans="1:14">
      <c r="A375" s="35">
        <v>43291</v>
      </c>
      <c r="B375" s="35" t="s">
        <v>1472</v>
      </c>
      <c r="C375" s="35" t="s">
        <v>1473</v>
      </c>
      <c r="D375" s="35" t="s">
        <v>1474</v>
      </c>
      <c r="E375" s="35" t="s">
        <v>1475</v>
      </c>
      <c r="F375" s="35" t="s">
        <v>26</v>
      </c>
      <c r="G375" s="35" t="s">
        <v>1</v>
      </c>
      <c r="H375" s="35" t="s">
        <v>1475</v>
      </c>
      <c r="I375" s="35">
        <v>43288</v>
      </c>
      <c r="J375" s="35" t="s">
        <v>27</v>
      </c>
      <c r="K375" s="77">
        <v>241</v>
      </c>
      <c r="L375" s="77">
        <v>241</v>
      </c>
      <c r="M375" s="35">
        <v>43321</v>
      </c>
      <c r="N375" s="77">
        <v>547587.55</v>
      </c>
    </row>
    <row r="376" ht="15" spans="1:14">
      <c r="A376" s="35">
        <v>43291</v>
      </c>
      <c r="B376" s="35" t="s">
        <v>1476</v>
      </c>
      <c r="C376" s="35" t="s">
        <v>1477</v>
      </c>
      <c r="D376" s="35" t="s">
        <v>1478</v>
      </c>
      <c r="E376" s="35" t="s">
        <v>1479</v>
      </c>
      <c r="F376" s="35" t="s">
        <v>26</v>
      </c>
      <c r="G376" s="35" t="s">
        <v>1</v>
      </c>
      <c r="H376" s="35" t="s">
        <v>1479</v>
      </c>
      <c r="I376" s="35">
        <v>43286</v>
      </c>
      <c r="J376" s="35" t="s">
        <v>27</v>
      </c>
      <c r="K376" s="77">
        <v>253</v>
      </c>
      <c r="L376" s="77">
        <v>253</v>
      </c>
      <c r="M376" s="35">
        <v>43321</v>
      </c>
      <c r="N376" s="77">
        <v>547840.55</v>
      </c>
    </row>
    <row r="377" ht="15" spans="1:14">
      <c r="A377" s="35">
        <v>43291</v>
      </c>
      <c r="B377" s="35" t="s">
        <v>1480</v>
      </c>
      <c r="C377" s="35" t="s">
        <v>1481</v>
      </c>
      <c r="D377" s="35" t="s">
        <v>1482</v>
      </c>
      <c r="E377" s="35" t="s">
        <v>1483</v>
      </c>
      <c r="F377" s="35" t="s">
        <v>26</v>
      </c>
      <c r="G377" s="35" t="s">
        <v>1</v>
      </c>
      <c r="H377" s="35" t="s">
        <v>1483</v>
      </c>
      <c r="I377" s="35">
        <v>43287</v>
      </c>
      <c r="J377" s="35" t="s">
        <v>27</v>
      </c>
      <c r="K377" s="77">
        <v>4072</v>
      </c>
      <c r="L377" s="77">
        <v>4072</v>
      </c>
      <c r="M377" s="35">
        <v>43321</v>
      </c>
      <c r="N377" s="77">
        <v>551912.55</v>
      </c>
    </row>
    <row r="378" ht="15" spans="1:14">
      <c r="A378" s="35">
        <v>43291</v>
      </c>
      <c r="B378" s="35" t="s">
        <v>1484</v>
      </c>
      <c r="C378" s="35" t="s">
        <v>1485</v>
      </c>
      <c r="D378" s="35" t="s">
        <v>1486</v>
      </c>
      <c r="E378" s="35" t="s">
        <v>1487</v>
      </c>
      <c r="F378" s="35" t="s">
        <v>26</v>
      </c>
      <c r="G378" s="35" t="s">
        <v>1</v>
      </c>
      <c r="H378" s="35" t="s">
        <v>1487</v>
      </c>
      <c r="I378" s="35">
        <v>43288</v>
      </c>
      <c r="J378" s="35" t="s">
        <v>27</v>
      </c>
      <c r="K378" s="77">
        <v>1155</v>
      </c>
      <c r="L378" s="77">
        <v>1155</v>
      </c>
      <c r="M378" s="35">
        <v>43321</v>
      </c>
      <c r="N378" s="77">
        <v>553067.55</v>
      </c>
    </row>
    <row r="379" ht="15" spans="1:14">
      <c r="A379" s="35">
        <v>43291</v>
      </c>
      <c r="B379" s="35" t="s">
        <v>1488</v>
      </c>
      <c r="C379" s="35" t="s">
        <v>1489</v>
      </c>
      <c r="D379" s="35" t="s">
        <v>1490</v>
      </c>
      <c r="E379" s="35" t="s">
        <v>1491</v>
      </c>
      <c r="F379" s="35" t="s">
        <v>26</v>
      </c>
      <c r="G379" s="35" t="s">
        <v>1</v>
      </c>
      <c r="H379" s="35" t="s">
        <v>1491</v>
      </c>
      <c r="I379" s="35">
        <v>43288</v>
      </c>
      <c r="J379" s="35" t="s">
        <v>27</v>
      </c>
      <c r="K379" s="77">
        <v>507</v>
      </c>
      <c r="L379" s="77">
        <v>507</v>
      </c>
      <c r="M379" s="35">
        <v>43321</v>
      </c>
      <c r="N379" s="77">
        <v>553574.55</v>
      </c>
    </row>
    <row r="380" ht="15" spans="1:14">
      <c r="A380" s="35">
        <v>43291</v>
      </c>
      <c r="B380" s="35" t="s">
        <v>1492</v>
      </c>
      <c r="C380" s="35" t="s">
        <v>1493</v>
      </c>
      <c r="D380" s="35" t="s">
        <v>1494</v>
      </c>
      <c r="E380" s="35" t="s">
        <v>1495</v>
      </c>
      <c r="F380" s="35" t="s">
        <v>26</v>
      </c>
      <c r="G380" s="35" t="s">
        <v>1</v>
      </c>
      <c r="H380" s="35" t="s">
        <v>1495</v>
      </c>
      <c r="I380" s="35">
        <v>43288</v>
      </c>
      <c r="J380" s="35" t="s">
        <v>27</v>
      </c>
      <c r="K380" s="77">
        <v>948</v>
      </c>
      <c r="L380" s="77">
        <v>948</v>
      </c>
      <c r="M380" s="35">
        <v>43321</v>
      </c>
      <c r="N380" s="77">
        <v>554522.55</v>
      </c>
    </row>
    <row r="381" ht="15" spans="1:14">
      <c r="A381" s="35">
        <v>43291</v>
      </c>
      <c r="B381" s="35" t="s">
        <v>1496</v>
      </c>
      <c r="C381" s="35" t="s">
        <v>1497</v>
      </c>
      <c r="D381" s="35" t="s">
        <v>1498</v>
      </c>
      <c r="E381" s="35" t="s">
        <v>1499</v>
      </c>
      <c r="F381" s="35" t="s">
        <v>26</v>
      </c>
      <c r="G381" s="35" t="s">
        <v>1</v>
      </c>
      <c r="H381" s="35" t="s">
        <v>1499</v>
      </c>
      <c r="I381" s="35">
        <v>43288</v>
      </c>
      <c r="J381" s="35" t="s">
        <v>27</v>
      </c>
      <c r="K381" s="77">
        <v>1908</v>
      </c>
      <c r="L381" s="77">
        <v>1908</v>
      </c>
      <c r="M381" s="35">
        <v>43321</v>
      </c>
      <c r="N381" s="77">
        <v>556430.55</v>
      </c>
    </row>
    <row r="382" ht="15" spans="1:14">
      <c r="A382" s="35">
        <v>43291</v>
      </c>
      <c r="B382" s="35" t="s">
        <v>1500</v>
      </c>
      <c r="C382" s="35" t="s">
        <v>1501</v>
      </c>
      <c r="D382" s="35" t="s">
        <v>1502</v>
      </c>
      <c r="E382" s="35" t="s">
        <v>1503</v>
      </c>
      <c r="F382" s="35" t="s">
        <v>26</v>
      </c>
      <c r="G382" s="35" t="s">
        <v>1</v>
      </c>
      <c r="H382" s="35" t="s">
        <v>1503</v>
      </c>
      <c r="I382" s="35">
        <v>43288</v>
      </c>
      <c r="J382" s="35" t="s">
        <v>27</v>
      </c>
      <c r="K382" s="77">
        <v>546</v>
      </c>
      <c r="L382" s="77">
        <v>546</v>
      </c>
      <c r="M382" s="35">
        <v>43321</v>
      </c>
      <c r="N382" s="77">
        <v>556976.55</v>
      </c>
    </row>
    <row r="383" ht="15" spans="1:14">
      <c r="A383" s="35">
        <v>43291</v>
      </c>
      <c r="B383" s="35" t="s">
        <v>1504</v>
      </c>
      <c r="C383" s="35" t="s">
        <v>1505</v>
      </c>
      <c r="D383" s="35" t="s">
        <v>1506</v>
      </c>
      <c r="E383" s="35" t="s">
        <v>1507</v>
      </c>
      <c r="F383" s="35" t="s">
        <v>26</v>
      </c>
      <c r="G383" s="35" t="s">
        <v>1</v>
      </c>
      <c r="H383" s="35" t="s">
        <v>1507</v>
      </c>
      <c r="I383" s="35">
        <v>43290</v>
      </c>
      <c r="J383" s="35" t="s">
        <v>27</v>
      </c>
      <c r="K383" s="77">
        <v>1416</v>
      </c>
      <c r="L383" s="77">
        <v>1416</v>
      </c>
      <c r="M383" s="35">
        <v>43321</v>
      </c>
      <c r="N383" s="77">
        <v>558392.55</v>
      </c>
    </row>
    <row r="384" ht="15" spans="1:14">
      <c r="A384" s="35">
        <v>43291</v>
      </c>
      <c r="B384" s="35" t="s">
        <v>1508</v>
      </c>
      <c r="C384" s="35" t="s">
        <v>1509</v>
      </c>
      <c r="D384" s="35" t="s">
        <v>1510</v>
      </c>
      <c r="E384" s="35" t="s">
        <v>1511</v>
      </c>
      <c r="F384" s="35" t="s">
        <v>26</v>
      </c>
      <c r="G384" s="35" t="s">
        <v>1</v>
      </c>
      <c r="H384" s="35" t="s">
        <v>1511</v>
      </c>
      <c r="I384" s="35">
        <v>43290</v>
      </c>
      <c r="J384" s="35" t="s">
        <v>27</v>
      </c>
      <c r="K384" s="77">
        <v>5950</v>
      </c>
      <c r="L384" s="77">
        <v>5950</v>
      </c>
      <c r="M384" s="35">
        <v>43321</v>
      </c>
      <c r="N384" s="77">
        <v>564342.55</v>
      </c>
    </row>
    <row r="385" ht="15" spans="1:14">
      <c r="A385" s="35">
        <v>43291</v>
      </c>
      <c r="B385" s="35" t="s">
        <v>1512</v>
      </c>
      <c r="C385" s="35" t="s">
        <v>1513</v>
      </c>
      <c r="D385" s="35" t="s">
        <v>1514</v>
      </c>
      <c r="E385" s="35" t="s">
        <v>1515</v>
      </c>
      <c r="F385" s="35" t="s">
        <v>26</v>
      </c>
      <c r="G385" s="35" t="s">
        <v>1</v>
      </c>
      <c r="H385" s="35" t="s">
        <v>1515</v>
      </c>
      <c r="I385" s="35">
        <v>43288</v>
      </c>
      <c r="J385" s="35" t="s">
        <v>27</v>
      </c>
      <c r="K385" s="77">
        <v>1200</v>
      </c>
      <c r="L385" s="77">
        <v>1200</v>
      </c>
      <c r="M385" s="35">
        <v>43321</v>
      </c>
      <c r="N385" s="77">
        <v>565542.55</v>
      </c>
    </row>
    <row r="386" ht="15" spans="1:14">
      <c r="A386" s="35">
        <v>43291</v>
      </c>
      <c r="B386" s="35" t="s">
        <v>1516</v>
      </c>
      <c r="C386" s="35" t="s">
        <v>1517</v>
      </c>
      <c r="D386" s="35" t="s">
        <v>1518</v>
      </c>
      <c r="E386" s="35" t="s">
        <v>1519</v>
      </c>
      <c r="F386" s="35" t="s">
        <v>26</v>
      </c>
      <c r="G386" s="35" t="s">
        <v>1</v>
      </c>
      <c r="H386" s="35" t="s">
        <v>1519</v>
      </c>
      <c r="I386" s="35">
        <v>43287</v>
      </c>
      <c r="J386" s="35" t="s">
        <v>27</v>
      </c>
      <c r="K386" s="77">
        <v>1978</v>
      </c>
      <c r="L386" s="77">
        <v>1978</v>
      </c>
      <c r="M386" s="35">
        <v>43321</v>
      </c>
      <c r="N386" s="77">
        <v>567520.55</v>
      </c>
    </row>
    <row r="387" ht="15" spans="1:14">
      <c r="A387" s="35">
        <v>43291</v>
      </c>
      <c r="B387" s="35" t="s">
        <v>1520</v>
      </c>
      <c r="C387" s="35" t="s">
        <v>1521</v>
      </c>
      <c r="D387" s="35" t="s">
        <v>1522</v>
      </c>
      <c r="E387" s="35" t="s">
        <v>1523</v>
      </c>
      <c r="F387" s="35" t="s">
        <v>26</v>
      </c>
      <c r="G387" s="35" t="s">
        <v>1</v>
      </c>
      <c r="H387" s="35" t="s">
        <v>1523</v>
      </c>
      <c r="I387" s="35">
        <v>43290</v>
      </c>
      <c r="J387" s="35" t="s">
        <v>27</v>
      </c>
      <c r="K387" s="77">
        <v>1698</v>
      </c>
      <c r="L387" s="77">
        <v>1698</v>
      </c>
      <c r="M387" s="35">
        <v>43321</v>
      </c>
      <c r="N387" s="77">
        <v>569218.55</v>
      </c>
    </row>
    <row r="388" ht="15" spans="1:14">
      <c r="A388" s="35">
        <v>43291</v>
      </c>
      <c r="B388" s="35" t="s">
        <v>1524</v>
      </c>
      <c r="C388" s="35" t="s">
        <v>1525</v>
      </c>
      <c r="D388" s="35" t="s">
        <v>1526</v>
      </c>
      <c r="E388" s="35" t="s">
        <v>1527</v>
      </c>
      <c r="F388" s="35" t="s">
        <v>26</v>
      </c>
      <c r="G388" s="35" t="s">
        <v>1</v>
      </c>
      <c r="H388" s="35" t="s">
        <v>1527</v>
      </c>
      <c r="I388" s="35">
        <v>43290</v>
      </c>
      <c r="J388" s="35" t="s">
        <v>27</v>
      </c>
      <c r="K388" s="77">
        <v>3952</v>
      </c>
      <c r="L388" s="77">
        <v>3952</v>
      </c>
      <c r="M388" s="35">
        <v>43321</v>
      </c>
      <c r="N388" s="77">
        <v>573170.55</v>
      </c>
    </row>
    <row r="389" ht="15" spans="1:14">
      <c r="A389" s="35">
        <v>43291</v>
      </c>
      <c r="B389" s="35" t="s">
        <v>1528</v>
      </c>
      <c r="C389" s="35" t="s">
        <v>1529</v>
      </c>
      <c r="D389" s="35" t="s">
        <v>1530</v>
      </c>
      <c r="E389" s="35" t="s">
        <v>1531</v>
      </c>
      <c r="F389" s="35" t="s">
        <v>26</v>
      </c>
      <c r="G389" s="35" t="s">
        <v>1</v>
      </c>
      <c r="H389" s="35" t="s">
        <v>1531</v>
      </c>
      <c r="I389" s="35">
        <v>43287</v>
      </c>
      <c r="J389" s="35" t="s">
        <v>27</v>
      </c>
      <c r="K389" s="77">
        <v>2353</v>
      </c>
      <c r="L389" s="77">
        <v>2353</v>
      </c>
      <c r="M389" s="35">
        <v>43321</v>
      </c>
      <c r="N389" s="77">
        <v>575523.55</v>
      </c>
    </row>
    <row r="390" ht="15" spans="1:14">
      <c r="A390" s="35">
        <v>43291</v>
      </c>
      <c r="B390" s="35" t="s">
        <v>1532</v>
      </c>
      <c r="C390" s="35" t="s">
        <v>1533</v>
      </c>
      <c r="D390" s="35" t="s">
        <v>1534</v>
      </c>
      <c r="E390" s="35" t="s">
        <v>1535</v>
      </c>
      <c r="F390" s="35" t="s">
        <v>26</v>
      </c>
      <c r="G390" s="35" t="s">
        <v>1</v>
      </c>
      <c r="H390" s="35" t="s">
        <v>1535</v>
      </c>
      <c r="I390" s="35">
        <v>43288</v>
      </c>
      <c r="J390" s="35" t="s">
        <v>27</v>
      </c>
      <c r="K390" s="77">
        <v>6617</v>
      </c>
      <c r="L390" s="77">
        <v>6617</v>
      </c>
      <c r="M390" s="35">
        <v>43321</v>
      </c>
      <c r="N390" s="77">
        <v>582140.55</v>
      </c>
    </row>
    <row r="391" ht="15" spans="1:14">
      <c r="A391" s="35">
        <v>43291</v>
      </c>
      <c r="B391" s="35" t="s">
        <v>1536</v>
      </c>
      <c r="C391" s="35" t="s">
        <v>1537</v>
      </c>
      <c r="D391" s="35" t="s">
        <v>1538</v>
      </c>
      <c r="E391" s="35" t="s">
        <v>1539</v>
      </c>
      <c r="F391" s="35" t="s">
        <v>26</v>
      </c>
      <c r="G391" s="35" t="s">
        <v>1</v>
      </c>
      <c r="H391" s="35" t="s">
        <v>1539</v>
      </c>
      <c r="I391" s="35">
        <v>43287</v>
      </c>
      <c r="J391" s="35" t="s">
        <v>27</v>
      </c>
      <c r="K391" s="77">
        <v>775</v>
      </c>
      <c r="L391" s="77">
        <v>775</v>
      </c>
      <c r="M391" s="35">
        <v>43321</v>
      </c>
      <c r="N391" s="77">
        <v>582915.55</v>
      </c>
    </row>
    <row r="392" ht="15" spans="1:14">
      <c r="A392" s="35">
        <v>43291</v>
      </c>
      <c r="B392" s="35" t="s">
        <v>1540</v>
      </c>
      <c r="C392" s="35" t="s">
        <v>1541</v>
      </c>
      <c r="D392" s="35" t="s">
        <v>1542</v>
      </c>
      <c r="E392" s="35" t="s">
        <v>1543</v>
      </c>
      <c r="F392" s="35" t="s">
        <v>26</v>
      </c>
      <c r="G392" s="35" t="s">
        <v>1</v>
      </c>
      <c r="H392" s="35" t="s">
        <v>1543</v>
      </c>
      <c r="I392" s="35">
        <v>43287</v>
      </c>
      <c r="J392" s="35" t="s">
        <v>27</v>
      </c>
      <c r="K392" s="77">
        <v>1467</v>
      </c>
      <c r="L392" s="77">
        <v>1467</v>
      </c>
      <c r="M392" s="35">
        <v>43321</v>
      </c>
      <c r="N392" s="77">
        <v>584382.55</v>
      </c>
    </row>
    <row r="393" ht="15" spans="1:14">
      <c r="A393" s="35">
        <v>43291</v>
      </c>
      <c r="B393" s="35" t="s">
        <v>1544</v>
      </c>
      <c r="C393" s="35" t="s">
        <v>1545</v>
      </c>
      <c r="D393" s="35" t="s">
        <v>1546</v>
      </c>
      <c r="E393" s="35" t="s">
        <v>1547</v>
      </c>
      <c r="F393" s="35" t="s">
        <v>26</v>
      </c>
      <c r="G393" s="35" t="s">
        <v>1</v>
      </c>
      <c r="H393" s="35" t="s">
        <v>1547</v>
      </c>
      <c r="I393" s="35">
        <v>43291</v>
      </c>
      <c r="J393" s="35" t="s">
        <v>27</v>
      </c>
      <c r="K393" s="77">
        <v>1776</v>
      </c>
      <c r="L393" s="77">
        <v>1776</v>
      </c>
      <c r="M393" s="35">
        <v>43321</v>
      </c>
      <c r="N393" s="77">
        <v>586158.55</v>
      </c>
    </row>
    <row r="394" ht="15" spans="1:14">
      <c r="A394" s="35">
        <v>43291</v>
      </c>
      <c r="B394" s="35" t="s">
        <v>1548</v>
      </c>
      <c r="C394" s="35" t="s">
        <v>1549</v>
      </c>
      <c r="D394" s="35" t="s">
        <v>1550</v>
      </c>
      <c r="E394" s="35" t="s">
        <v>1551</v>
      </c>
      <c r="F394" s="35" t="s">
        <v>26</v>
      </c>
      <c r="G394" s="35" t="s">
        <v>1</v>
      </c>
      <c r="H394" s="35" t="s">
        <v>1551</v>
      </c>
      <c r="I394" s="35">
        <v>43291</v>
      </c>
      <c r="J394" s="35" t="s">
        <v>27</v>
      </c>
      <c r="K394" s="77">
        <v>606</v>
      </c>
      <c r="L394" s="77">
        <v>606</v>
      </c>
      <c r="M394" s="35">
        <v>43321</v>
      </c>
      <c r="N394" s="77">
        <v>586764.55</v>
      </c>
    </row>
    <row r="395" ht="15" spans="1:14">
      <c r="A395" s="35">
        <v>43291</v>
      </c>
      <c r="B395" s="35" t="s">
        <v>1552</v>
      </c>
      <c r="C395" s="35" t="s">
        <v>1553</v>
      </c>
      <c r="D395" s="35" t="s">
        <v>1554</v>
      </c>
      <c r="E395" s="35" t="s">
        <v>1555</v>
      </c>
      <c r="F395" s="35" t="s">
        <v>26</v>
      </c>
      <c r="G395" s="35" t="s">
        <v>1</v>
      </c>
      <c r="H395" s="35" t="s">
        <v>1555</v>
      </c>
      <c r="I395" s="35">
        <v>43289</v>
      </c>
      <c r="J395" s="35" t="s">
        <v>27</v>
      </c>
      <c r="K395" s="77">
        <v>4239</v>
      </c>
      <c r="L395" s="77">
        <v>4239</v>
      </c>
      <c r="M395" s="35">
        <v>43321</v>
      </c>
      <c r="N395" s="77">
        <v>591003.55</v>
      </c>
    </row>
    <row r="396" ht="15" spans="1:14">
      <c r="A396" s="35">
        <v>43291</v>
      </c>
      <c r="B396" s="35" t="s">
        <v>1556</v>
      </c>
      <c r="C396" s="35" t="s">
        <v>1557</v>
      </c>
      <c r="D396" s="35" t="s">
        <v>1558</v>
      </c>
      <c r="E396" s="35" t="s">
        <v>1559</v>
      </c>
      <c r="F396" s="35" t="s">
        <v>26</v>
      </c>
      <c r="G396" s="35" t="s">
        <v>1</v>
      </c>
      <c r="H396" s="35" t="s">
        <v>1559</v>
      </c>
      <c r="I396" s="35">
        <v>43287</v>
      </c>
      <c r="J396" s="35" t="s">
        <v>27</v>
      </c>
      <c r="K396" s="77">
        <v>1988</v>
      </c>
      <c r="L396" s="77">
        <v>1988</v>
      </c>
      <c r="M396" s="35">
        <v>43321</v>
      </c>
      <c r="N396" s="77">
        <v>592991.55</v>
      </c>
    </row>
    <row r="397" ht="15" spans="1:14">
      <c r="A397" s="35">
        <v>43291</v>
      </c>
      <c r="B397" s="35" t="s">
        <v>1560</v>
      </c>
      <c r="C397" s="35" t="s">
        <v>1561</v>
      </c>
      <c r="D397" s="35" t="s">
        <v>1562</v>
      </c>
      <c r="E397" s="35" t="s">
        <v>1563</v>
      </c>
      <c r="F397" s="35" t="s">
        <v>26</v>
      </c>
      <c r="G397" s="35" t="s">
        <v>1</v>
      </c>
      <c r="H397" s="35" t="s">
        <v>1563</v>
      </c>
      <c r="I397" s="35">
        <v>43289</v>
      </c>
      <c r="J397" s="35" t="s">
        <v>27</v>
      </c>
      <c r="K397" s="77">
        <v>569</v>
      </c>
      <c r="L397" s="77">
        <v>569</v>
      </c>
      <c r="M397" s="35">
        <v>43321</v>
      </c>
      <c r="N397" s="77">
        <v>593560.55</v>
      </c>
    </row>
    <row r="398" ht="15" spans="1:14">
      <c r="A398" s="35">
        <v>43291</v>
      </c>
      <c r="B398" s="35" t="s">
        <v>1564</v>
      </c>
      <c r="C398" s="35" t="s">
        <v>1565</v>
      </c>
      <c r="D398" s="35" t="s">
        <v>1566</v>
      </c>
      <c r="E398" s="35" t="s">
        <v>1567</v>
      </c>
      <c r="F398" s="35" t="s">
        <v>26</v>
      </c>
      <c r="G398" s="35" t="s">
        <v>1</v>
      </c>
      <c r="H398" s="35" t="s">
        <v>1567</v>
      </c>
      <c r="I398" s="35">
        <v>43287</v>
      </c>
      <c r="J398" s="35" t="s">
        <v>27</v>
      </c>
      <c r="K398" s="77">
        <v>1540</v>
      </c>
      <c r="L398" s="77">
        <v>1540</v>
      </c>
      <c r="M398" s="35">
        <v>43321</v>
      </c>
      <c r="N398" s="77">
        <v>595100.55</v>
      </c>
    </row>
    <row r="399" ht="15" spans="1:14">
      <c r="A399" s="35">
        <v>43291</v>
      </c>
      <c r="B399" s="35" t="s">
        <v>1568</v>
      </c>
      <c r="C399" s="35" t="s">
        <v>1569</v>
      </c>
      <c r="D399" s="35" t="s">
        <v>1570</v>
      </c>
      <c r="E399" s="35" t="s">
        <v>1571</v>
      </c>
      <c r="F399" s="35" t="s">
        <v>26</v>
      </c>
      <c r="G399" s="35" t="s">
        <v>1</v>
      </c>
      <c r="H399" s="35" t="s">
        <v>1571</v>
      </c>
      <c r="I399" s="35">
        <v>43288</v>
      </c>
      <c r="J399" s="35" t="s">
        <v>27</v>
      </c>
      <c r="K399" s="77">
        <v>1506</v>
      </c>
      <c r="L399" s="77">
        <v>1506</v>
      </c>
      <c r="M399" s="35">
        <v>43321</v>
      </c>
      <c r="N399" s="77">
        <v>596606.55</v>
      </c>
    </row>
    <row r="400" ht="15" spans="1:14">
      <c r="A400" s="35">
        <v>43291</v>
      </c>
      <c r="B400" s="35" t="s">
        <v>1572</v>
      </c>
      <c r="C400" s="35" t="s">
        <v>1573</v>
      </c>
      <c r="D400" s="35" t="s">
        <v>1574</v>
      </c>
      <c r="E400" s="35" t="s">
        <v>1575</v>
      </c>
      <c r="F400" s="35" t="s">
        <v>26</v>
      </c>
      <c r="G400" s="35" t="s">
        <v>1</v>
      </c>
      <c r="H400" s="35" t="s">
        <v>1575</v>
      </c>
      <c r="I400" s="35">
        <v>43289</v>
      </c>
      <c r="J400" s="35" t="s">
        <v>27</v>
      </c>
      <c r="K400" s="77">
        <v>591</v>
      </c>
      <c r="L400" s="77">
        <v>591</v>
      </c>
      <c r="M400" s="35">
        <v>43321</v>
      </c>
      <c r="N400" s="77">
        <v>597197.55</v>
      </c>
    </row>
    <row r="401" ht="15" spans="1:14">
      <c r="A401" s="35">
        <v>43291</v>
      </c>
      <c r="B401" s="35" t="s">
        <v>1576</v>
      </c>
      <c r="C401" s="35" t="s">
        <v>1577</v>
      </c>
      <c r="D401" s="35" t="s">
        <v>1578</v>
      </c>
      <c r="E401" s="35" t="s">
        <v>1579</v>
      </c>
      <c r="F401" s="35" t="s">
        <v>26</v>
      </c>
      <c r="G401" s="35" t="s">
        <v>1</v>
      </c>
      <c r="H401" s="35" t="s">
        <v>1579</v>
      </c>
      <c r="I401" s="35">
        <v>43290</v>
      </c>
      <c r="J401" s="35" t="s">
        <v>27</v>
      </c>
      <c r="K401" s="77">
        <v>10793</v>
      </c>
      <c r="L401" s="77">
        <v>10793</v>
      </c>
      <c r="M401" s="35">
        <v>43321</v>
      </c>
      <c r="N401" s="77">
        <v>607990.55</v>
      </c>
    </row>
    <row r="402" ht="15" spans="1:14">
      <c r="A402" s="35">
        <v>43291</v>
      </c>
      <c r="B402" s="35" t="s">
        <v>1580</v>
      </c>
      <c r="C402" s="35" t="s">
        <v>1581</v>
      </c>
      <c r="D402" s="35" t="s">
        <v>1582</v>
      </c>
      <c r="E402" s="35" t="s">
        <v>1583</v>
      </c>
      <c r="F402" s="35" t="s">
        <v>26</v>
      </c>
      <c r="G402" s="35" t="s">
        <v>1</v>
      </c>
      <c r="H402" s="35" t="s">
        <v>1583</v>
      </c>
      <c r="I402" s="35">
        <v>43291</v>
      </c>
      <c r="J402" s="35" t="s">
        <v>27</v>
      </c>
      <c r="K402" s="77">
        <v>1089</v>
      </c>
      <c r="L402" s="77">
        <v>1089</v>
      </c>
      <c r="M402" s="35">
        <v>43321</v>
      </c>
      <c r="N402" s="77">
        <v>609079.55</v>
      </c>
    </row>
    <row r="403" ht="15" spans="1:14">
      <c r="A403" s="35">
        <v>43291</v>
      </c>
      <c r="B403" s="35" t="s">
        <v>1584</v>
      </c>
      <c r="C403" s="35" t="s">
        <v>1585</v>
      </c>
      <c r="D403" s="35" t="s">
        <v>1586</v>
      </c>
      <c r="E403" s="35" t="s">
        <v>1587</v>
      </c>
      <c r="F403" s="35" t="s">
        <v>26</v>
      </c>
      <c r="G403" s="35" t="s">
        <v>1</v>
      </c>
      <c r="H403" s="35" t="s">
        <v>1587</v>
      </c>
      <c r="I403" s="35">
        <v>43291</v>
      </c>
      <c r="J403" s="35" t="s">
        <v>27</v>
      </c>
      <c r="K403" s="77">
        <v>762</v>
      </c>
      <c r="L403" s="77">
        <v>762</v>
      </c>
      <c r="M403" s="35">
        <v>43321</v>
      </c>
      <c r="N403" s="77">
        <v>609841.55</v>
      </c>
    </row>
    <row r="404" ht="15" spans="1:14">
      <c r="A404" s="35">
        <v>43291</v>
      </c>
      <c r="B404" s="35" t="s">
        <v>1588</v>
      </c>
      <c r="C404" s="35" t="s">
        <v>1589</v>
      </c>
      <c r="D404" s="35" t="s">
        <v>1590</v>
      </c>
      <c r="E404" s="35" t="s">
        <v>1591</v>
      </c>
      <c r="F404" s="35" t="s">
        <v>26</v>
      </c>
      <c r="G404" s="35" t="s">
        <v>1</v>
      </c>
      <c r="H404" s="35" t="s">
        <v>1591</v>
      </c>
      <c r="I404" s="35">
        <v>43290</v>
      </c>
      <c r="J404" s="35" t="s">
        <v>27</v>
      </c>
      <c r="K404" s="77">
        <v>3012</v>
      </c>
      <c r="L404" s="77">
        <v>3012</v>
      </c>
      <c r="M404" s="35">
        <v>43321</v>
      </c>
      <c r="N404" s="77">
        <v>612853.55</v>
      </c>
    </row>
    <row r="405" ht="15" spans="1:14">
      <c r="A405" s="35">
        <v>43291</v>
      </c>
      <c r="B405" s="35" t="s">
        <v>1592</v>
      </c>
      <c r="C405" s="35" t="s">
        <v>1593</v>
      </c>
      <c r="D405" s="35" t="s">
        <v>1594</v>
      </c>
      <c r="E405" s="35" t="s">
        <v>1595</v>
      </c>
      <c r="F405" s="35" t="s">
        <v>26</v>
      </c>
      <c r="G405" s="35" t="s">
        <v>1</v>
      </c>
      <c r="H405" s="35" t="s">
        <v>1595</v>
      </c>
      <c r="I405" s="35">
        <v>43290</v>
      </c>
      <c r="J405" s="35" t="s">
        <v>27</v>
      </c>
      <c r="K405" s="77">
        <v>1529</v>
      </c>
      <c r="L405" s="77">
        <v>1529</v>
      </c>
      <c r="M405" s="35">
        <v>43321</v>
      </c>
      <c r="N405" s="77">
        <v>614382.55</v>
      </c>
    </row>
    <row r="406" ht="15" spans="1:14">
      <c r="A406" s="35">
        <v>43291</v>
      </c>
      <c r="B406" s="35" t="s">
        <v>1596</v>
      </c>
      <c r="C406" s="35" t="s">
        <v>1597</v>
      </c>
      <c r="D406" s="35" t="s">
        <v>1598</v>
      </c>
      <c r="E406" s="35" t="s">
        <v>1599</v>
      </c>
      <c r="F406" s="35" t="s">
        <v>26</v>
      </c>
      <c r="G406" s="35" t="s">
        <v>1</v>
      </c>
      <c r="H406" s="35" t="s">
        <v>1599</v>
      </c>
      <c r="I406" s="35">
        <v>43291</v>
      </c>
      <c r="J406" s="35" t="s">
        <v>27</v>
      </c>
      <c r="K406" s="77">
        <v>1776</v>
      </c>
      <c r="L406" s="77">
        <v>1776</v>
      </c>
      <c r="M406" s="35">
        <v>43321</v>
      </c>
      <c r="N406" s="77">
        <v>616158.55</v>
      </c>
    </row>
    <row r="407" ht="15" spans="1:14">
      <c r="A407" s="35">
        <v>43291</v>
      </c>
      <c r="B407" s="35" t="s">
        <v>1600</v>
      </c>
      <c r="C407" s="35" t="s">
        <v>1601</v>
      </c>
      <c r="D407" s="35" t="s">
        <v>1602</v>
      </c>
      <c r="E407" s="35" t="s">
        <v>1603</v>
      </c>
      <c r="F407" s="35" t="s">
        <v>26</v>
      </c>
      <c r="G407" s="35" t="s">
        <v>1</v>
      </c>
      <c r="H407" s="35" t="s">
        <v>1603</v>
      </c>
      <c r="I407" s="35">
        <v>43287</v>
      </c>
      <c r="J407" s="35" t="s">
        <v>27</v>
      </c>
      <c r="K407" s="77">
        <v>505</v>
      </c>
      <c r="L407" s="77">
        <v>505</v>
      </c>
      <c r="M407" s="35">
        <v>43321</v>
      </c>
      <c r="N407" s="77">
        <v>616663.55</v>
      </c>
    </row>
    <row r="408" ht="15" spans="1:14">
      <c r="A408" s="35">
        <v>43291</v>
      </c>
      <c r="B408" s="35" t="s">
        <v>1604</v>
      </c>
      <c r="C408" s="35" t="s">
        <v>1605</v>
      </c>
      <c r="D408" s="35" t="s">
        <v>1606</v>
      </c>
      <c r="E408" s="35" t="s">
        <v>1607</v>
      </c>
      <c r="F408" s="35" t="s">
        <v>26</v>
      </c>
      <c r="G408" s="35" t="s">
        <v>1</v>
      </c>
      <c r="H408" s="35" t="s">
        <v>1607</v>
      </c>
      <c r="I408" s="35">
        <v>43289</v>
      </c>
      <c r="J408" s="35" t="s">
        <v>27</v>
      </c>
      <c r="K408" s="77">
        <v>3489</v>
      </c>
      <c r="L408" s="77">
        <v>3489</v>
      </c>
      <c r="M408" s="35">
        <v>43321</v>
      </c>
      <c r="N408" s="77">
        <v>620152.55</v>
      </c>
    </row>
    <row r="409" ht="15" spans="1:14">
      <c r="A409" s="35">
        <v>43291</v>
      </c>
      <c r="B409" s="35" t="s">
        <v>1608</v>
      </c>
      <c r="C409" s="35" t="s">
        <v>1609</v>
      </c>
      <c r="D409" s="35" t="s">
        <v>1610</v>
      </c>
      <c r="E409" s="35" t="s">
        <v>1611</v>
      </c>
      <c r="F409" s="35" t="s">
        <v>26</v>
      </c>
      <c r="G409" s="35" t="s">
        <v>1</v>
      </c>
      <c r="H409" s="35" t="s">
        <v>1611</v>
      </c>
      <c r="I409" s="35">
        <v>43289</v>
      </c>
      <c r="J409" s="35" t="s">
        <v>27</v>
      </c>
      <c r="K409" s="77">
        <v>1220</v>
      </c>
      <c r="L409" s="77">
        <v>1220</v>
      </c>
      <c r="M409" s="35">
        <v>43321</v>
      </c>
      <c r="N409" s="77">
        <v>621372.55</v>
      </c>
    </row>
    <row r="410" ht="15" spans="1:14">
      <c r="A410" s="35">
        <v>43291</v>
      </c>
      <c r="B410" s="35" t="s">
        <v>1612</v>
      </c>
      <c r="C410" s="35" t="s">
        <v>1613</v>
      </c>
      <c r="D410" s="35" t="s">
        <v>1614</v>
      </c>
      <c r="E410" s="35" t="s">
        <v>1615</v>
      </c>
      <c r="F410" s="35" t="s">
        <v>26</v>
      </c>
      <c r="G410" s="35" t="s">
        <v>1</v>
      </c>
      <c r="H410" s="35" t="s">
        <v>1615</v>
      </c>
      <c r="I410" s="35">
        <v>43287</v>
      </c>
      <c r="J410" s="35" t="s">
        <v>27</v>
      </c>
      <c r="K410" s="77">
        <v>1928</v>
      </c>
      <c r="L410" s="77">
        <v>1928</v>
      </c>
      <c r="M410" s="35">
        <v>43321</v>
      </c>
      <c r="N410" s="77">
        <v>623300.55</v>
      </c>
    </row>
    <row r="411" ht="15" spans="1:14">
      <c r="A411" s="35">
        <v>43291</v>
      </c>
      <c r="B411" s="35" t="s">
        <v>1616</v>
      </c>
      <c r="C411" s="35" t="s">
        <v>1617</v>
      </c>
      <c r="D411" s="35" t="s">
        <v>1618</v>
      </c>
      <c r="E411" s="35" t="s">
        <v>1619</v>
      </c>
      <c r="F411" s="35" t="s">
        <v>26</v>
      </c>
      <c r="G411" s="35" t="s">
        <v>1</v>
      </c>
      <c r="H411" s="35" t="s">
        <v>1619</v>
      </c>
      <c r="I411" s="35">
        <v>43289</v>
      </c>
      <c r="J411" s="35" t="s">
        <v>27</v>
      </c>
      <c r="K411" s="77">
        <v>1067</v>
      </c>
      <c r="L411" s="77">
        <v>1067</v>
      </c>
      <c r="M411" s="35">
        <v>43321</v>
      </c>
      <c r="N411" s="77">
        <v>624367.55</v>
      </c>
    </row>
    <row r="412" ht="15" spans="1:14">
      <c r="A412" s="35">
        <v>43291</v>
      </c>
      <c r="B412" s="35" t="s">
        <v>1620</v>
      </c>
      <c r="C412" s="35" t="s">
        <v>1621</v>
      </c>
      <c r="D412" s="35" t="s">
        <v>1622</v>
      </c>
      <c r="E412" s="35" t="s">
        <v>1623</v>
      </c>
      <c r="F412" s="35" t="s">
        <v>26</v>
      </c>
      <c r="G412" s="35" t="s">
        <v>1</v>
      </c>
      <c r="H412" s="35" t="s">
        <v>1623</v>
      </c>
      <c r="I412" s="35">
        <v>43290</v>
      </c>
      <c r="J412" s="35" t="s">
        <v>27</v>
      </c>
      <c r="K412" s="77">
        <v>1059</v>
      </c>
      <c r="L412" s="77">
        <v>1059</v>
      </c>
      <c r="M412" s="35">
        <v>43321</v>
      </c>
      <c r="N412" s="77">
        <v>625426.55</v>
      </c>
    </row>
    <row r="413" ht="15" spans="1:14">
      <c r="A413" s="35">
        <v>43291</v>
      </c>
      <c r="B413" s="35" t="s">
        <v>1624</v>
      </c>
      <c r="C413" s="35" t="s">
        <v>1625</v>
      </c>
      <c r="D413" s="35" t="s">
        <v>1626</v>
      </c>
      <c r="E413" s="35" t="s">
        <v>1627</v>
      </c>
      <c r="F413" s="35" t="s">
        <v>26</v>
      </c>
      <c r="G413" s="35" t="s">
        <v>1</v>
      </c>
      <c r="H413" s="35" t="s">
        <v>1627</v>
      </c>
      <c r="I413" s="35">
        <v>43289</v>
      </c>
      <c r="J413" s="35" t="s">
        <v>27</v>
      </c>
      <c r="K413" s="77">
        <v>788</v>
      </c>
      <c r="L413" s="77">
        <v>788</v>
      </c>
      <c r="M413" s="35">
        <v>43321</v>
      </c>
      <c r="N413" s="77">
        <v>626214.55</v>
      </c>
    </row>
    <row r="414" ht="15" spans="1:14">
      <c r="A414" s="35">
        <v>43291</v>
      </c>
      <c r="B414" s="35" t="s">
        <v>1628</v>
      </c>
      <c r="C414" s="35" t="s">
        <v>1629</v>
      </c>
      <c r="D414" s="35" t="s">
        <v>1630</v>
      </c>
      <c r="E414" s="35" t="s">
        <v>1631</v>
      </c>
      <c r="F414" s="35" t="s">
        <v>26</v>
      </c>
      <c r="G414" s="35" t="s">
        <v>1</v>
      </c>
      <c r="H414" s="35" t="s">
        <v>1631</v>
      </c>
      <c r="I414" s="35">
        <v>43288</v>
      </c>
      <c r="J414" s="35" t="s">
        <v>27</v>
      </c>
      <c r="K414" s="77">
        <v>7357</v>
      </c>
      <c r="L414" s="77">
        <v>7357</v>
      </c>
      <c r="M414" s="35">
        <v>43321</v>
      </c>
      <c r="N414" s="77">
        <v>633571.55</v>
      </c>
    </row>
    <row r="415" ht="15" spans="1:14">
      <c r="A415" s="35">
        <v>43291</v>
      </c>
      <c r="B415" s="35" t="s">
        <v>1632</v>
      </c>
      <c r="C415" s="35" t="s">
        <v>1633</v>
      </c>
      <c r="D415" s="35" t="s">
        <v>1634</v>
      </c>
      <c r="E415" s="35" t="s">
        <v>1635</v>
      </c>
      <c r="F415" s="35" t="s">
        <v>26</v>
      </c>
      <c r="G415" s="35" t="s">
        <v>1</v>
      </c>
      <c r="H415" s="35" t="s">
        <v>1635</v>
      </c>
      <c r="I415" s="35">
        <v>43287</v>
      </c>
      <c r="J415" s="35" t="s">
        <v>27</v>
      </c>
      <c r="K415" s="77">
        <v>2424</v>
      </c>
      <c r="L415" s="77">
        <v>2424</v>
      </c>
      <c r="M415" s="35">
        <v>43321</v>
      </c>
      <c r="N415" s="77">
        <v>635995.55</v>
      </c>
    </row>
    <row r="416" ht="15" spans="1:14">
      <c r="A416" s="35">
        <v>43291</v>
      </c>
      <c r="B416" s="35" t="s">
        <v>1636</v>
      </c>
      <c r="C416" s="35" t="s">
        <v>1637</v>
      </c>
      <c r="D416" s="35" t="s">
        <v>1638</v>
      </c>
      <c r="E416" s="35" t="s">
        <v>1639</v>
      </c>
      <c r="F416" s="35" t="s">
        <v>26</v>
      </c>
      <c r="G416" s="35" t="s">
        <v>1</v>
      </c>
      <c r="H416" s="35" t="s">
        <v>1639</v>
      </c>
      <c r="I416" s="35">
        <v>43291</v>
      </c>
      <c r="J416" s="35" t="s">
        <v>27</v>
      </c>
      <c r="K416" s="77">
        <v>1248</v>
      </c>
      <c r="L416" s="77">
        <v>1248</v>
      </c>
      <c r="M416" s="35">
        <v>43321</v>
      </c>
      <c r="N416" s="77">
        <v>637243.55</v>
      </c>
    </row>
    <row r="417" ht="15" spans="1:14">
      <c r="A417" s="35">
        <v>43291</v>
      </c>
      <c r="B417" s="35" t="s">
        <v>1640</v>
      </c>
      <c r="C417" s="35" t="s">
        <v>1641</v>
      </c>
      <c r="D417" s="35" t="s">
        <v>1642</v>
      </c>
      <c r="E417" s="35" t="s">
        <v>1643</v>
      </c>
      <c r="F417" s="35" t="s">
        <v>26</v>
      </c>
      <c r="G417" s="35" t="s">
        <v>1</v>
      </c>
      <c r="H417" s="35" t="s">
        <v>1643</v>
      </c>
      <c r="I417" s="35">
        <v>43288</v>
      </c>
      <c r="J417" s="35" t="s">
        <v>27</v>
      </c>
      <c r="K417" s="77">
        <v>772</v>
      </c>
      <c r="L417" s="77">
        <v>772</v>
      </c>
      <c r="M417" s="35">
        <v>43321</v>
      </c>
      <c r="N417" s="77">
        <v>638015.55</v>
      </c>
    </row>
    <row r="418" ht="15" spans="1:14">
      <c r="A418" s="35">
        <v>43291</v>
      </c>
      <c r="B418" s="35" t="s">
        <v>1644</v>
      </c>
      <c r="C418" s="35" t="s">
        <v>1645</v>
      </c>
      <c r="D418" s="35" t="s">
        <v>1646</v>
      </c>
      <c r="E418" s="35" t="s">
        <v>1647</v>
      </c>
      <c r="F418" s="35" t="s">
        <v>26</v>
      </c>
      <c r="G418" s="35" t="s">
        <v>1</v>
      </c>
      <c r="H418" s="35" t="s">
        <v>1647</v>
      </c>
      <c r="I418" s="35">
        <v>43290</v>
      </c>
      <c r="J418" s="35" t="s">
        <v>27</v>
      </c>
      <c r="K418" s="77">
        <v>4254</v>
      </c>
      <c r="L418" s="77">
        <v>4254</v>
      </c>
      <c r="M418" s="35">
        <v>43321</v>
      </c>
      <c r="N418" s="77">
        <v>642269.55</v>
      </c>
    </row>
    <row r="419" ht="15" spans="1:14">
      <c r="A419" s="35">
        <v>43291</v>
      </c>
      <c r="B419" s="35" t="s">
        <v>1648</v>
      </c>
      <c r="C419" s="35" t="s">
        <v>1649</v>
      </c>
      <c r="D419" s="35" t="s">
        <v>1650</v>
      </c>
      <c r="E419" s="35" t="s">
        <v>1651</v>
      </c>
      <c r="F419" s="35" t="s">
        <v>26</v>
      </c>
      <c r="G419" s="35" t="s">
        <v>1</v>
      </c>
      <c r="H419" s="35" t="s">
        <v>1651</v>
      </c>
      <c r="I419" s="35">
        <v>43291</v>
      </c>
      <c r="J419" s="35" t="s">
        <v>27</v>
      </c>
      <c r="K419" s="77">
        <v>3092</v>
      </c>
      <c r="L419" s="77">
        <v>3092</v>
      </c>
      <c r="M419" s="35">
        <v>43321</v>
      </c>
      <c r="N419" s="77">
        <v>645361.55</v>
      </c>
    </row>
    <row r="420" ht="15" spans="1:14">
      <c r="A420" s="35">
        <v>43291</v>
      </c>
      <c r="B420" s="35" t="s">
        <v>1652</v>
      </c>
      <c r="C420" s="35" t="s">
        <v>1653</v>
      </c>
      <c r="D420" s="35" t="s">
        <v>1654</v>
      </c>
      <c r="E420" s="35" t="s">
        <v>1655</v>
      </c>
      <c r="F420" s="35" t="s">
        <v>26</v>
      </c>
      <c r="G420" s="35" t="s">
        <v>1</v>
      </c>
      <c r="H420" s="35" t="s">
        <v>1655</v>
      </c>
      <c r="I420" s="35">
        <v>43288</v>
      </c>
      <c r="J420" s="35" t="s">
        <v>27</v>
      </c>
      <c r="K420" s="77">
        <v>349</v>
      </c>
      <c r="L420" s="77">
        <v>349</v>
      </c>
      <c r="M420" s="35">
        <v>43321</v>
      </c>
      <c r="N420" s="77">
        <v>645710.55</v>
      </c>
    </row>
    <row r="421" ht="15" spans="1:14">
      <c r="A421" s="35">
        <v>43291</v>
      </c>
      <c r="B421" s="35" t="s">
        <v>1656</v>
      </c>
      <c r="C421" s="35" t="s">
        <v>1657</v>
      </c>
      <c r="D421" s="35" t="s">
        <v>1658</v>
      </c>
      <c r="E421" s="35" t="s">
        <v>1659</v>
      </c>
      <c r="F421" s="35" t="s">
        <v>26</v>
      </c>
      <c r="G421" s="35" t="s">
        <v>1</v>
      </c>
      <c r="H421" s="35" t="s">
        <v>1659</v>
      </c>
      <c r="I421" s="35">
        <v>43291</v>
      </c>
      <c r="J421" s="35" t="s">
        <v>27</v>
      </c>
      <c r="K421" s="77">
        <v>267</v>
      </c>
      <c r="L421" s="77">
        <v>267</v>
      </c>
      <c r="M421" s="35">
        <v>43321</v>
      </c>
      <c r="N421" s="77">
        <v>645977.55</v>
      </c>
    </row>
    <row r="422" ht="15" spans="1:14">
      <c r="A422" s="35">
        <v>43291</v>
      </c>
      <c r="B422" s="35" t="s">
        <v>1660</v>
      </c>
      <c r="C422" s="35" t="s">
        <v>1661</v>
      </c>
      <c r="D422" s="35" t="s">
        <v>1662</v>
      </c>
      <c r="E422" s="35" t="s">
        <v>1663</v>
      </c>
      <c r="F422" s="35" t="s">
        <v>26</v>
      </c>
      <c r="G422" s="35" t="s">
        <v>1</v>
      </c>
      <c r="H422" s="35" t="s">
        <v>1663</v>
      </c>
      <c r="I422" s="35">
        <v>43288</v>
      </c>
      <c r="J422" s="35" t="s">
        <v>27</v>
      </c>
      <c r="K422" s="77">
        <v>7808</v>
      </c>
      <c r="L422" s="77">
        <v>7808</v>
      </c>
      <c r="M422" s="35">
        <v>43321</v>
      </c>
      <c r="N422" s="77">
        <v>653785.55</v>
      </c>
    </row>
    <row r="423" ht="15" spans="1:14">
      <c r="A423" s="35">
        <v>43291</v>
      </c>
      <c r="B423" s="35" t="s">
        <v>1664</v>
      </c>
      <c r="C423" s="35" t="s">
        <v>1665</v>
      </c>
      <c r="D423" s="35" t="s">
        <v>1666</v>
      </c>
      <c r="E423" s="35" t="s">
        <v>1667</v>
      </c>
      <c r="F423" s="35" t="s">
        <v>26</v>
      </c>
      <c r="G423" s="35" t="s">
        <v>1</v>
      </c>
      <c r="H423" s="35" t="s">
        <v>1667</v>
      </c>
      <c r="I423" s="35">
        <v>43288</v>
      </c>
      <c r="J423" s="35" t="s">
        <v>27</v>
      </c>
      <c r="K423" s="77">
        <v>705</v>
      </c>
      <c r="L423" s="77">
        <v>705</v>
      </c>
      <c r="M423" s="35">
        <v>43321</v>
      </c>
      <c r="N423" s="77">
        <v>654490.55</v>
      </c>
    </row>
    <row r="424" ht="15" spans="1:14">
      <c r="A424" s="35">
        <v>43291</v>
      </c>
      <c r="B424" s="35" t="s">
        <v>1668</v>
      </c>
      <c r="C424" s="35" t="s">
        <v>1669</v>
      </c>
      <c r="D424" s="35" t="s">
        <v>1670</v>
      </c>
      <c r="E424" s="35" t="s">
        <v>1671</v>
      </c>
      <c r="F424" s="35" t="s">
        <v>26</v>
      </c>
      <c r="G424" s="35" t="s">
        <v>1</v>
      </c>
      <c r="H424" s="35" t="s">
        <v>1671</v>
      </c>
      <c r="I424" s="35">
        <v>43291</v>
      </c>
      <c r="J424" s="35" t="s">
        <v>27</v>
      </c>
      <c r="K424" s="77">
        <v>373</v>
      </c>
      <c r="L424" s="77">
        <v>373</v>
      </c>
      <c r="M424" s="35">
        <v>43321</v>
      </c>
      <c r="N424" s="77">
        <v>654863.55</v>
      </c>
    </row>
    <row r="425" ht="15" spans="1:14">
      <c r="A425" s="35">
        <v>43291</v>
      </c>
      <c r="B425" s="35" t="s">
        <v>1672</v>
      </c>
      <c r="C425" s="35" t="s">
        <v>1673</v>
      </c>
      <c r="D425" s="35" t="s">
        <v>1674</v>
      </c>
      <c r="E425" s="35" t="s">
        <v>1675</v>
      </c>
      <c r="F425" s="35" t="s">
        <v>26</v>
      </c>
      <c r="G425" s="35" t="s">
        <v>1</v>
      </c>
      <c r="H425" s="35" t="s">
        <v>1675</v>
      </c>
      <c r="I425" s="35">
        <v>43287</v>
      </c>
      <c r="J425" s="35" t="s">
        <v>27</v>
      </c>
      <c r="K425" s="77">
        <v>254</v>
      </c>
      <c r="L425" s="77">
        <v>254</v>
      </c>
      <c r="M425" s="35">
        <v>43321</v>
      </c>
      <c r="N425" s="77">
        <v>655117.55</v>
      </c>
    </row>
    <row r="426" ht="15" spans="1:14">
      <c r="A426" s="35">
        <v>43291</v>
      </c>
      <c r="B426" s="35" t="s">
        <v>1676</v>
      </c>
      <c r="C426" s="35" t="s">
        <v>1677</v>
      </c>
      <c r="D426" s="35" t="s">
        <v>1678</v>
      </c>
      <c r="E426" s="35" t="s">
        <v>1679</v>
      </c>
      <c r="F426" s="35" t="s">
        <v>26</v>
      </c>
      <c r="G426" s="35" t="s">
        <v>1</v>
      </c>
      <c r="H426" s="35" t="s">
        <v>1679</v>
      </c>
      <c r="I426" s="35">
        <v>43287</v>
      </c>
      <c r="J426" s="35" t="s">
        <v>27</v>
      </c>
      <c r="K426" s="77">
        <v>1436</v>
      </c>
      <c r="L426" s="77">
        <v>1436</v>
      </c>
      <c r="M426" s="35">
        <v>43321</v>
      </c>
      <c r="N426" s="77">
        <v>656553.55</v>
      </c>
    </row>
    <row r="427" ht="15" spans="1:14">
      <c r="A427" s="35">
        <v>43291</v>
      </c>
      <c r="B427" s="35" t="s">
        <v>1680</v>
      </c>
      <c r="C427" s="35" t="s">
        <v>1681</v>
      </c>
      <c r="D427" s="35" t="s">
        <v>1682</v>
      </c>
      <c r="E427" s="35" t="s">
        <v>1683</v>
      </c>
      <c r="F427" s="35" t="s">
        <v>26</v>
      </c>
      <c r="G427" s="35" t="s">
        <v>1</v>
      </c>
      <c r="H427" s="35" t="s">
        <v>1683</v>
      </c>
      <c r="I427" s="35">
        <v>43287</v>
      </c>
      <c r="J427" s="35" t="s">
        <v>27</v>
      </c>
      <c r="K427" s="77">
        <v>1960</v>
      </c>
      <c r="L427" s="77">
        <v>1960</v>
      </c>
      <c r="M427" s="35">
        <v>43321</v>
      </c>
      <c r="N427" s="77">
        <v>658513.55</v>
      </c>
    </row>
    <row r="428" ht="15" spans="1:14">
      <c r="A428" s="35">
        <v>43291</v>
      </c>
      <c r="B428" s="35" t="s">
        <v>1684</v>
      </c>
      <c r="C428" s="35" t="s">
        <v>1685</v>
      </c>
      <c r="D428" s="35" t="s">
        <v>1686</v>
      </c>
      <c r="E428" s="35" t="s">
        <v>1687</v>
      </c>
      <c r="F428" s="35" t="s">
        <v>26</v>
      </c>
      <c r="G428" s="35" t="s">
        <v>1</v>
      </c>
      <c r="H428" s="35" t="s">
        <v>1687</v>
      </c>
      <c r="I428" s="35">
        <v>43288</v>
      </c>
      <c r="J428" s="35" t="s">
        <v>27</v>
      </c>
      <c r="K428" s="77">
        <v>369</v>
      </c>
      <c r="L428" s="77">
        <v>369</v>
      </c>
      <c r="M428" s="35">
        <v>43321</v>
      </c>
      <c r="N428" s="77">
        <v>658882.55</v>
      </c>
    </row>
    <row r="429" ht="15" spans="1:14">
      <c r="A429" s="35">
        <v>43291</v>
      </c>
      <c r="B429" s="35" t="s">
        <v>1688</v>
      </c>
      <c r="C429" s="35" t="s">
        <v>1689</v>
      </c>
      <c r="D429" s="35" t="s">
        <v>1690</v>
      </c>
      <c r="E429" s="35" t="s">
        <v>1691</v>
      </c>
      <c r="F429" s="35" t="s">
        <v>26</v>
      </c>
      <c r="G429" s="35" t="s">
        <v>1</v>
      </c>
      <c r="H429" s="35" t="s">
        <v>1691</v>
      </c>
      <c r="I429" s="35">
        <v>43287</v>
      </c>
      <c r="J429" s="35" t="s">
        <v>27</v>
      </c>
      <c r="K429" s="77">
        <v>700</v>
      </c>
      <c r="L429" s="77">
        <v>700</v>
      </c>
      <c r="M429" s="35">
        <v>43321</v>
      </c>
      <c r="N429" s="77">
        <v>659582.55</v>
      </c>
    </row>
    <row r="430" ht="15" spans="1:14">
      <c r="A430" s="35">
        <v>43291</v>
      </c>
      <c r="B430" s="35" t="s">
        <v>1692</v>
      </c>
      <c r="C430" s="35" t="s">
        <v>1693</v>
      </c>
      <c r="D430" s="35" t="s">
        <v>1694</v>
      </c>
      <c r="E430" s="35" t="s">
        <v>1695</v>
      </c>
      <c r="F430" s="35" t="s">
        <v>26</v>
      </c>
      <c r="G430" s="35" t="s">
        <v>1</v>
      </c>
      <c r="H430" s="35" t="s">
        <v>1695</v>
      </c>
      <c r="I430" s="35">
        <v>43290</v>
      </c>
      <c r="J430" s="35" t="s">
        <v>27</v>
      </c>
      <c r="K430" s="77">
        <v>2070</v>
      </c>
      <c r="L430" s="77">
        <v>2070</v>
      </c>
      <c r="M430" s="35">
        <v>43321</v>
      </c>
      <c r="N430" s="77">
        <v>661652.55</v>
      </c>
    </row>
    <row r="431" ht="15" spans="1:14">
      <c r="A431" s="35">
        <v>43291</v>
      </c>
      <c r="B431" s="35" t="s">
        <v>1696</v>
      </c>
      <c r="C431" s="35" t="s">
        <v>1697</v>
      </c>
      <c r="D431" s="35" t="s">
        <v>1698</v>
      </c>
      <c r="E431" s="35" t="s">
        <v>1699</v>
      </c>
      <c r="F431" s="35" t="s">
        <v>26</v>
      </c>
      <c r="G431" s="35" t="s">
        <v>1</v>
      </c>
      <c r="H431" s="35" t="s">
        <v>1699</v>
      </c>
      <c r="I431" s="35">
        <v>43286</v>
      </c>
      <c r="J431" s="35" t="s">
        <v>27</v>
      </c>
      <c r="K431" s="77">
        <v>368</v>
      </c>
      <c r="L431" s="77">
        <v>368</v>
      </c>
      <c r="M431" s="35">
        <v>43321</v>
      </c>
      <c r="N431" s="77">
        <v>662020.55</v>
      </c>
    </row>
    <row r="432" ht="15" spans="1:14">
      <c r="A432" s="35">
        <v>43291</v>
      </c>
      <c r="B432" s="35" t="s">
        <v>1700</v>
      </c>
      <c r="C432" s="35" t="s">
        <v>1701</v>
      </c>
      <c r="D432" s="35" t="s">
        <v>1702</v>
      </c>
      <c r="E432" s="35" t="s">
        <v>1703</v>
      </c>
      <c r="F432" s="35" t="s">
        <v>26</v>
      </c>
      <c r="G432" s="35" t="s">
        <v>1</v>
      </c>
      <c r="H432" s="35" t="s">
        <v>1703</v>
      </c>
      <c r="I432" s="35">
        <v>43290</v>
      </c>
      <c r="J432" s="35" t="s">
        <v>27</v>
      </c>
      <c r="K432" s="77">
        <v>964</v>
      </c>
      <c r="L432" s="77">
        <v>964</v>
      </c>
      <c r="M432" s="35">
        <v>43321</v>
      </c>
      <c r="N432" s="77">
        <v>662984.55</v>
      </c>
    </row>
    <row r="433" ht="15" spans="1:14">
      <c r="A433" s="35">
        <v>43291</v>
      </c>
      <c r="B433" s="35" t="s">
        <v>1704</v>
      </c>
      <c r="C433" s="35" t="s">
        <v>1705</v>
      </c>
      <c r="D433" s="35" t="s">
        <v>1706</v>
      </c>
      <c r="E433" s="35" t="s">
        <v>1707</v>
      </c>
      <c r="F433" s="35" t="s">
        <v>26</v>
      </c>
      <c r="G433" s="35" t="s">
        <v>1</v>
      </c>
      <c r="H433" s="35" t="s">
        <v>1707</v>
      </c>
      <c r="I433" s="35">
        <v>43289</v>
      </c>
      <c r="J433" s="35" t="s">
        <v>27</v>
      </c>
      <c r="K433" s="77">
        <v>2933</v>
      </c>
      <c r="L433" s="77">
        <v>2933</v>
      </c>
      <c r="M433" s="35">
        <v>43321</v>
      </c>
      <c r="N433" s="77">
        <v>665917.55</v>
      </c>
    </row>
    <row r="434" ht="15" spans="1:14">
      <c r="A434" s="35">
        <v>43291</v>
      </c>
      <c r="B434" s="35" t="s">
        <v>1708</v>
      </c>
      <c r="C434" s="35" t="s">
        <v>1709</v>
      </c>
      <c r="D434" s="35" t="s">
        <v>1710</v>
      </c>
      <c r="E434" s="35" t="s">
        <v>1711</v>
      </c>
      <c r="F434" s="35" t="s">
        <v>26</v>
      </c>
      <c r="G434" s="35" t="s">
        <v>1</v>
      </c>
      <c r="H434" s="35" t="s">
        <v>1711</v>
      </c>
      <c r="I434" s="35">
        <v>43289</v>
      </c>
      <c r="J434" s="35" t="s">
        <v>27</v>
      </c>
      <c r="K434" s="77">
        <v>596</v>
      </c>
      <c r="L434" s="77">
        <v>596</v>
      </c>
      <c r="M434" s="35">
        <v>43321</v>
      </c>
      <c r="N434" s="77">
        <v>666513.55</v>
      </c>
    </row>
    <row r="435" ht="15" spans="1:14">
      <c r="A435" s="35">
        <v>43291</v>
      </c>
      <c r="B435" s="35" t="s">
        <v>1712</v>
      </c>
      <c r="C435" s="35" t="s">
        <v>1713</v>
      </c>
      <c r="D435" s="35" t="s">
        <v>1714</v>
      </c>
      <c r="E435" s="35" t="s">
        <v>1715</v>
      </c>
      <c r="F435" s="35" t="s">
        <v>26</v>
      </c>
      <c r="G435" s="35" t="s">
        <v>1</v>
      </c>
      <c r="H435" s="35" t="s">
        <v>1715</v>
      </c>
      <c r="I435" s="35">
        <v>43288</v>
      </c>
      <c r="J435" s="35" t="s">
        <v>27</v>
      </c>
      <c r="K435" s="77">
        <v>2891</v>
      </c>
      <c r="L435" s="77">
        <v>2891</v>
      </c>
      <c r="M435" s="35">
        <v>43321</v>
      </c>
      <c r="N435" s="77">
        <v>669404.55</v>
      </c>
    </row>
    <row r="436" ht="15" spans="1:14">
      <c r="A436" s="35">
        <v>43291</v>
      </c>
      <c r="B436" s="35" t="s">
        <v>1716</v>
      </c>
      <c r="C436" s="35" t="s">
        <v>1717</v>
      </c>
      <c r="D436" s="35" t="s">
        <v>1718</v>
      </c>
      <c r="E436" s="35" t="s">
        <v>1719</v>
      </c>
      <c r="F436" s="35" t="s">
        <v>26</v>
      </c>
      <c r="G436" s="35" t="s">
        <v>1</v>
      </c>
      <c r="H436" s="35" t="s">
        <v>1719</v>
      </c>
      <c r="I436" s="35">
        <v>43287</v>
      </c>
      <c r="J436" s="35" t="s">
        <v>27</v>
      </c>
      <c r="K436" s="77">
        <v>1227</v>
      </c>
      <c r="L436" s="77">
        <v>1227</v>
      </c>
      <c r="M436" s="35">
        <v>43321</v>
      </c>
      <c r="N436" s="77">
        <v>670631.55</v>
      </c>
    </row>
    <row r="437" ht="15" spans="1:14">
      <c r="A437" s="35">
        <v>43291</v>
      </c>
      <c r="B437" s="35" t="s">
        <v>1720</v>
      </c>
      <c r="C437" s="35" t="s">
        <v>1721</v>
      </c>
      <c r="D437" s="35" t="s">
        <v>1722</v>
      </c>
      <c r="E437" s="35" t="s">
        <v>1723</v>
      </c>
      <c r="F437" s="35" t="s">
        <v>26</v>
      </c>
      <c r="G437" s="35" t="s">
        <v>1</v>
      </c>
      <c r="H437" s="35" t="s">
        <v>1723</v>
      </c>
      <c r="I437" s="35">
        <v>43287</v>
      </c>
      <c r="J437" s="35" t="s">
        <v>27</v>
      </c>
      <c r="K437" s="77">
        <v>701</v>
      </c>
      <c r="L437" s="77">
        <v>701</v>
      </c>
      <c r="M437" s="35">
        <v>43321</v>
      </c>
      <c r="N437" s="77">
        <v>671332.55</v>
      </c>
    </row>
    <row r="438" ht="15" spans="1:14">
      <c r="A438" s="35">
        <v>43291</v>
      </c>
      <c r="B438" s="35" t="s">
        <v>1724</v>
      </c>
      <c r="C438" s="35" t="s">
        <v>1725</v>
      </c>
      <c r="D438" s="35" t="s">
        <v>1726</v>
      </c>
      <c r="E438" s="35" t="s">
        <v>1727</v>
      </c>
      <c r="F438" s="35" t="s">
        <v>26</v>
      </c>
      <c r="G438" s="35" t="s">
        <v>1</v>
      </c>
      <c r="H438" s="35" t="s">
        <v>1727</v>
      </c>
      <c r="I438" s="35">
        <v>43291</v>
      </c>
      <c r="J438" s="35" t="s">
        <v>27</v>
      </c>
      <c r="K438" s="77">
        <v>2160</v>
      </c>
      <c r="L438" s="77">
        <v>2160</v>
      </c>
      <c r="M438" s="35">
        <v>43321</v>
      </c>
      <c r="N438" s="77">
        <v>673492.55</v>
      </c>
    </row>
    <row r="439" ht="15" spans="1:14">
      <c r="A439" s="35">
        <v>43291</v>
      </c>
      <c r="B439" s="35" t="s">
        <v>1728</v>
      </c>
      <c r="C439" s="35" t="s">
        <v>1729</v>
      </c>
      <c r="D439" s="35" t="s">
        <v>1730</v>
      </c>
      <c r="E439" s="35" t="s">
        <v>1731</v>
      </c>
      <c r="F439" s="35" t="s">
        <v>26</v>
      </c>
      <c r="G439" s="35" t="s">
        <v>1</v>
      </c>
      <c r="H439" s="35" t="s">
        <v>1731</v>
      </c>
      <c r="I439" s="35">
        <v>43290</v>
      </c>
      <c r="J439" s="35" t="s">
        <v>27</v>
      </c>
      <c r="K439" s="77">
        <v>174</v>
      </c>
      <c r="L439" s="77">
        <v>174</v>
      </c>
      <c r="M439" s="35">
        <v>43321</v>
      </c>
      <c r="N439" s="77">
        <v>673666.55</v>
      </c>
    </row>
    <row r="440" ht="15" spans="1:14">
      <c r="A440" s="35">
        <v>43291</v>
      </c>
      <c r="B440" s="35" t="s">
        <v>1732</v>
      </c>
      <c r="C440" s="35" t="s">
        <v>1733</v>
      </c>
      <c r="D440" s="35" t="s">
        <v>1734</v>
      </c>
      <c r="E440" s="35" t="s">
        <v>1735</v>
      </c>
      <c r="F440" s="35" t="s">
        <v>26</v>
      </c>
      <c r="G440" s="35" t="s">
        <v>1</v>
      </c>
      <c r="H440" s="35" t="s">
        <v>1735</v>
      </c>
      <c r="I440" s="35">
        <v>43291</v>
      </c>
      <c r="J440" s="35" t="s">
        <v>27</v>
      </c>
      <c r="K440" s="77">
        <v>570</v>
      </c>
      <c r="L440" s="77">
        <v>570</v>
      </c>
      <c r="M440" s="35">
        <v>43321</v>
      </c>
      <c r="N440" s="77">
        <v>674236.55</v>
      </c>
    </row>
    <row r="441" ht="15" spans="1:14">
      <c r="A441" s="35">
        <v>43291</v>
      </c>
      <c r="B441" s="35" t="s">
        <v>1736</v>
      </c>
      <c r="C441" s="35" t="s">
        <v>1737</v>
      </c>
      <c r="D441" s="35" t="s">
        <v>1738</v>
      </c>
      <c r="E441" s="35" t="s">
        <v>1739</v>
      </c>
      <c r="F441" s="35" t="s">
        <v>26</v>
      </c>
      <c r="G441" s="35" t="s">
        <v>1</v>
      </c>
      <c r="H441" s="35" t="s">
        <v>1739</v>
      </c>
      <c r="I441" s="35">
        <v>43288</v>
      </c>
      <c r="J441" s="35" t="s">
        <v>27</v>
      </c>
      <c r="K441" s="77">
        <v>1892</v>
      </c>
      <c r="L441" s="77">
        <v>1892</v>
      </c>
      <c r="M441" s="35">
        <v>43321</v>
      </c>
      <c r="N441" s="77">
        <v>676128.55</v>
      </c>
    </row>
    <row r="442" ht="15" spans="1:14">
      <c r="A442" s="35">
        <v>43291</v>
      </c>
      <c r="B442" s="35" t="s">
        <v>1740</v>
      </c>
      <c r="C442" s="35" t="s">
        <v>1741</v>
      </c>
      <c r="D442" s="35" t="s">
        <v>1742</v>
      </c>
      <c r="E442" s="35" t="s">
        <v>1743</v>
      </c>
      <c r="F442" s="35" t="s">
        <v>26</v>
      </c>
      <c r="G442" s="35" t="s">
        <v>1</v>
      </c>
      <c r="H442" s="35" t="s">
        <v>1743</v>
      </c>
      <c r="I442" s="35">
        <v>43289</v>
      </c>
      <c r="J442" s="35" t="s">
        <v>27</v>
      </c>
      <c r="K442" s="77">
        <v>226</v>
      </c>
      <c r="L442" s="77">
        <v>226</v>
      </c>
      <c r="M442" s="35">
        <v>43321</v>
      </c>
      <c r="N442" s="77">
        <v>676354.55</v>
      </c>
    </row>
    <row r="443" ht="15" spans="1:14">
      <c r="A443" s="35">
        <v>43291</v>
      </c>
      <c r="B443" s="35" t="s">
        <v>1744</v>
      </c>
      <c r="C443" s="35" t="s">
        <v>1745</v>
      </c>
      <c r="D443" s="35" t="s">
        <v>1746</v>
      </c>
      <c r="E443" s="35" t="s">
        <v>1747</v>
      </c>
      <c r="F443" s="35" t="s">
        <v>26</v>
      </c>
      <c r="G443" s="35" t="s">
        <v>1</v>
      </c>
      <c r="H443" s="35" t="s">
        <v>1747</v>
      </c>
      <c r="I443" s="35">
        <v>43290</v>
      </c>
      <c r="J443" s="35" t="s">
        <v>27</v>
      </c>
      <c r="K443" s="77">
        <v>5036</v>
      </c>
      <c r="L443" s="77">
        <v>5036</v>
      </c>
      <c r="M443" s="35">
        <v>43321</v>
      </c>
      <c r="N443" s="77">
        <v>681390.55</v>
      </c>
    </row>
    <row r="444" ht="15" spans="1:14">
      <c r="A444" s="35">
        <v>43291</v>
      </c>
      <c r="B444" s="35" t="s">
        <v>1748</v>
      </c>
      <c r="C444" s="35" t="s">
        <v>1749</v>
      </c>
      <c r="D444" s="35" t="s">
        <v>1750</v>
      </c>
      <c r="E444" s="35" t="s">
        <v>1751</v>
      </c>
      <c r="F444" s="35" t="s">
        <v>26</v>
      </c>
      <c r="G444" s="35" t="s">
        <v>1</v>
      </c>
      <c r="H444" s="35" t="s">
        <v>1751</v>
      </c>
      <c r="I444" s="35">
        <v>43288</v>
      </c>
      <c r="J444" s="35" t="s">
        <v>27</v>
      </c>
      <c r="K444" s="77">
        <v>1854</v>
      </c>
      <c r="L444" s="77">
        <v>1854</v>
      </c>
      <c r="M444" s="35">
        <v>43321</v>
      </c>
      <c r="N444" s="77">
        <v>683244.55</v>
      </c>
    </row>
    <row r="445" ht="15" spans="1:14">
      <c r="A445" s="35">
        <v>43291</v>
      </c>
      <c r="B445" s="35" t="s">
        <v>1752</v>
      </c>
      <c r="C445" s="35" t="s">
        <v>1753</v>
      </c>
      <c r="D445" s="35" t="s">
        <v>1754</v>
      </c>
      <c r="E445" s="35" t="s">
        <v>1755</v>
      </c>
      <c r="F445" s="35" t="s">
        <v>26</v>
      </c>
      <c r="G445" s="35" t="s">
        <v>1</v>
      </c>
      <c r="H445" s="35" t="s">
        <v>1755</v>
      </c>
      <c r="I445" s="35">
        <v>43290</v>
      </c>
      <c r="J445" s="35" t="s">
        <v>27</v>
      </c>
      <c r="K445" s="77">
        <v>5445</v>
      </c>
      <c r="L445" s="77">
        <v>5445</v>
      </c>
      <c r="M445" s="35">
        <v>43321</v>
      </c>
      <c r="N445" s="77">
        <v>688689.55</v>
      </c>
    </row>
    <row r="446" ht="15" spans="1:14">
      <c r="A446" s="35">
        <v>43291</v>
      </c>
      <c r="B446" s="35" t="s">
        <v>1756</v>
      </c>
      <c r="C446" s="35" t="s">
        <v>1757</v>
      </c>
      <c r="D446" s="35" t="s">
        <v>1758</v>
      </c>
      <c r="E446" s="35" t="s">
        <v>1759</v>
      </c>
      <c r="F446" s="35" t="s">
        <v>26</v>
      </c>
      <c r="G446" s="35" t="s">
        <v>1</v>
      </c>
      <c r="H446" s="35" t="s">
        <v>1759</v>
      </c>
      <c r="I446" s="35">
        <v>43290</v>
      </c>
      <c r="J446" s="35" t="s">
        <v>27</v>
      </c>
      <c r="K446" s="77">
        <v>1078</v>
      </c>
      <c r="L446" s="77">
        <v>1078</v>
      </c>
      <c r="M446" s="35">
        <v>43321</v>
      </c>
      <c r="N446" s="77">
        <v>689767.55</v>
      </c>
    </row>
    <row r="447" ht="15" spans="1:14">
      <c r="A447" s="35">
        <v>43291</v>
      </c>
      <c r="B447" s="35" t="s">
        <v>1760</v>
      </c>
      <c r="C447" s="35" t="s">
        <v>1761</v>
      </c>
      <c r="D447" s="35" t="s">
        <v>1762</v>
      </c>
      <c r="E447" s="35" t="s">
        <v>1763</v>
      </c>
      <c r="F447" s="35" t="s">
        <v>26</v>
      </c>
      <c r="G447" s="35" t="s">
        <v>1</v>
      </c>
      <c r="H447" s="35" t="s">
        <v>1763</v>
      </c>
      <c r="I447" s="35">
        <v>43289</v>
      </c>
      <c r="J447" s="35" t="s">
        <v>27</v>
      </c>
      <c r="K447" s="77">
        <v>503</v>
      </c>
      <c r="L447" s="77">
        <v>503</v>
      </c>
      <c r="M447" s="35">
        <v>43321</v>
      </c>
      <c r="N447" s="77">
        <v>690270.55</v>
      </c>
    </row>
    <row r="448" ht="15" spans="1:14">
      <c r="A448" s="35">
        <v>43291</v>
      </c>
      <c r="B448" s="35" t="s">
        <v>1764</v>
      </c>
      <c r="C448" s="35" t="s">
        <v>1765</v>
      </c>
      <c r="D448" s="35" t="s">
        <v>1766</v>
      </c>
      <c r="E448" s="35" t="s">
        <v>1767</v>
      </c>
      <c r="F448" s="35" t="s">
        <v>26</v>
      </c>
      <c r="G448" s="35" t="s">
        <v>1</v>
      </c>
      <c r="H448" s="35" t="s">
        <v>1767</v>
      </c>
      <c r="I448" s="35">
        <v>43290</v>
      </c>
      <c r="J448" s="35" t="s">
        <v>27</v>
      </c>
      <c r="K448" s="77">
        <v>1213</v>
      </c>
      <c r="L448" s="77">
        <v>1213</v>
      </c>
      <c r="M448" s="35">
        <v>43321</v>
      </c>
      <c r="N448" s="77">
        <v>691483.55</v>
      </c>
    </row>
    <row r="449" ht="15" spans="1:14">
      <c r="A449" s="35">
        <v>43291</v>
      </c>
      <c r="B449" s="35" t="s">
        <v>1768</v>
      </c>
      <c r="C449" s="35" t="s">
        <v>1769</v>
      </c>
      <c r="D449" s="35" t="s">
        <v>1770</v>
      </c>
      <c r="E449" s="35" t="s">
        <v>1771</v>
      </c>
      <c r="F449" s="35" t="s">
        <v>26</v>
      </c>
      <c r="G449" s="35" t="s">
        <v>1</v>
      </c>
      <c r="H449" s="35" t="s">
        <v>1771</v>
      </c>
      <c r="I449" s="35">
        <v>43290</v>
      </c>
      <c r="J449" s="35" t="s">
        <v>27</v>
      </c>
      <c r="K449" s="77">
        <v>1080</v>
      </c>
      <c r="L449" s="77">
        <v>1080</v>
      </c>
      <c r="M449" s="35">
        <v>43321</v>
      </c>
      <c r="N449" s="77">
        <v>692563.55</v>
      </c>
    </row>
    <row r="450" ht="15" spans="1:14">
      <c r="A450" s="35">
        <v>43291</v>
      </c>
      <c r="B450" s="35" t="s">
        <v>1772</v>
      </c>
      <c r="C450" s="35" t="s">
        <v>1773</v>
      </c>
      <c r="D450" s="35" t="s">
        <v>1774</v>
      </c>
      <c r="E450" s="35" t="s">
        <v>1775</v>
      </c>
      <c r="F450" s="35" t="s">
        <v>26</v>
      </c>
      <c r="G450" s="35" t="s">
        <v>1</v>
      </c>
      <c r="H450" s="35" t="s">
        <v>1775</v>
      </c>
      <c r="I450" s="35">
        <v>43287</v>
      </c>
      <c r="J450" s="35" t="s">
        <v>27</v>
      </c>
      <c r="K450" s="77">
        <v>2859</v>
      </c>
      <c r="L450" s="77">
        <v>2859</v>
      </c>
      <c r="M450" s="35">
        <v>43321</v>
      </c>
      <c r="N450" s="77">
        <v>695422.55</v>
      </c>
    </row>
    <row r="451" ht="15" spans="1:14">
      <c r="A451" s="35">
        <v>43291</v>
      </c>
      <c r="B451" s="35" t="s">
        <v>1776</v>
      </c>
      <c r="C451" s="35" t="s">
        <v>1777</v>
      </c>
      <c r="D451" s="35" t="s">
        <v>1778</v>
      </c>
      <c r="E451" s="35" t="s">
        <v>1779</v>
      </c>
      <c r="F451" s="35" t="s">
        <v>26</v>
      </c>
      <c r="G451" s="35" t="s">
        <v>1</v>
      </c>
      <c r="H451" s="35" t="s">
        <v>1779</v>
      </c>
      <c r="I451" s="35">
        <v>43291</v>
      </c>
      <c r="J451" s="35" t="s">
        <v>27</v>
      </c>
      <c r="K451" s="77">
        <v>604</v>
      </c>
      <c r="L451" s="77">
        <v>604</v>
      </c>
      <c r="M451" s="35">
        <v>43321</v>
      </c>
      <c r="N451" s="77">
        <v>696026.55</v>
      </c>
    </row>
    <row r="452" ht="15" spans="1:14">
      <c r="A452" s="35">
        <v>43291</v>
      </c>
      <c r="B452" s="35" t="s">
        <v>1780</v>
      </c>
      <c r="C452" s="35" t="s">
        <v>1781</v>
      </c>
      <c r="D452" s="35" t="s">
        <v>1782</v>
      </c>
      <c r="E452" s="35" t="s">
        <v>1783</v>
      </c>
      <c r="F452" s="35" t="s">
        <v>26</v>
      </c>
      <c r="G452" s="35" t="s">
        <v>1</v>
      </c>
      <c r="H452" s="35" t="s">
        <v>1783</v>
      </c>
      <c r="I452" s="35">
        <v>43287</v>
      </c>
      <c r="J452" s="35" t="s">
        <v>27</v>
      </c>
      <c r="K452" s="77">
        <v>4512</v>
      </c>
      <c r="L452" s="77">
        <v>4512</v>
      </c>
      <c r="M452" s="35">
        <v>43321</v>
      </c>
      <c r="N452" s="77">
        <v>700538.55</v>
      </c>
    </row>
    <row r="453" ht="15" spans="1:14">
      <c r="A453" s="35">
        <v>43291</v>
      </c>
      <c r="B453" s="35" t="s">
        <v>1784</v>
      </c>
      <c r="C453" s="35" t="s">
        <v>1785</v>
      </c>
      <c r="D453" s="35" t="s">
        <v>1786</v>
      </c>
      <c r="E453" s="35" t="s">
        <v>1787</v>
      </c>
      <c r="F453" s="35" t="s">
        <v>26</v>
      </c>
      <c r="G453" s="35" t="s">
        <v>1</v>
      </c>
      <c r="H453" s="35" t="s">
        <v>1787</v>
      </c>
      <c r="I453" s="35">
        <v>43289</v>
      </c>
      <c r="J453" s="35" t="s">
        <v>27</v>
      </c>
      <c r="K453" s="77">
        <v>797</v>
      </c>
      <c r="L453" s="77">
        <v>797</v>
      </c>
      <c r="M453" s="35">
        <v>43321</v>
      </c>
      <c r="N453" s="77">
        <v>701335.55</v>
      </c>
    </row>
    <row r="454" ht="15" spans="1:14">
      <c r="A454" s="35">
        <v>43291</v>
      </c>
      <c r="B454" s="35" t="s">
        <v>1788</v>
      </c>
      <c r="C454" s="35" t="s">
        <v>1789</v>
      </c>
      <c r="D454" s="35" t="s">
        <v>1790</v>
      </c>
      <c r="E454" s="35" t="s">
        <v>1791</v>
      </c>
      <c r="F454" s="35" t="s">
        <v>26</v>
      </c>
      <c r="G454" s="35" t="s">
        <v>1</v>
      </c>
      <c r="H454" s="35" t="s">
        <v>1791</v>
      </c>
      <c r="I454" s="35">
        <v>43287</v>
      </c>
      <c r="J454" s="35" t="s">
        <v>27</v>
      </c>
      <c r="K454" s="77">
        <v>655</v>
      </c>
      <c r="L454" s="77">
        <v>655</v>
      </c>
      <c r="M454" s="35">
        <v>43321</v>
      </c>
      <c r="N454" s="77">
        <v>701990.55</v>
      </c>
    </row>
    <row r="455" ht="15" spans="1:14">
      <c r="A455" s="35">
        <v>43291</v>
      </c>
      <c r="B455" s="35" t="s">
        <v>1792</v>
      </c>
      <c r="C455" s="35" t="s">
        <v>1793</v>
      </c>
      <c r="D455" s="35" t="s">
        <v>1794</v>
      </c>
      <c r="E455" s="35" t="s">
        <v>1795</v>
      </c>
      <c r="F455" s="35" t="s">
        <v>26</v>
      </c>
      <c r="G455" s="35" t="s">
        <v>1</v>
      </c>
      <c r="H455" s="35" t="s">
        <v>1795</v>
      </c>
      <c r="I455" s="35">
        <v>43288</v>
      </c>
      <c r="J455" s="35" t="s">
        <v>27</v>
      </c>
      <c r="K455" s="77">
        <v>868</v>
      </c>
      <c r="L455" s="77">
        <v>868</v>
      </c>
      <c r="M455" s="35">
        <v>43321</v>
      </c>
      <c r="N455" s="77">
        <v>702858.55</v>
      </c>
    </row>
    <row r="456" ht="15" spans="1:14">
      <c r="A456" s="35">
        <v>43291</v>
      </c>
      <c r="B456" s="35" t="s">
        <v>1796</v>
      </c>
      <c r="C456" s="35" t="s">
        <v>1797</v>
      </c>
      <c r="D456" s="35" t="s">
        <v>1798</v>
      </c>
      <c r="E456" s="35" t="s">
        <v>1799</v>
      </c>
      <c r="F456" s="35" t="s">
        <v>26</v>
      </c>
      <c r="G456" s="35" t="s">
        <v>1</v>
      </c>
      <c r="H456" s="35" t="s">
        <v>1799</v>
      </c>
      <c r="I456" s="35">
        <v>43289</v>
      </c>
      <c r="J456" s="35" t="s">
        <v>27</v>
      </c>
      <c r="K456" s="77">
        <v>2811</v>
      </c>
      <c r="L456" s="77">
        <v>2811</v>
      </c>
      <c r="M456" s="35">
        <v>43321</v>
      </c>
      <c r="N456" s="77">
        <v>705669.55</v>
      </c>
    </row>
    <row r="457" ht="15" spans="1:14">
      <c r="A457" s="35">
        <v>43291</v>
      </c>
      <c r="B457" s="35" t="s">
        <v>1800</v>
      </c>
      <c r="C457" s="35" t="s">
        <v>1801</v>
      </c>
      <c r="D457" s="35" t="s">
        <v>1802</v>
      </c>
      <c r="E457" s="35" t="s">
        <v>1803</v>
      </c>
      <c r="F457" s="35" t="s">
        <v>26</v>
      </c>
      <c r="G457" s="35" t="s">
        <v>1</v>
      </c>
      <c r="H457" s="35" t="s">
        <v>1803</v>
      </c>
      <c r="I457" s="35">
        <v>43286</v>
      </c>
      <c r="J457" s="35" t="s">
        <v>27</v>
      </c>
      <c r="K457" s="77">
        <v>253</v>
      </c>
      <c r="L457" s="77">
        <v>253</v>
      </c>
      <c r="M457" s="35">
        <v>43321</v>
      </c>
      <c r="N457" s="77">
        <v>705922.55</v>
      </c>
    </row>
    <row r="458" ht="15" spans="1:14">
      <c r="A458" s="35">
        <v>43291</v>
      </c>
      <c r="B458" s="35" t="s">
        <v>1804</v>
      </c>
      <c r="C458" s="35" t="s">
        <v>1805</v>
      </c>
      <c r="D458" s="35" t="s">
        <v>1806</v>
      </c>
      <c r="E458" s="35" t="s">
        <v>1807</v>
      </c>
      <c r="F458" s="35" t="s">
        <v>26</v>
      </c>
      <c r="G458" s="35" t="s">
        <v>1</v>
      </c>
      <c r="H458" s="35" t="s">
        <v>1807</v>
      </c>
      <c r="I458" s="35">
        <v>43288</v>
      </c>
      <c r="J458" s="35" t="s">
        <v>27</v>
      </c>
      <c r="K458" s="77">
        <v>812</v>
      </c>
      <c r="L458" s="77">
        <v>812</v>
      </c>
      <c r="M458" s="35">
        <v>43321</v>
      </c>
      <c r="N458" s="77">
        <v>706734.55</v>
      </c>
    </row>
    <row r="459" ht="15" spans="1:14">
      <c r="A459" s="35">
        <v>43291</v>
      </c>
      <c r="B459" s="35" t="s">
        <v>1808</v>
      </c>
      <c r="C459" s="35" t="s">
        <v>1809</v>
      </c>
      <c r="D459" s="35" t="s">
        <v>1810</v>
      </c>
      <c r="E459" s="35" t="s">
        <v>1811</v>
      </c>
      <c r="F459" s="35" t="s">
        <v>26</v>
      </c>
      <c r="G459" s="35" t="s">
        <v>1</v>
      </c>
      <c r="H459" s="35" t="s">
        <v>1811</v>
      </c>
      <c r="I459" s="35">
        <v>43288</v>
      </c>
      <c r="J459" s="35" t="s">
        <v>27</v>
      </c>
      <c r="K459" s="77">
        <v>2870</v>
      </c>
      <c r="L459" s="77">
        <v>2870</v>
      </c>
      <c r="M459" s="35">
        <v>43321</v>
      </c>
      <c r="N459" s="77">
        <v>709604.55</v>
      </c>
    </row>
    <row r="460" ht="15" spans="1:14">
      <c r="A460" s="35">
        <v>43291</v>
      </c>
      <c r="B460" s="35" t="s">
        <v>1812</v>
      </c>
      <c r="C460" s="35" t="s">
        <v>1813</v>
      </c>
      <c r="D460" s="35" t="s">
        <v>1814</v>
      </c>
      <c r="E460" s="35" t="s">
        <v>1815</v>
      </c>
      <c r="F460" s="35" t="s">
        <v>26</v>
      </c>
      <c r="G460" s="35" t="s">
        <v>1</v>
      </c>
      <c r="H460" s="35" t="s">
        <v>1815</v>
      </c>
      <c r="I460" s="35">
        <v>43289</v>
      </c>
      <c r="J460" s="35" t="s">
        <v>27</v>
      </c>
      <c r="K460" s="77">
        <v>508</v>
      </c>
      <c r="L460" s="77">
        <v>508</v>
      </c>
      <c r="M460" s="35">
        <v>43321</v>
      </c>
      <c r="N460" s="77">
        <v>710112.55</v>
      </c>
    </row>
    <row r="461" ht="15" spans="1:14">
      <c r="A461" s="35">
        <v>43291</v>
      </c>
      <c r="B461" s="35" t="s">
        <v>1816</v>
      </c>
      <c r="C461" s="35" t="s">
        <v>1817</v>
      </c>
      <c r="D461" s="35" t="s">
        <v>1818</v>
      </c>
      <c r="E461" s="35" t="s">
        <v>1819</v>
      </c>
      <c r="F461" s="35" t="s">
        <v>26</v>
      </c>
      <c r="G461" s="35" t="s">
        <v>1</v>
      </c>
      <c r="H461" s="35" t="s">
        <v>1819</v>
      </c>
      <c r="I461" s="35">
        <v>43286</v>
      </c>
      <c r="J461" s="35" t="s">
        <v>27</v>
      </c>
      <c r="K461" s="77">
        <v>293</v>
      </c>
      <c r="L461" s="77">
        <v>293</v>
      </c>
      <c r="M461" s="35">
        <v>43321</v>
      </c>
      <c r="N461" s="77">
        <v>710405.55</v>
      </c>
    </row>
    <row r="462" ht="15" spans="1:14">
      <c r="A462" s="35">
        <v>43291</v>
      </c>
      <c r="B462" s="35" t="s">
        <v>1820</v>
      </c>
      <c r="C462" s="35" t="s">
        <v>1821</v>
      </c>
      <c r="D462" s="35" t="s">
        <v>1822</v>
      </c>
      <c r="E462" s="35" t="s">
        <v>1823</v>
      </c>
      <c r="F462" s="35" t="s">
        <v>26</v>
      </c>
      <c r="G462" s="35" t="s">
        <v>1</v>
      </c>
      <c r="H462" s="35" t="s">
        <v>1823</v>
      </c>
      <c r="I462" s="35">
        <v>43288</v>
      </c>
      <c r="J462" s="35" t="s">
        <v>27</v>
      </c>
      <c r="K462" s="77">
        <v>962</v>
      </c>
      <c r="L462" s="77">
        <v>962</v>
      </c>
      <c r="M462" s="35">
        <v>43321</v>
      </c>
      <c r="N462" s="77">
        <v>711367.55</v>
      </c>
    </row>
    <row r="463" ht="15" spans="1:14">
      <c r="A463" s="35">
        <v>43291</v>
      </c>
      <c r="B463" s="35" t="s">
        <v>1824</v>
      </c>
      <c r="C463" s="35" t="s">
        <v>1825</v>
      </c>
      <c r="D463" s="35" t="s">
        <v>1826</v>
      </c>
      <c r="E463" s="35" t="s">
        <v>1827</v>
      </c>
      <c r="F463" s="35" t="s">
        <v>26</v>
      </c>
      <c r="G463" s="35" t="s">
        <v>1</v>
      </c>
      <c r="H463" s="35" t="s">
        <v>1827</v>
      </c>
      <c r="I463" s="35">
        <v>43290</v>
      </c>
      <c r="J463" s="35" t="s">
        <v>27</v>
      </c>
      <c r="K463" s="77">
        <v>2620</v>
      </c>
      <c r="L463" s="77">
        <v>2620</v>
      </c>
      <c r="M463" s="35">
        <v>43321</v>
      </c>
      <c r="N463" s="77">
        <v>713987.55</v>
      </c>
    </row>
    <row r="464" ht="15" spans="1:14">
      <c r="A464" s="35">
        <v>43291</v>
      </c>
      <c r="B464" s="35" t="s">
        <v>1828</v>
      </c>
      <c r="C464" s="35" t="s">
        <v>1829</v>
      </c>
      <c r="D464" s="35" t="s">
        <v>1830</v>
      </c>
      <c r="E464" s="35" t="s">
        <v>1831</v>
      </c>
      <c r="F464" s="35" t="s">
        <v>26</v>
      </c>
      <c r="G464" s="35" t="s">
        <v>1</v>
      </c>
      <c r="H464" s="35" t="s">
        <v>1831</v>
      </c>
      <c r="I464" s="35">
        <v>43287</v>
      </c>
      <c r="J464" s="35" t="s">
        <v>27</v>
      </c>
      <c r="K464" s="77">
        <v>2120</v>
      </c>
      <c r="L464" s="77">
        <v>2120</v>
      </c>
      <c r="M464" s="35">
        <v>43321</v>
      </c>
      <c r="N464" s="77">
        <v>716107.55</v>
      </c>
    </row>
    <row r="465" ht="15" spans="1:14">
      <c r="A465" s="35">
        <v>43291</v>
      </c>
      <c r="B465" s="35" t="s">
        <v>1832</v>
      </c>
      <c r="C465" s="35" t="s">
        <v>1833</v>
      </c>
      <c r="D465" s="35" t="s">
        <v>1834</v>
      </c>
      <c r="E465" s="35" t="s">
        <v>1835</v>
      </c>
      <c r="F465" s="35" t="s">
        <v>26</v>
      </c>
      <c r="G465" s="35" t="s">
        <v>1</v>
      </c>
      <c r="H465" s="35" t="s">
        <v>1835</v>
      </c>
      <c r="I465" s="35">
        <v>43287</v>
      </c>
      <c r="J465" s="35" t="s">
        <v>27</v>
      </c>
      <c r="K465" s="77">
        <v>203</v>
      </c>
      <c r="L465" s="77">
        <v>203</v>
      </c>
      <c r="M465" s="35">
        <v>43321</v>
      </c>
      <c r="N465" s="77">
        <v>716310.55</v>
      </c>
    </row>
    <row r="466" ht="15" spans="1:14">
      <c r="A466" s="35">
        <v>43291</v>
      </c>
      <c r="B466" s="35" t="s">
        <v>1836</v>
      </c>
      <c r="C466" s="35" t="s">
        <v>1837</v>
      </c>
      <c r="D466" s="35" t="s">
        <v>1838</v>
      </c>
      <c r="E466" s="35" t="s">
        <v>1839</v>
      </c>
      <c r="F466" s="35" t="s">
        <v>26</v>
      </c>
      <c r="G466" s="35" t="s">
        <v>1</v>
      </c>
      <c r="H466" s="35" t="s">
        <v>1839</v>
      </c>
      <c r="I466" s="35">
        <v>43287</v>
      </c>
      <c r="J466" s="35" t="s">
        <v>27</v>
      </c>
      <c r="K466" s="77">
        <v>8622</v>
      </c>
      <c r="L466" s="77">
        <v>8622</v>
      </c>
      <c r="M466" s="35">
        <v>43321</v>
      </c>
      <c r="N466" s="77">
        <v>724932.55</v>
      </c>
    </row>
    <row r="467" ht="15" spans="1:14">
      <c r="A467" s="35">
        <v>43291</v>
      </c>
      <c r="B467" s="35" t="s">
        <v>1840</v>
      </c>
      <c r="C467" s="35" t="s">
        <v>1841</v>
      </c>
      <c r="D467" s="35" t="s">
        <v>1842</v>
      </c>
      <c r="E467" s="35" t="s">
        <v>1843</v>
      </c>
      <c r="F467" s="35" t="s">
        <v>26</v>
      </c>
      <c r="G467" s="35" t="s">
        <v>1</v>
      </c>
      <c r="H467" s="35" t="s">
        <v>1843</v>
      </c>
      <c r="I467" s="35">
        <v>43288</v>
      </c>
      <c r="J467" s="35" t="s">
        <v>27</v>
      </c>
      <c r="K467" s="77">
        <v>241</v>
      </c>
      <c r="L467" s="77">
        <v>241</v>
      </c>
      <c r="M467" s="35">
        <v>43321</v>
      </c>
      <c r="N467" s="77">
        <v>725173.55</v>
      </c>
    </row>
    <row r="468" ht="15" spans="1:14">
      <c r="A468" s="35">
        <v>43291</v>
      </c>
      <c r="B468" s="35" t="s">
        <v>1844</v>
      </c>
      <c r="C468" s="35" t="s">
        <v>1845</v>
      </c>
      <c r="D468" s="35" t="s">
        <v>1846</v>
      </c>
      <c r="E468" s="35" t="s">
        <v>1847</v>
      </c>
      <c r="F468" s="35" t="s">
        <v>26</v>
      </c>
      <c r="G468" s="35" t="s">
        <v>1</v>
      </c>
      <c r="H468" s="35" t="s">
        <v>1847</v>
      </c>
      <c r="I468" s="35">
        <v>43288</v>
      </c>
      <c r="J468" s="35" t="s">
        <v>27</v>
      </c>
      <c r="K468" s="77">
        <v>689</v>
      </c>
      <c r="L468" s="77">
        <v>689</v>
      </c>
      <c r="M468" s="35">
        <v>43321</v>
      </c>
      <c r="N468" s="77">
        <v>725862.55</v>
      </c>
    </row>
    <row r="469" ht="15" spans="1:14">
      <c r="A469" s="35">
        <v>43291</v>
      </c>
      <c r="B469" s="35" t="s">
        <v>1848</v>
      </c>
      <c r="C469" s="35" t="s">
        <v>1849</v>
      </c>
      <c r="D469" s="35" t="s">
        <v>1850</v>
      </c>
      <c r="E469" s="35" t="s">
        <v>1851</v>
      </c>
      <c r="F469" s="35" t="s">
        <v>26</v>
      </c>
      <c r="G469" s="35" t="s">
        <v>1</v>
      </c>
      <c r="H469" s="35" t="s">
        <v>1851</v>
      </c>
      <c r="I469" s="35">
        <v>43290</v>
      </c>
      <c r="J469" s="35" t="s">
        <v>27</v>
      </c>
      <c r="K469" s="77">
        <v>640</v>
      </c>
      <c r="L469" s="77">
        <v>640</v>
      </c>
      <c r="M469" s="35">
        <v>43321</v>
      </c>
      <c r="N469" s="77">
        <v>726502.55</v>
      </c>
    </row>
    <row r="470" ht="15" spans="1:14">
      <c r="A470" s="35">
        <v>43291</v>
      </c>
      <c r="B470" s="35" t="s">
        <v>1852</v>
      </c>
      <c r="C470" s="35" t="s">
        <v>1853</v>
      </c>
      <c r="D470" s="35" t="s">
        <v>1854</v>
      </c>
      <c r="E470" s="35" t="s">
        <v>1855</v>
      </c>
      <c r="F470" s="35" t="s">
        <v>26</v>
      </c>
      <c r="G470" s="35" t="s">
        <v>1</v>
      </c>
      <c r="H470" s="35" t="s">
        <v>1855</v>
      </c>
      <c r="I470" s="35">
        <v>43291</v>
      </c>
      <c r="J470" s="35" t="s">
        <v>27</v>
      </c>
      <c r="K470" s="77">
        <v>419</v>
      </c>
      <c r="L470" s="77">
        <v>419</v>
      </c>
      <c r="M470" s="35">
        <v>43321</v>
      </c>
      <c r="N470" s="77">
        <v>726921.55</v>
      </c>
    </row>
    <row r="471" ht="15" spans="1:14">
      <c r="A471" s="35">
        <v>43291</v>
      </c>
      <c r="B471" s="35" t="s">
        <v>1856</v>
      </c>
      <c r="C471" s="35" t="s">
        <v>1857</v>
      </c>
      <c r="D471" s="35" t="s">
        <v>1858</v>
      </c>
      <c r="E471" s="35" t="s">
        <v>1859</v>
      </c>
      <c r="F471" s="35" t="s">
        <v>26</v>
      </c>
      <c r="G471" s="35" t="s">
        <v>1</v>
      </c>
      <c r="H471" s="35" t="s">
        <v>1859</v>
      </c>
      <c r="I471" s="35">
        <v>43289</v>
      </c>
      <c r="J471" s="35" t="s">
        <v>27</v>
      </c>
      <c r="K471" s="77">
        <v>2056</v>
      </c>
      <c r="L471" s="77">
        <v>2056</v>
      </c>
      <c r="M471" s="35">
        <v>43321</v>
      </c>
      <c r="N471" s="77">
        <v>728977.55</v>
      </c>
    </row>
    <row r="472" ht="15" spans="1:14">
      <c r="A472" s="35">
        <v>43291</v>
      </c>
      <c r="B472" s="35" t="s">
        <v>1860</v>
      </c>
      <c r="C472" s="35" t="s">
        <v>1861</v>
      </c>
      <c r="D472" s="35" t="s">
        <v>1862</v>
      </c>
      <c r="E472" s="35" t="s">
        <v>1863</v>
      </c>
      <c r="F472" s="35" t="s">
        <v>26</v>
      </c>
      <c r="G472" s="35" t="s">
        <v>1</v>
      </c>
      <c r="H472" s="35" t="s">
        <v>1863</v>
      </c>
      <c r="I472" s="35">
        <v>43288</v>
      </c>
      <c r="J472" s="35" t="s">
        <v>27</v>
      </c>
      <c r="K472" s="77">
        <v>742</v>
      </c>
      <c r="L472" s="77">
        <v>742</v>
      </c>
      <c r="M472" s="35">
        <v>43321</v>
      </c>
      <c r="N472" s="77">
        <v>729719.55</v>
      </c>
    </row>
    <row r="473" ht="15" spans="1:14">
      <c r="A473" s="35">
        <v>43291</v>
      </c>
      <c r="B473" s="35" t="s">
        <v>1864</v>
      </c>
      <c r="C473" s="35" t="s">
        <v>1865</v>
      </c>
      <c r="D473" s="35" t="s">
        <v>1866</v>
      </c>
      <c r="E473" s="35" t="s">
        <v>1867</v>
      </c>
      <c r="F473" s="35" t="s">
        <v>26</v>
      </c>
      <c r="G473" s="35" t="s">
        <v>1</v>
      </c>
      <c r="H473" s="35" t="s">
        <v>1867</v>
      </c>
      <c r="I473" s="35">
        <v>43287</v>
      </c>
      <c r="J473" s="35" t="s">
        <v>27</v>
      </c>
      <c r="K473" s="77">
        <v>698</v>
      </c>
      <c r="L473" s="77">
        <v>698</v>
      </c>
      <c r="M473" s="35">
        <v>43321</v>
      </c>
      <c r="N473" s="77">
        <v>730417.55</v>
      </c>
    </row>
    <row r="474" ht="15" spans="1:14">
      <c r="A474" s="35">
        <v>43291</v>
      </c>
      <c r="B474" s="35" t="s">
        <v>1868</v>
      </c>
      <c r="C474" s="35" t="s">
        <v>1869</v>
      </c>
      <c r="D474" s="35" t="s">
        <v>1870</v>
      </c>
      <c r="E474" s="35" t="s">
        <v>1871</v>
      </c>
      <c r="F474" s="35" t="s">
        <v>26</v>
      </c>
      <c r="G474" s="35" t="s">
        <v>1</v>
      </c>
      <c r="H474" s="35" t="s">
        <v>1871</v>
      </c>
      <c r="I474" s="35">
        <v>43287</v>
      </c>
      <c r="J474" s="35" t="s">
        <v>27</v>
      </c>
      <c r="K474" s="77">
        <v>198</v>
      </c>
      <c r="L474" s="77">
        <v>198</v>
      </c>
      <c r="M474" s="35">
        <v>43321</v>
      </c>
      <c r="N474" s="77">
        <v>730615.55</v>
      </c>
    </row>
    <row r="475" ht="15" spans="1:14">
      <c r="A475" s="35">
        <v>43291</v>
      </c>
      <c r="B475" s="35" t="s">
        <v>1872</v>
      </c>
      <c r="C475" s="35" t="s">
        <v>1873</v>
      </c>
      <c r="D475" s="35" t="s">
        <v>1874</v>
      </c>
      <c r="E475" s="35" t="s">
        <v>1875</v>
      </c>
      <c r="F475" s="35" t="s">
        <v>26</v>
      </c>
      <c r="G475" s="35" t="s">
        <v>1</v>
      </c>
      <c r="H475" s="35" t="s">
        <v>1875</v>
      </c>
      <c r="I475" s="35">
        <v>43291</v>
      </c>
      <c r="J475" s="35" t="s">
        <v>27</v>
      </c>
      <c r="K475" s="77">
        <v>575</v>
      </c>
      <c r="L475" s="77">
        <v>575</v>
      </c>
      <c r="M475" s="35">
        <v>43321</v>
      </c>
      <c r="N475" s="77">
        <v>731190.55</v>
      </c>
    </row>
    <row r="476" ht="15" spans="1:14">
      <c r="A476" s="35">
        <v>43291</v>
      </c>
      <c r="B476" s="35" t="s">
        <v>1876</v>
      </c>
      <c r="C476" s="35" t="s">
        <v>1877</v>
      </c>
      <c r="D476" s="35" t="s">
        <v>1878</v>
      </c>
      <c r="E476" s="35" t="s">
        <v>1879</v>
      </c>
      <c r="F476" s="35" t="s">
        <v>26</v>
      </c>
      <c r="G476" s="35" t="s">
        <v>1</v>
      </c>
      <c r="H476" s="35" t="s">
        <v>1879</v>
      </c>
      <c r="I476" s="35">
        <v>43287</v>
      </c>
      <c r="J476" s="35" t="s">
        <v>27</v>
      </c>
      <c r="K476" s="77">
        <v>3148</v>
      </c>
      <c r="L476" s="77">
        <v>3148</v>
      </c>
      <c r="M476" s="35">
        <v>43321</v>
      </c>
      <c r="N476" s="77">
        <v>734338.55</v>
      </c>
    </row>
    <row r="477" ht="15" spans="1:14">
      <c r="A477" s="35">
        <v>43291</v>
      </c>
      <c r="B477" s="35" t="s">
        <v>1880</v>
      </c>
      <c r="C477" s="35" t="s">
        <v>1881</v>
      </c>
      <c r="D477" s="35" t="s">
        <v>1882</v>
      </c>
      <c r="E477" s="35" t="s">
        <v>1883</v>
      </c>
      <c r="F477" s="35" t="s">
        <v>26</v>
      </c>
      <c r="G477" s="35" t="s">
        <v>1</v>
      </c>
      <c r="H477" s="35" t="s">
        <v>1883</v>
      </c>
      <c r="I477" s="35">
        <v>43291</v>
      </c>
      <c r="J477" s="35" t="s">
        <v>27</v>
      </c>
      <c r="K477" s="77">
        <v>482</v>
      </c>
      <c r="L477" s="77">
        <v>482</v>
      </c>
      <c r="M477" s="35">
        <v>43321</v>
      </c>
      <c r="N477" s="77">
        <v>734820.55</v>
      </c>
    </row>
    <row r="478" ht="15" spans="1:14">
      <c r="A478" s="35">
        <v>43291</v>
      </c>
      <c r="B478" s="35" t="s">
        <v>1884</v>
      </c>
      <c r="C478" s="35" t="s">
        <v>1885</v>
      </c>
      <c r="D478" s="35" t="s">
        <v>1886</v>
      </c>
      <c r="E478" s="35" t="s">
        <v>1887</v>
      </c>
      <c r="F478" s="35" t="s">
        <v>26</v>
      </c>
      <c r="G478" s="35" t="s">
        <v>1</v>
      </c>
      <c r="H478" s="35" t="s">
        <v>1887</v>
      </c>
      <c r="I478" s="35">
        <v>43288</v>
      </c>
      <c r="J478" s="35" t="s">
        <v>27</v>
      </c>
      <c r="K478" s="77">
        <v>2968</v>
      </c>
      <c r="L478" s="77">
        <v>2968</v>
      </c>
      <c r="M478" s="35">
        <v>43321</v>
      </c>
      <c r="N478" s="77">
        <v>737788.55</v>
      </c>
    </row>
    <row r="479" ht="15" spans="1:14">
      <c r="A479" s="35">
        <v>43291</v>
      </c>
      <c r="B479" s="35" t="s">
        <v>1888</v>
      </c>
      <c r="C479" s="35" t="s">
        <v>1889</v>
      </c>
      <c r="D479" s="35" t="s">
        <v>1890</v>
      </c>
      <c r="E479" s="35" t="s">
        <v>1891</v>
      </c>
      <c r="F479" s="35" t="s">
        <v>26</v>
      </c>
      <c r="G479" s="35" t="s">
        <v>1</v>
      </c>
      <c r="H479" s="35" t="s">
        <v>1891</v>
      </c>
      <c r="I479" s="35">
        <v>43288</v>
      </c>
      <c r="J479" s="35" t="s">
        <v>27</v>
      </c>
      <c r="K479" s="77">
        <v>420</v>
      </c>
      <c r="L479" s="77">
        <v>420</v>
      </c>
      <c r="M479" s="35">
        <v>43321</v>
      </c>
      <c r="N479" s="77">
        <v>738208.55</v>
      </c>
    </row>
    <row r="480" ht="15" spans="1:14">
      <c r="A480" s="35">
        <v>43291</v>
      </c>
      <c r="B480" s="35" t="s">
        <v>1892</v>
      </c>
      <c r="C480" s="35" t="s">
        <v>1893</v>
      </c>
      <c r="D480" s="35" t="s">
        <v>1894</v>
      </c>
      <c r="E480" s="35" t="s">
        <v>1895</v>
      </c>
      <c r="F480" s="35" t="s">
        <v>26</v>
      </c>
      <c r="G480" s="35" t="s">
        <v>1</v>
      </c>
      <c r="H480" s="35" t="s">
        <v>1895</v>
      </c>
      <c r="I480" s="35">
        <v>43286</v>
      </c>
      <c r="J480" s="35" t="s">
        <v>27</v>
      </c>
      <c r="K480" s="77">
        <v>258</v>
      </c>
      <c r="L480" s="77">
        <v>258</v>
      </c>
      <c r="M480" s="35">
        <v>43321</v>
      </c>
      <c r="N480" s="77">
        <v>738466.55</v>
      </c>
    </row>
    <row r="481" ht="15" spans="1:14">
      <c r="A481" s="35">
        <v>43291</v>
      </c>
      <c r="B481" s="35" t="s">
        <v>1896</v>
      </c>
      <c r="C481" s="35" t="s">
        <v>1897</v>
      </c>
      <c r="D481" s="35" t="s">
        <v>1898</v>
      </c>
      <c r="E481" s="35" t="s">
        <v>1899</v>
      </c>
      <c r="F481" s="35" t="s">
        <v>26</v>
      </c>
      <c r="G481" s="35" t="s">
        <v>1</v>
      </c>
      <c r="H481" s="35" t="s">
        <v>1899</v>
      </c>
      <c r="I481" s="35">
        <v>43290</v>
      </c>
      <c r="J481" s="35" t="s">
        <v>27</v>
      </c>
      <c r="K481" s="77">
        <v>2830</v>
      </c>
      <c r="L481" s="77">
        <v>2830</v>
      </c>
      <c r="M481" s="35">
        <v>43321</v>
      </c>
      <c r="N481" s="77">
        <v>741296.55</v>
      </c>
    </row>
    <row r="482" ht="15" spans="1:14">
      <c r="A482" s="35">
        <v>43291</v>
      </c>
      <c r="B482" s="35" t="s">
        <v>1900</v>
      </c>
      <c r="C482" s="35" t="s">
        <v>1901</v>
      </c>
      <c r="D482" s="35" t="s">
        <v>1902</v>
      </c>
      <c r="E482" s="35" t="s">
        <v>1903</v>
      </c>
      <c r="F482" s="35" t="s">
        <v>26</v>
      </c>
      <c r="G482" s="35" t="s">
        <v>1</v>
      </c>
      <c r="H482" s="35" t="s">
        <v>1903</v>
      </c>
      <c r="I482" s="35">
        <v>43291</v>
      </c>
      <c r="J482" s="35" t="s">
        <v>27</v>
      </c>
      <c r="K482" s="77">
        <v>1884</v>
      </c>
      <c r="L482" s="77">
        <v>1884</v>
      </c>
      <c r="M482" s="35">
        <v>43321</v>
      </c>
      <c r="N482" s="77">
        <v>743180.55</v>
      </c>
    </row>
    <row r="483" ht="15" spans="1:14">
      <c r="A483" s="35">
        <v>43291</v>
      </c>
      <c r="B483" s="35" t="s">
        <v>1904</v>
      </c>
      <c r="C483" s="35" t="s">
        <v>1905</v>
      </c>
      <c r="D483" s="35" t="s">
        <v>1906</v>
      </c>
      <c r="E483" s="35" t="s">
        <v>1907</v>
      </c>
      <c r="F483" s="35" t="s">
        <v>26</v>
      </c>
      <c r="G483" s="35" t="s">
        <v>1</v>
      </c>
      <c r="H483" s="35" t="s">
        <v>1907</v>
      </c>
      <c r="I483" s="35">
        <v>43288</v>
      </c>
      <c r="J483" s="35" t="s">
        <v>27</v>
      </c>
      <c r="K483" s="77">
        <v>2576</v>
      </c>
      <c r="L483" s="77">
        <v>2576</v>
      </c>
      <c r="M483" s="35">
        <v>43321</v>
      </c>
      <c r="N483" s="77">
        <v>745756.55</v>
      </c>
    </row>
    <row r="484" ht="15" spans="1:14">
      <c r="A484" s="35">
        <v>43291</v>
      </c>
      <c r="B484" s="35" t="s">
        <v>1908</v>
      </c>
      <c r="C484" s="35" t="s">
        <v>1909</v>
      </c>
      <c r="D484" s="35" t="s">
        <v>1910</v>
      </c>
      <c r="E484" s="35" t="s">
        <v>1911</v>
      </c>
      <c r="F484" s="35" t="s">
        <v>26</v>
      </c>
      <c r="G484" s="35" t="s">
        <v>1</v>
      </c>
      <c r="H484" s="35" t="s">
        <v>1911</v>
      </c>
      <c r="I484" s="35">
        <v>43291</v>
      </c>
      <c r="J484" s="35" t="s">
        <v>27</v>
      </c>
      <c r="K484" s="77">
        <v>416</v>
      </c>
      <c r="L484" s="77">
        <v>416</v>
      </c>
      <c r="M484" s="35">
        <v>43321</v>
      </c>
      <c r="N484" s="77">
        <v>746172.55</v>
      </c>
    </row>
    <row r="485" ht="15" spans="1:14">
      <c r="A485" s="35">
        <v>43291</v>
      </c>
      <c r="B485" s="35" t="s">
        <v>1912</v>
      </c>
      <c r="C485" s="35" t="s">
        <v>1913</v>
      </c>
      <c r="D485" s="35" t="s">
        <v>1914</v>
      </c>
      <c r="E485" s="35" t="s">
        <v>1915</v>
      </c>
      <c r="F485" s="35" t="s">
        <v>26</v>
      </c>
      <c r="G485" s="35" t="s">
        <v>1</v>
      </c>
      <c r="H485" s="35" t="s">
        <v>1915</v>
      </c>
      <c r="I485" s="35">
        <v>43286</v>
      </c>
      <c r="J485" s="35" t="s">
        <v>27</v>
      </c>
      <c r="K485" s="77">
        <v>428</v>
      </c>
      <c r="L485" s="77">
        <v>428</v>
      </c>
      <c r="M485" s="35">
        <v>43321</v>
      </c>
      <c r="N485" s="77">
        <v>746600.55</v>
      </c>
    </row>
    <row r="486" ht="15" spans="1:14">
      <c r="A486" s="35">
        <v>43291</v>
      </c>
      <c r="B486" s="35" t="s">
        <v>1916</v>
      </c>
      <c r="C486" s="35" t="s">
        <v>1917</v>
      </c>
      <c r="D486" s="35" t="s">
        <v>1918</v>
      </c>
      <c r="E486" s="35" t="s">
        <v>1919</v>
      </c>
      <c r="F486" s="35" t="s">
        <v>26</v>
      </c>
      <c r="G486" s="35" t="s">
        <v>1</v>
      </c>
      <c r="H486" s="35" t="s">
        <v>1919</v>
      </c>
      <c r="I486" s="35">
        <v>43291</v>
      </c>
      <c r="J486" s="35" t="s">
        <v>27</v>
      </c>
      <c r="K486" s="77">
        <v>1062</v>
      </c>
      <c r="L486" s="77">
        <v>1062</v>
      </c>
      <c r="M486" s="35">
        <v>43321</v>
      </c>
      <c r="N486" s="77">
        <v>747662.55</v>
      </c>
    </row>
    <row r="487" ht="15" spans="1:14">
      <c r="A487" s="35">
        <v>43291</v>
      </c>
      <c r="B487" s="35" t="s">
        <v>1920</v>
      </c>
      <c r="C487" s="35" t="s">
        <v>1921</v>
      </c>
      <c r="D487" s="35" t="s">
        <v>1922</v>
      </c>
      <c r="E487" s="35" t="s">
        <v>1923</v>
      </c>
      <c r="F487" s="35" t="s">
        <v>26</v>
      </c>
      <c r="G487" s="35" t="s">
        <v>1</v>
      </c>
      <c r="H487" s="35" t="s">
        <v>1923</v>
      </c>
      <c r="I487" s="35">
        <v>43289</v>
      </c>
      <c r="J487" s="35" t="s">
        <v>27</v>
      </c>
      <c r="K487" s="77">
        <v>939</v>
      </c>
      <c r="L487" s="77">
        <v>939</v>
      </c>
      <c r="M487" s="35">
        <v>43321</v>
      </c>
      <c r="N487" s="77">
        <v>748601.55</v>
      </c>
    </row>
    <row r="488" ht="15" spans="1:14">
      <c r="A488" s="35">
        <v>43291</v>
      </c>
      <c r="B488" s="35" t="s">
        <v>1924</v>
      </c>
      <c r="C488" s="35" t="s">
        <v>1925</v>
      </c>
      <c r="D488" s="35" t="s">
        <v>1926</v>
      </c>
      <c r="E488" s="35" t="s">
        <v>1927</v>
      </c>
      <c r="F488" s="35" t="s">
        <v>26</v>
      </c>
      <c r="G488" s="35" t="s">
        <v>1</v>
      </c>
      <c r="H488" s="35" t="s">
        <v>1927</v>
      </c>
      <c r="I488" s="35">
        <v>43288</v>
      </c>
      <c r="J488" s="35" t="s">
        <v>27</v>
      </c>
      <c r="K488" s="77">
        <v>657</v>
      </c>
      <c r="L488" s="77">
        <v>657</v>
      </c>
      <c r="M488" s="35">
        <v>43321</v>
      </c>
      <c r="N488" s="77">
        <v>749258.55</v>
      </c>
    </row>
    <row r="489" ht="15" spans="1:14">
      <c r="A489" s="35">
        <v>43291</v>
      </c>
      <c r="B489" s="35" t="s">
        <v>1928</v>
      </c>
      <c r="C489" s="35" t="s">
        <v>1929</v>
      </c>
      <c r="D489" s="35" t="s">
        <v>1930</v>
      </c>
      <c r="E489" s="35" t="s">
        <v>1931</v>
      </c>
      <c r="F489" s="35" t="s">
        <v>26</v>
      </c>
      <c r="G489" s="35" t="s">
        <v>1</v>
      </c>
      <c r="H489" s="35" t="s">
        <v>1931</v>
      </c>
      <c r="I489" s="35">
        <v>43288</v>
      </c>
      <c r="J489" s="35" t="s">
        <v>27</v>
      </c>
      <c r="K489" s="77">
        <v>1527</v>
      </c>
      <c r="L489" s="77">
        <v>1527</v>
      </c>
      <c r="M489" s="35">
        <v>43321</v>
      </c>
      <c r="N489" s="77">
        <v>750785.55</v>
      </c>
    </row>
    <row r="490" ht="15" spans="1:14">
      <c r="A490" s="35">
        <v>43291</v>
      </c>
      <c r="B490" s="35" t="s">
        <v>1932</v>
      </c>
      <c r="C490" s="35" t="s">
        <v>1933</v>
      </c>
      <c r="D490" s="35" t="s">
        <v>1934</v>
      </c>
      <c r="E490" s="35" t="s">
        <v>1935</v>
      </c>
      <c r="F490" s="35" t="s">
        <v>26</v>
      </c>
      <c r="G490" s="35" t="s">
        <v>1</v>
      </c>
      <c r="H490" s="35" t="s">
        <v>1935</v>
      </c>
      <c r="I490" s="35">
        <v>43290</v>
      </c>
      <c r="J490" s="35" t="s">
        <v>27</v>
      </c>
      <c r="K490" s="77">
        <v>1132</v>
      </c>
      <c r="L490" s="77">
        <v>1132</v>
      </c>
      <c r="M490" s="35">
        <v>43321</v>
      </c>
      <c r="N490" s="77">
        <v>751917.55</v>
      </c>
    </row>
    <row r="491" ht="15" spans="1:14">
      <c r="A491" s="35">
        <v>43291</v>
      </c>
      <c r="B491" s="35" t="s">
        <v>1936</v>
      </c>
      <c r="C491" s="35" t="s">
        <v>1937</v>
      </c>
      <c r="D491" s="35" t="s">
        <v>1938</v>
      </c>
      <c r="E491" s="35" t="s">
        <v>1939</v>
      </c>
      <c r="F491" s="35" t="s">
        <v>26</v>
      </c>
      <c r="G491" s="35" t="s">
        <v>1</v>
      </c>
      <c r="H491" s="35" t="s">
        <v>1939</v>
      </c>
      <c r="I491" s="35">
        <v>43288</v>
      </c>
      <c r="J491" s="35" t="s">
        <v>27</v>
      </c>
      <c r="K491" s="77">
        <v>2624</v>
      </c>
      <c r="L491" s="77">
        <v>2624</v>
      </c>
      <c r="M491" s="35">
        <v>43321</v>
      </c>
      <c r="N491" s="77">
        <v>754541.55</v>
      </c>
    </row>
    <row r="492" ht="15" spans="1:14">
      <c r="A492" s="35">
        <v>43291</v>
      </c>
      <c r="B492" s="35" t="s">
        <v>1940</v>
      </c>
      <c r="C492" s="35" t="s">
        <v>1941</v>
      </c>
      <c r="D492" s="35" t="s">
        <v>1942</v>
      </c>
      <c r="E492" s="35" t="s">
        <v>1943</v>
      </c>
      <c r="F492" s="35" t="s">
        <v>26</v>
      </c>
      <c r="G492" s="35" t="s">
        <v>1</v>
      </c>
      <c r="H492" s="35" t="s">
        <v>1943</v>
      </c>
      <c r="I492" s="35">
        <v>43289</v>
      </c>
      <c r="J492" s="35" t="s">
        <v>27</v>
      </c>
      <c r="K492" s="77">
        <v>732</v>
      </c>
      <c r="L492" s="77">
        <v>732</v>
      </c>
      <c r="M492" s="35">
        <v>43321</v>
      </c>
      <c r="N492" s="77">
        <v>755273.55</v>
      </c>
    </row>
    <row r="493" ht="15" spans="1:14">
      <c r="A493" s="35">
        <v>43291</v>
      </c>
      <c r="B493" s="35" t="s">
        <v>1944</v>
      </c>
      <c r="C493" s="35" t="s">
        <v>1945</v>
      </c>
      <c r="D493" s="35" t="s">
        <v>1946</v>
      </c>
      <c r="E493" s="35" t="s">
        <v>1947</v>
      </c>
      <c r="F493" s="35" t="s">
        <v>26</v>
      </c>
      <c r="G493" s="35" t="s">
        <v>1</v>
      </c>
      <c r="H493" s="35" t="s">
        <v>1947</v>
      </c>
      <c r="I493" s="35">
        <v>43291</v>
      </c>
      <c r="J493" s="35" t="s">
        <v>27</v>
      </c>
      <c r="K493" s="77">
        <v>3013</v>
      </c>
      <c r="L493" s="77">
        <v>3013</v>
      </c>
      <c r="M493" s="35">
        <v>43321</v>
      </c>
      <c r="N493" s="77">
        <v>758286.55</v>
      </c>
    </row>
    <row r="494" ht="15" spans="1:14">
      <c r="A494" s="35">
        <v>43291</v>
      </c>
      <c r="B494" s="35" t="s">
        <v>1948</v>
      </c>
      <c r="C494" s="35" t="s">
        <v>1949</v>
      </c>
      <c r="D494" s="35" t="s">
        <v>1950</v>
      </c>
      <c r="E494" s="35" t="s">
        <v>1951</v>
      </c>
      <c r="F494" s="35" t="s">
        <v>26</v>
      </c>
      <c r="G494" s="35" t="s">
        <v>1</v>
      </c>
      <c r="H494" s="35" t="s">
        <v>1951</v>
      </c>
      <c r="I494" s="35">
        <v>43289</v>
      </c>
      <c r="J494" s="35" t="s">
        <v>27</v>
      </c>
      <c r="K494" s="77">
        <v>1809</v>
      </c>
      <c r="L494" s="77">
        <v>1809</v>
      </c>
      <c r="M494" s="35">
        <v>43321</v>
      </c>
      <c r="N494" s="77">
        <v>760095.55</v>
      </c>
    </row>
    <row r="495" ht="15" spans="1:14">
      <c r="A495" s="35">
        <v>43291</v>
      </c>
      <c r="B495" s="35" t="s">
        <v>1952</v>
      </c>
      <c r="C495" s="35" t="s">
        <v>1953</v>
      </c>
      <c r="D495" s="35" t="s">
        <v>1954</v>
      </c>
      <c r="E495" s="35" t="s">
        <v>1955</v>
      </c>
      <c r="F495" s="35" t="s">
        <v>26</v>
      </c>
      <c r="G495" s="35" t="s">
        <v>1</v>
      </c>
      <c r="H495" s="35" t="s">
        <v>1955</v>
      </c>
      <c r="I495" s="35">
        <v>43288</v>
      </c>
      <c r="J495" s="35" t="s">
        <v>27</v>
      </c>
      <c r="K495" s="77">
        <v>198</v>
      </c>
      <c r="L495" s="77">
        <v>198</v>
      </c>
      <c r="M495" s="35">
        <v>43321</v>
      </c>
      <c r="N495" s="77">
        <v>760293.55</v>
      </c>
    </row>
    <row r="496" ht="15" spans="1:14">
      <c r="A496" s="35">
        <v>43291</v>
      </c>
      <c r="B496" s="35" t="s">
        <v>1956</v>
      </c>
      <c r="C496" s="35" t="s">
        <v>1957</v>
      </c>
      <c r="D496" s="35" t="s">
        <v>1958</v>
      </c>
      <c r="E496" s="35" t="s">
        <v>1959</v>
      </c>
      <c r="F496" s="35" t="s">
        <v>26</v>
      </c>
      <c r="G496" s="35" t="s">
        <v>1</v>
      </c>
      <c r="H496" s="35" t="s">
        <v>1959</v>
      </c>
      <c r="I496" s="35">
        <v>43287</v>
      </c>
      <c r="J496" s="35" t="s">
        <v>27</v>
      </c>
      <c r="K496" s="77">
        <v>252</v>
      </c>
      <c r="L496" s="77">
        <v>252</v>
      </c>
      <c r="M496" s="35">
        <v>43321</v>
      </c>
      <c r="N496" s="77">
        <v>760545.55</v>
      </c>
    </row>
    <row r="497" ht="15" spans="1:14">
      <c r="A497" s="35">
        <v>43291</v>
      </c>
      <c r="B497" s="35" t="s">
        <v>1960</v>
      </c>
      <c r="C497" s="35" t="s">
        <v>1961</v>
      </c>
      <c r="D497" s="35" t="s">
        <v>1962</v>
      </c>
      <c r="E497" s="35" t="s">
        <v>1963</v>
      </c>
      <c r="F497" s="35" t="s">
        <v>26</v>
      </c>
      <c r="G497" s="35" t="s">
        <v>1</v>
      </c>
      <c r="H497" s="35" t="s">
        <v>1963</v>
      </c>
      <c r="I497" s="35">
        <v>43287</v>
      </c>
      <c r="J497" s="35" t="s">
        <v>27</v>
      </c>
      <c r="K497" s="77">
        <v>414</v>
      </c>
      <c r="L497" s="77">
        <v>414</v>
      </c>
      <c r="M497" s="35">
        <v>43321</v>
      </c>
      <c r="N497" s="77">
        <v>760959.55</v>
      </c>
    </row>
    <row r="498" ht="15" spans="1:14">
      <c r="A498" s="35">
        <v>43291</v>
      </c>
      <c r="B498" s="35" t="s">
        <v>1964</v>
      </c>
      <c r="C498" s="35" t="s">
        <v>1965</v>
      </c>
      <c r="D498" s="35" t="s">
        <v>1966</v>
      </c>
      <c r="E498" s="35" t="s">
        <v>1967</v>
      </c>
      <c r="F498" s="35" t="s">
        <v>26</v>
      </c>
      <c r="G498" s="35" t="s">
        <v>1</v>
      </c>
      <c r="H498" s="35" t="s">
        <v>1967</v>
      </c>
      <c r="I498" s="35">
        <v>43290</v>
      </c>
      <c r="J498" s="35" t="s">
        <v>27</v>
      </c>
      <c r="K498" s="77">
        <v>1686</v>
      </c>
      <c r="L498" s="77">
        <v>1686</v>
      </c>
      <c r="M498" s="35">
        <v>43321</v>
      </c>
      <c r="N498" s="77">
        <v>762645.55</v>
      </c>
    </row>
    <row r="499" ht="15" spans="1:14">
      <c r="A499" s="35">
        <v>43291</v>
      </c>
      <c r="B499" s="35" t="s">
        <v>1968</v>
      </c>
      <c r="C499" s="35" t="s">
        <v>1969</v>
      </c>
      <c r="D499" s="35" t="s">
        <v>1970</v>
      </c>
      <c r="E499" s="35" t="s">
        <v>1971</v>
      </c>
      <c r="F499" s="35" t="s">
        <v>26</v>
      </c>
      <c r="G499" s="35" t="s">
        <v>1</v>
      </c>
      <c r="H499" s="35" t="s">
        <v>1971</v>
      </c>
      <c r="I499" s="35">
        <v>43290</v>
      </c>
      <c r="J499" s="35" t="s">
        <v>27</v>
      </c>
      <c r="K499" s="77">
        <v>1944</v>
      </c>
      <c r="L499" s="77">
        <v>1944</v>
      </c>
      <c r="M499" s="35">
        <v>43321</v>
      </c>
      <c r="N499" s="77">
        <v>764589.55</v>
      </c>
    </row>
    <row r="500" ht="15" spans="1:14">
      <c r="A500" s="35">
        <v>43291</v>
      </c>
      <c r="B500" s="35" t="s">
        <v>1972</v>
      </c>
      <c r="C500" s="35" t="s">
        <v>1973</v>
      </c>
      <c r="D500" s="35" t="s">
        <v>1974</v>
      </c>
      <c r="E500" s="35" t="s">
        <v>1975</v>
      </c>
      <c r="F500" s="35" t="s">
        <v>26</v>
      </c>
      <c r="G500" s="35" t="s">
        <v>1</v>
      </c>
      <c r="H500" s="35" t="s">
        <v>1975</v>
      </c>
      <c r="I500" s="35">
        <v>43291</v>
      </c>
      <c r="J500" s="35" t="s">
        <v>27</v>
      </c>
      <c r="K500" s="77">
        <v>128</v>
      </c>
      <c r="L500" s="77">
        <v>128</v>
      </c>
      <c r="M500" s="35">
        <v>43321</v>
      </c>
      <c r="N500" s="77">
        <v>764717.55</v>
      </c>
    </row>
    <row r="501" ht="15" spans="1:14">
      <c r="A501" s="35">
        <v>43291</v>
      </c>
      <c r="B501" s="35" t="s">
        <v>1976</v>
      </c>
      <c r="C501" s="35" t="s">
        <v>1977</v>
      </c>
      <c r="D501" s="35" t="s">
        <v>1978</v>
      </c>
      <c r="E501" s="35" t="s">
        <v>1979</v>
      </c>
      <c r="F501" s="35" t="s">
        <v>26</v>
      </c>
      <c r="G501" s="35" t="s">
        <v>1</v>
      </c>
      <c r="H501" s="35" t="s">
        <v>1979</v>
      </c>
      <c r="I501" s="35">
        <v>43289</v>
      </c>
      <c r="J501" s="35" t="s">
        <v>27</v>
      </c>
      <c r="K501" s="77">
        <v>736</v>
      </c>
      <c r="L501" s="77">
        <v>736</v>
      </c>
      <c r="M501" s="35">
        <v>43321</v>
      </c>
      <c r="N501" s="77">
        <v>765453.55</v>
      </c>
    </row>
    <row r="502" ht="15" spans="1:14">
      <c r="A502" s="35">
        <v>43291</v>
      </c>
      <c r="B502" s="35" t="s">
        <v>1980</v>
      </c>
      <c r="C502" s="35" t="s">
        <v>1981</v>
      </c>
      <c r="D502" s="35" t="s">
        <v>1982</v>
      </c>
      <c r="E502" s="35" t="s">
        <v>1983</v>
      </c>
      <c r="F502" s="35" t="s">
        <v>26</v>
      </c>
      <c r="G502" s="35" t="s">
        <v>1</v>
      </c>
      <c r="H502" s="35" t="s">
        <v>1983</v>
      </c>
      <c r="I502" s="35">
        <v>43291</v>
      </c>
      <c r="J502" s="35" t="s">
        <v>27</v>
      </c>
      <c r="K502" s="77">
        <v>900</v>
      </c>
      <c r="L502" s="77">
        <v>900</v>
      </c>
      <c r="M502" s="35">
        <v>43321</v>
      </c>
      <c r="N502" s="77">
        <v>766353.55</v>
      </c>
    </row>
    <row r="503" ht="15" spans="1:14">
      <c r="A503" s="35">
        <v>43291</v>
      </c>
      <c r="B503" s="35" t="s">
        <v>1984</v>
      </c>
      <c r="C503" s="35" t="s">
        <v>1985</v>
      </c>
      <c r="D503" s="35" t="s">
        <v>1986</v>
      </c>
      <c r="E503" s="35" t="s">
        <v>1987</v>
      </c>
      <c r="F503" s="35" t="s">
        <v>26</v>
      </c>
      <c r="G503" s="35" t="s">
        <v>1</v>
      </c>
      <c r="H503" s="35" t="s">
        <v>1987</v>
      </c>
      <c r="I503" s="35">
        <v>43288</v>
      </c>
      <c r="J503" s="35" t="s">
        <v>27</v>
      </c>
      <c r="K503" s="77">
        <v>1575</v>
      </c>
      <c r="L503" s="77">
        <v>1575</v>
      </c>
      <c r="M503" s="35">
        <v>43321</v>
      </c>
      <c r="N503" s="77">
        <v>767928.55</v>
      </c>
    </row>
    <row r="504" ht="15" spans="1:14">
      <c r="A504" s="35">
        <v>43291</v>
      </c>
      <c r="B504" s="35" t="s">
        <v>1988</v>
      </c>
      <c r="C504" s="35" t="s">
        <v>1989</v>
      </c>
      <c r="D504" s="35" t="s">
        <v>1990</v>
      </c>
      <c r="E504" s="35" t="s">
        <v>1991</v>
      </c>
      <c r="F504" s="35" t="s">
        <v>26</v>
      </c>
      <c r="G504" s="35" t="s">
        <v>1</v>
      </c>
      <c r="H504" s="35" t="s">
        <v>1991</v>
      </c>
      <c r="I504" s="35">
        <v>43287</v>
      </c>
      <c r="J504" s="35" t="s">
        <v>27</v>
      </c>
      <c r="K504" s="77">
        <v>479</v>
      </c>
      <c r="L504" s="77">
        <v>479</v>
      </c>
      <c r="M504" s="35">
        <v>43321</v>
      </c>
      <c r="N504" s="77">
        <v>768407.55</v>
      </c>
    </row>
    <row r="505" ht="15" spans="1:14">
      <c r="A505" s="35">
        <v>43291</v>
      </c>
      <c r="B505" s="35" t="s">
        <v>1992</v>
      </c>
      <c r="C505" s="35" t="s">
        <v>1993</v>
      </c>
      <c r="D505" s="35" t="s">
        <v>1994</v>
      </c>
      <c r="E505" s="35" t="s">
        <v>1995</v>
      </c>
      <c r="F505" s="35" t="s">
        <v>26</v>
      </c>
      <c r="G505" s="35" t="s">
        <v>1</v>
      </c>
      <c r="H505" s="35" t="s">
        <v>1995</v>
      </c>
      <c r="I505" s="35">
        <v>43290</v>
      </c>
      <c r="J505" s="35" t="s">
        <v>27</v>
      </c>
      <c r="K505" s="77">
        <v>602</v>
      </c>
      <c r="L505" s="77">
        <v>602</v>
      </c>
      <c r="M505" s="35">
        <v>43321</v>
      </c>
      <c r="N505" s="77">
        <v>769009.55</v>
      </c>
    </row>
    <row r="506" ht="15" spans="1:14">
      <c r="A506" s="35">
        <v>43291</v>
      </c>
      <c r="B506" s="35" t="s">
        <v>1996</v>
      </c>
      <c r="C506" s="35" t="s">
        <v>1997</v>
      </c>
      <c r="D506" s="35" t="s">
        <v>1998</v>
      </c>
      <c r="E506" s="35" t="s">
        <v>1999</v>
      </c>
      <c r="F506" s="35" t="s">
        <v>26</v>
      </c>
      <c r="G506" s="35" t="s">
        <v>1</v>
      </c>
      <c r="H506" s="35" t="s">
        <v>1999</v>
      </c>
      <c r="I506" s="35">
        <v>43287</v>
      </c>
      <c r="J506" s="35" t="s">
        <v>27</v>
      </c>
      <c r="K506" s="77">
        <v>569</v>
      </c>
      <c r="L506" s="77">
        <v>569</v>
      </c>
      <c r="M506" s="35">
        <v>43321</v>
      </c>
      <c r="N506" s="77">
        <v>769578.55</v>
      </c>
    </row>
    <row r="507" ht="15" spans="1:14">
      <c r="A507" s="35">
        <v>43291</v>
      </c>
      <c r="B507" s="35" t="s">
        <v>2000</v>
      </c>
      <c r="C507" s="35" t="s">
        <v>2001</v>
      </c>
      <c r="D507" s="35" t="s">
        <v>2002</v>
      </c>
      <c r="E507" s="35" t="s">
        <v>2003</v>
      </c>
      <c r="F507" s="35" t="s">
        <v>26</v>
      </c>
      <c r="G507" s="35" t="s">
        <v>1</v>
      </c>
      <c r="H507" s="35" t="s">
        <v>2003</v>
      </c>
      <c r="I507" s="35">
        <v>43288</v>
      </c>
      <c r="J507" s="35" t="s">
        <v>27</v>
      </c>
      <c r="K507" s="77">
        <v>263</v>
      </c>
      <c r="L507" s="77">
        <v>263</v>
      </c>
      <c r="M507" s="35">
        <v>43321</v>
      </c>
      <c r="N507" s="77">
        <v>769841.55</v>
      </c>
    </row>
    <row r="508" ht="15" spans="1:14">
      <c r="A508" s="35">
        <v>43291</v>
      </c>
      <c r="B508" s="35" t="s">
        <v>2004</v>
      </c>
      <c r="C508" s="35" t="s">
        <v>2005</v>
      </c>
      <c r="D508" s="35" t="s">
        <v>2006</v>
      </c>
      <c r="E508" s="35" t="s">
        <v>2007</v>
      </c>
      <c r="F508" s="35" t="s">
        <v>26</v>
      </c>
      <c r="G508" s="35" t="s">
        <v>1</v>
      </c>
      <c r="H508" s="35" t="s">
        <v>2007</v>
      </c>
      <c r="I508" s="35">
        <v>43289</v>
      </c>
      <c r="J508" s="35" t="s">
        <v>27</v>
      </c>
      <c r="K508" s="77">
        <v>3714</v>
      </c>
      <c r="L508" s="77">
        <v>3714</v>
      </c>
      <c r="M508" s="35">
        <v>43321</v>
      </c>
      <c r="N508" s="77">
        <v>773555.55</v>
      </c>
    </row>
    <row r="509" ht="15" spans="1:14">
      <c r="A509" s="35">
        <v>43291</v>
      </c>
      <c r="B509" s="35" t="s">
        <v>2008</v>
      </c>
      <c r="C509" s="35" t="s">
        <v>2009</v>
      </c>
      <c r="D509" s="35" t="s">
        <v>2010</v>
      </c>
      <c r="E509" s="35" t="s">
        <v>2011</v>
      </c>
      <c r="F509" s="35" t="s">
        <v>26</v>
      </c>
      <c r="G509" s="35" t="s">
        <v>1</v>
      </c>
      <c r="H509" s="35" t="s">
        <v>2011</v>
      </c>
      <c r="I509" s="35">
        <v>43290</v>
      </c>
      <c r="J509" s="35" t="s">
        <v>27</v>
      </c>
      <c r="K509" s="77">
        <v>972</v>
      </c>
      <c r="L509" s="77">
        <v>972</v>
      </c>
      <c r="M509" s="35">
        <v>43321</v>
      </c>
      <c r="N509" s="77">
        <v>774527.55</v>
      </c>
    </row>
    <row r="510" ht="15" spans="1:14">
      <c r="A510" s="35">
        <v>43291</v>
      </c>
      <c r="B510" s="35" t="s">
        <v>2012</v>
      </c>
      <c r="C510" s="35" t="s">
        <v>2013</v>
      </c>
      <c r="D510" s="35" t="s">
        <v>2014</v>
      </c>
      <c r="E510" s="35" t="s">
        <v>2015</v>
      </c>
      <c r="F510" s="35" t="s">
        <v>26</v>
      </c>
      <c r="G510" s="35" t="s">
        <v>1</v>
      </c>
      <c r="H510" s="35" t="s">
        <v>2015</v>
      </c>
      <c r="I510" s="35">
        <v>43287</v>
      </c>
      <c r="J510" s="35" t="s">
        <v>27</v>
      </c>
      <c r="K510" s="77">
        <v>1260</v>
      </c>
      <c r="L510" s="77">
        <v>1260</v>
      </c>
      <c r="M510" s="35">
        <v>43321</v>
      </c>
      <c r="N510" s="77">
        <v>775787.55</v>
      </c>
    </row>
    <row r="511" ht="15" spans="1:14">
      <c r="A511" s="35">
        <v>43293</v>
      </c>
      <c r="B511" s="35" t="s">
        <v>2016</v>
      </c>
      <c r="C511" s="35" t="s">
        <v>2017</v>
      </c>
      <c r="D511" s="35" t="s">
        <v>2018</v>
      </c>
      <c r="E511" s="35" t="s">
        <v>2019</v>
      </c>
      <c r="F511" s="35" t="s">
        <v>26</v>
      </c>
      <c r="G511" s="35" t="s">
        <v>1</v>
      </c>
      <c r="H511" s="35" t="s">
        <v>2019</v>
      </c>
      <c r="I511" s="35">
        <v>43292</v>
      </c>
      <c r="J511" s="35" t="s">
        <v>27</v>
      </c>
      <c r="K511" s="77">
        <v>1047</v>
      </c>
      <c r="L511" s="77">
        <v>1047</v>
      </c>
      <c r="M511" s="35">
        <v>43323</v>
      </c>
      <c r="N511" s="77">
        <v>776834.55</v>
      </c>
    </row>
    <row r="512" ht="15" spans="1:14">
      <c r="A512" s="35">
        <v>43293</v>
      </c>
      <c r="B512" s="35" t="s">
        <v>2020</v>
      </c>
      <c r="C512" s="35" t="s">
        <v>2021</v>
      </c>
      <c r="D512" s="35" t="s">
        <v>2022</v>
      </c>
      <c r="E512" s="35" t="s">
        <v>2023</v>
      </c>
      <c r="F512" s="35" t="s">
        <v>26</v>
      </c>
      <c r="G512" s="35" t="s">
        <v>1</v>
      </c>
      <c r="H512" s="35" t="s">
        <v>2023</v>
      </c>
      <c r="I512" s="35">
        <v>43292</v>
      </c>
      <c r="J512" s="35" t="s">
        <v>27</v>
      </c>
      <c r="K512" s="77">
        <v>758</v>
      </c>
      <c r="L512" s="77">
        <v>758</v>
      </c>
      <c r="M512" s="35">
        <v>43323</v>
      </c>
      <c r="N512" s="77">
        <v>777592.55</v>
      </c>
    </row>
    <row r="513" ht="15" spans="1:14">
      <c r="A513" s="35">
        <v>43293</v>
      </c>
      <c r="B513" s="35" t="s">
        <v>2024</v>
      </c>
      <c r="C513" s="35" t="s">
        <v>2025</v>
      </c>
      <c r="D513" s="35" t="s">
        <v>2026</v>
      </c>
      <c r="E513" s="35" t="s">
        <v>2027</v>
      </c>
      <c r="F513" s="35" t="s">
        <v>26</v>
      </c>
      <c r="G513" s="35" t="s">
        <v>1</v>
      </c>
      <c r="H513" s="35" t="s">
        <v>2027</v>
      </c>
      <c r="I513" s="35">
        <v>43292</v>
      </c>
      <c r="J513" s="35" t="s">
        <v>27</v>
      </c>
      <c r="K513" s="77">
        <v>489</v>
      </c>
      <c r="L513" s="77">
        <v>489</v>
      </c>
      <c r="M513" s="35">
        <v>43323</v>
      </c>
      <c r="N513" s="77">
        <v>778081.55</v>
      </c>
    </row>
    <row r="514" ht="15" spans="1:14">
      <c r="A514" s="35">
        <v>43293</v>
      </c>
      <c r="B514" s="35" t="s">
        <v>2028</v>
      </c>
      <c r="C514" s="35" t="s">
        <v>2029</v>
      </c>
      <c r="D514" s="35" t="s">
        <v>2030</v>
      </c>
      <c r="E514" s="35" t="s">
        <v>2031</v>
      </c>
      <c r="F514" s="35" t="s">
        <v>26</v>
      </c>
      <c r="G514" s="35" t="s">
        <v>1</v>
      </c>
      <c r="H514" s="35" t="s">
        <v>2031</v>
      </c>
      <c r="I514" s="35">
        <v>43293</v>
      </c>
      <c r="J514" s="35" t="s">
        <v>27</v>
      </c>
      <c r="K514" s="77">
        <v>1531</v>
      </c>
      <c r="L514" s="77">
        <v>1531</v>
      </c>
      <c r="M514" s="35">
        <v>43323</v>
      </c>
      <c r="N514" s="77">
        <v>779612.55</v>
      </c>
    </row>
    <row r="515" ht="15" spans="1:14">
      <c r="A515" s="35">
        <v>43293</v>
      </c>
      <c r="B515" s="35" t="s">
        <v>2032</v>
      </c>
      <c r="C515" s="35" t="s">
        <v>2033</v>
      </c>
      <c r="D515" s="35" t="s">
        <v>2034</v>
      </c>
      <c r="E515" s="35" t="s">
        <v>2035</v>
      </c>
      <c r="F515" s="35" t="s">
        <v>26</v>
      </c>
      <c r="G515" s="35" t="s">
        <v>1</v>
      </c>
      <c r="H515" s="35" t="s">
        <v>2035</v>
      </c>
      <c r="I515" s="35">
        <v>43292</v>
      </c>
      <c r="J515" s="35" t="s">
        <v>27</v>
      </c>
      <c r="K515" s="77">
        <v>579</v>
      </c>
      <c r="L515" s="77">
        <v>579</v>
      </c>
      <c r="M515" s="35">
        <v>43323</v>
      </c>
      <c r="N515" s="77">
        <v>780191.55</v>
      </c>
    </row>
    <row r="516" ht="15" spans="1:14">
      <c r="A516" s="35">
        <v>43293</v>
      </c>
      <c r="B516" s="35" t="s">
        <v>2036</v>
      </c>
      <c r="C516" s="35" t="s">
        <v>2037</v>
      </c>
      <c r="D516" s="35" t="s">
        <v>2038</v>
      </c>
      <c r="E516" s="35" t="s">
        <v>2039</v>
      </c>
      <c r="F516" s="35" t="s">
        <v>26</v>
      </c>
      <c r="G516" s="35" t="s">
        <v>1</v>
      </c>
      <c r="H516" s="35" t="s">
        <v>2039</v>
      </c>
      <c r="I516" s="35">
        <v>43292</v>
      </c>
      <c r="J516" s="35" t="s">
        <v>27</v>
      </c>
      <c r="K516" s="77">
        <v>1474</v>
      </c>
      <c r="L516" s="77">
        <v>1474</v>
      </c>
      <c r="M516" s="35">
        <v>43323</v>
      </c>
      <c r="N516" s="77">
        <v>781665.55</v>
      </c>
    </row>
    <row r="517" ht="15" spans="1:14">
      <c r="A517" s="35">
        <v>43293</v>
      </c>
      <c r="B517" s="35" t="s">
        <v>2040</v>
      </c>
      <c r="C517" s="35" t="s">
        <v>2041</v>
      </c>
      <c r="D517" s="35" t="s">
        <v>2042</v>
      </c>
      <c r="E517" s="35" t="s">
        <v>2043</v>
      </c>
      <c r="F517" s="35" t="s">
        <v>26</v>
      </c>
      <c r="G517" s="35" t="s">
        <v>1</v>
      </c>
      <c r="H517" s="35" t="s">
        <v>2043</v>
      </c>
      <c r="I517" s="35">
        <v>43293</v>
      </c>
      <c r="J517" s="35" t="s">
        <v>27</v>
      </c>
      <c r="K517" s="77">
        <v>401</v>
      </c>
      <c r="L517" s="77">
        <v>401</v>
      </c>
      <c r="M517" s="35">
        <v>43323</v>
      </c>
      <c r="N517" s="77">
        <v>782066.55</v>
      </c>
    </row>
    <row r="518" ht="15" spans="1:14">
      <c r="A518" s="35">
        <v>43293</v>
      </c>
      <c r="B518" s="35" t="s">
        <v>2044</v>
      </c>
      <c r="C518" s="35" t="s">
        <v>2045</v>
      </c>
      <c r="D518" s="35" t="s">
        <v>2046</v>
      </c>
      <c r="E518" s="35" t="s">
        <v>2047</v>
      </c>
      <c r="F518" s="35" t="s">
        <v>26</v>
      </c>
      <c r="G518" s="35" t="s">
        <v>1</v>
      </c>
      <c r="H518" s="35" t="s">
        <v>2047</v>
      </c>
      <c r="I518" s="35">
        <v>43293</v>
      </c>
      <c r="J518" s="35" t="s">
        <v>27</v>
      </c>
      <c r="K518" s="77">
        <v>5718</v>
      </c>
      <c r="L518" s="77">
        <v>5718</v>
      </c>
      <c r="M518" s="35">
        <v>43323</v>
      </c>
      <c r="N518" s="77">
        <v>787784.55</v>
      </c>
    </row>
    <row r="519" ht="15" spans="1:14">
      <c r="A519" s="35">
        <v>43293</v>
      </c>
      <c r="B519" s="35" t="s">
        <v>2048</v>
      </c>
      <c r="C519" s="35" t="s">
        <v>2049</v>
      </c>
      <c r="D519" s="35" t="s">
        <v>2050</v>
      </c>
      <c r="E519" s="35" t="s">
        <v>2051</v>
      </c>
      <c r="F519" s="35" t="s">
        <v>26</v>
      </c>
      <c r="G519" s="35" t="s">
        <v>1</v>
      </c>
      <c r="H519" s="35" t="s">
        <v>2051</v>
      </c>
      <c r="I519" s="35">
        <v>43293</v>
      </c>
      <c r="J519" s="35" t="s">
        <v>27</v>
      </c>
      <c r="K519" s="77">
        <v>2740</v>
      </c>
      <c r="L519" s="77">
        <v>2740</v>
      </c>
      <c r="M519" s="35">
        <v>43323</v>
      </c>
      <c r="N519" s="77">
        <v>790524.55</v>
      </c>
    </row>
    <row r="520" ht="15" spans="1:14">
      <c r="A520" s="35">
        <v>43293</v>
      </c>
      <c r="B520" s="35" t="s">
        <v>2052</v>
      </c>
      <c r="C520" s="35" t="s">
        <v>2053</v>
      </c>
      <c r="D520" s="35" t="s">
        <v>2054</v>
      </c>
      <c r="E520" s="35" t="s">
        <v>2055</v>
      </c>
      <c r="F520" s="35" t="s">
        <v>26</v>
      </c>
      <c r="G520" s="35" t="s">
        <v>1</v>
      </c>
      <c r="H520" s="35" t="s">
        <v>2055</v>
      </c>
      <c r="I520" s="35">
        <v>43292</v>
      </c>
      <c r="J520" s="35" t="s">
        <v>27</v>
      </c>
      <c r="K520" s="77">
        <v>392</v>
      </c>
      <c r="L520" s="77">
        <v>392</v>
      </c>
      <c r="M520" s="35">
        <v>43323</v>
      </c>
      <c r="N520" s="77">
        <v>790916.55</v>
      </c>
    </row>
    <row r="521" ht="15" spans="1:14">
      <c r="A521" s="35">
        <v>43293</v>
      </c>
      <c r="B521" s="35" t="s">
        <v>2056</v>
      </c>
      <c r="C521" s="35" t="s">
        <v>2057</v>
      </c>
      <c r="D521" s="35" t="s">
        <v>2058</v>
      </c>
      <c r="E521" s="35" t="s">
        <v>2059</v>
      </c>
      <c r="F521" s="35" t="s">
        <v>26</v>
      </c>
      <c r="G521" s="35" t="s">
        <v>1</v>
      </c>
      <c r="H521" s="35" t="s">
        <v>2059</v>
      </c>
      <c r="I521" s="35">
        <v>43291</v>
      </c>
      <c r="J521" s="35" t="s">
        <v>27</v>
      </c>
      <c r="K521" s="77">
        <v>248</v>
      </c>
      <c r="L521" s="77">
        <v>248</v>
      </c>
      <c r="M521" s="35">
        <v>43323</v>
      </c>
      <c r="N521" s="77">
        <v>791164.55</v>
      </c>
    </row>
    <row r="522" ht="15" spans="1:14">
      <c r="A522" s="35">
        <v>43293</v>
      </c>
      <c r="B522" s="35" t="s">
        <v>2060</v>
      </c>
      <c r="C522" s="35" t="s">
        <v>2061</v>
      </c>
      <c r="D522" s="35" t="s">
        <v>2062</v>
      </c>
      <c r="E522" s="35" t="s">
        <v>2063</v>
      </c>
      <c r="F522" s="35" t="s">
        <v>26</v>
      </c>
      <c r="G522" s="35" t="s">
        <v>1</v>
      </c>
      <c r="H522" s="35" t="s">
        <v>2063</v>
      </c>
      <c r="I522" s="35">
        <v>43293</v>
      </c>
      <c r="J522" s="35" t="s">
        <v>27</v>
      </c>
      <c r="K522" s="77">
        <v>3036</v>
      </c>
      <c r="L522" s="77">
        <v>3036</v>
      </c>
      <c r="M522" s="35">
        <v>43323</v>
      </c>
      <c r="N522" s="77">
        <v>794200.55</v>
      </c>
    </row>
    <row r="523" ht="15" spans="1:14">
      <c r="A523" s="35">
        <v>43293</v>
      </c>
      <c r="B523" s="35" t="s">
        <v>2064</v>
      </c>
      <c r="C523" s="35" t="s">
        <v>2065</v>
      </c>
      <c r="D523" s="35" t="s">
        <v>2066</v>
      </c>
      <c r="E523" s="35" t="s">
        <v>2067</v>
      </c>
      <c r="F523" s="35" t="s">
        <v>26</v>
      </c>
      <c r="G523" s="35" t="s">
        <v>1</v>
      </c>
      <c r="H523" s="35" t="s">
        <v>2067</v>
      </c>
      <c r="I523" s="35">
        <v>43292</v>
      </c>
      <c r="J523" s="35" t="s">
        <v>27</v>
      </c>
      <c r="K523" s="77">
        <v>620</v>
      </c>
      <c r="L523" s="77">
        <v>620</v>
      </c>
      <c r="M523" s="35">
        <v>43323</v>
      </c>
      <c r="N523" s="77">
        <v>794820.55</v>
      </c>
    </row>
    <row r="524" ht="15" spans="1:14">
      <c r="A524" s="35">
        <v>43293</v>
      </c>
      <c r="B524" s="35" t="s">
        <v>2068</v>
      </c>
      <c r="C524" s="35" t="s">
        <v>2069</v>
      </c>
      <c r="D524" s="35" t="s">
        <v>2070</v>
      </c>
      <c r="E524" s="35" t="s">
        <v>2071</v>
      </c>
      <c r="F524" s="35" t="s">
        <v>26</v>
      </c>
      <c r="G524" s="35" t="s">
        <v>1</v>
      </c>
      <c r="H524" s="35" t="s">
        <v>2071</v>
      </c>
      <c r="I524" s="35">
        <v>43292</v>
      </c>
      <c r="J524" s="35" t="s">
        <v>27</v>
      </c>
      <c r="K524" s="77">
        <v>555</v>
      </c>
      <c r="L524" s="77">
        <v>555</v>
      </c>
      <c r="M524" s="35">
        <v>43323</v>
      </c>
      <c r="N524" s="77">
        <v>795375.55</v>
      </c>
    </row>
    <row r="525" ht="15" spans="1:14">
      <c r="A525" s="35">
        <v>43293</v>
      </c>
      <c r="B525" s="35" t="s">
        <v>2072</v>
      </c>
      <c r="C525" s="35" t="s">
        <v>2073</v>
      </c>
      <c r="D525" s="35" t="s">
        <v>2074</v>
      </c>
      <c r="E525" s="35" t="s">
        <v>2075</v>
      </c>
      <c r="F525" s="35" t="s">
        <v>26</v>
      </c>
      <c r="G525" s="35" t="s">
        <v>1</v>
      </c>
      <c r="H525" s="35" t="s">
        <v>2075</v>
      </c>
      <c r="I525" s="35">
        <v>43292</v>
      </c>
      <c r="J525" s="35" t="s">
        <v>27</v>
      </c>
      <c r="K525" s="77">
        <v>3086</v>
      </c>
      <c r="L525" s="77">
        <v>3086</v>
      </c>
      <c r="M525" s="35">
        <v>43323</v>
      </c>
      <c r="N525" s="77">
        <v>798461.55</v>
      </c>
    </row>
    <row r="526" ht="15" spans="1:14">
      <c r="A526" s="35">
        <v>43293</v>
      </c>
      <c r="B526" s="35" t="s">
        <v>2076</v>
      </c>
      <c r="C526" s="35" t="s">
        <v>2077</v>
      </c>
      <c r="D526" s="35" t="s">
        <v>2078</v>
      </c>
      <c r="E526" s="35" t="s">
        <v>2079</v>
      </c>
      <c r="F526" s="35" t="s">
        <v>26</v>
      </c>
      <c r="G526" s="35" t="s">
        <v>1</v>
      </c>
      <c r="H526" s="35" t="s">
        <v>2079</v>
      </c>
      <c r="I526" s="35">
        <v>43291</v>
      </c>
      <c r="J526" s="35" t="s">
        <v>27</v>
      </c>
      <c r="K526" s="77">
        <v>2058</v>
      </c>
      <c r="L526" s="77">
        <v>2058</v>
      </c>
      <c r="M526" s="35">
        <v>43323</v>
      </c>
      <c r="N526" s="77">
        <v>800519.55</v>
      </c>
    </row>
    <row r="527" ht="15" spans="1:14">
      <c r="A527" s="35">
        <v>43293</v>
      </c>
      <c r="B527" s="35" t="s">
        <v>2080</v>
      </c>
      <c r="C527" s="35" t="s">
        <v>2081</v>
      </c>
      <c r="D527" s="35" t="s">
        <v>2082</v>
      </c>
      <c r="E527" s="35" t="s">
        <v>2083</v>
      </c>
      <c r="F527" s="35" t="s">
        <v>26</v>
      </c>
      <c r="G527" s="35" t="s">
        <v>1</v>
      </c>
      <c r="H527" s="35" t="s">
        <v>2083</v>
      </c>
      <c r="I527" s="35">
        <v>43293</v>
      </c>
      <c r="J527" s="35" t="s">
        <v>27</v>
      </c>
      <c r="K527" s="77">
        <v>1410</v>
      </c>
      <c r="L527" s="77">
        <v>1410</v>
      </c>
      <c r="M527" s="35">
        <v>43323</v>
      </c>
      <c r="N527" s="77">
        <v>801929.55</v>
      </c>
    </row>
    <row r="528" ht="15" spans="1:14">
      <c r="A528" s="35">
        <v>43293</v>
      </c>
      <c r="B528" s="35" t="s">
        <v>2084</v>
      </c>
      <c r="C528" s="35" t="s">
        <v>2085</v>
      </c>
      <c r="D528" s="35" t="s">
        <v>2086</v>
      </c>
      <c r="E528" s="35" t="s">
        <v>2087</v>
      </c>
      <c r="F528" s="35" t="s">
        <v>26</v>
      </c>
      <c r="G528" s="35" t="s">
        <v>1</v>
      </c>
      <c r="H528" s="35" t="s">
        <v>2087</v>
      </c>
      <c r="I528" s="35">
        <v>43292</v>
      </c>
      <c r="J528" s="35" t="s">
        <v>27</v>
      </c>
      <c r="K528" s="77">
        <v>1086</v>
      </c>
      <c r="L528" s="77">
        <v>1086</v>
      </c>
      <c r="M528" s="35">
        <v>43323</v>
      </c>
      <c r="N528" s="77">
        <v>803015.55</v>
      </c>
    </row>
    <row r="529" ht="15" spans="1:14">
      <c r="A529" s="35">
        <v>43293</v>
      </c>
      <c r="B529" s="35" t="s">
        <v>2088</v>
      </c>
      <c r="C529" s="35" t="s">
        <v>2089</v>
      </c>
      <c r="D529" s="35" t="s">
        <v>2090</v>
      </c>
      <c r="E529" s="35" t="s">
        <v>2091</v>
      </c>
      <c r="F529" s="35" t="s">
        <v>26</v>
      </c>
      <c r="G529" s="35" t="s">
        <v>1</v>
      </c>
      <c r="H529" s="35" t="s">
        <v>2091</v>
      </c>
      <c r="I529" s="35">
        <v>43293</v>
      </c>
      <c r="J529" s="35" t="s">
        <v>27</v>
      </c>
      <c r="K529" s="77">
        <v>2615</v>
      </c>
      <c r="L529" s="77">
        <v>2615</v>
      </c>
      <c r="M529" s="35">
        <v>43323</v>
      </c>
      <c r="N529" s="77">
        <v>805630.55</v>
      </c>
    </row>
    <row r="530" ht="15" spans="1:14">
      <c r="A530" s="35">
        <v>43293</v>
      </c>
      <c r="B530" s="35" t="s">
        <v>2092</v>
      </c>
      <c r="C530" s="35" t="s">
        <v>2093</v>
      </c>
      <c r="D530" s="35" t="s">
        <v>2094</v>
      </c>
      <c r="E530" s="35" t="s">
        <v>2095</v>
      </c>
      <c r="F530" s="35" t="s">
        <v>26</v>
      </c>
      <c r="G530" s="35" t="s">
        <v>1</v>
      </c>
      <c r="H530" s="35" t="s">
        <v>2095</v>
      </c>
      <c r="I530" s="35">
        <v>43293</v>
      </c>
      <c r="J530" s="35" t="s">
        <v>27</v>
      </c>
      <c r="K530" s="77">
        <v>2033</v>
      </c>
      <c r="L530" s="77">
        <v>2033</v>
      </c>
      <c r="M530" s="35">
        <v>43323</v>
      </c>
      <c r="N530" s="77">
        <v>807663.55</v>
      </c>
    </row>
    <row r="531" ht="15" spans="1:14">
      <c r="A531" s="35">
        <v>43293</v>
      </c>
      <c r="B531" s="35" t="s">
        <v>2096</v>
      </c>
      <c r="C531" s="35" t="s">
        <v>2097</v>
      </c>
      <c r="D531" s="35" t="s">
        <v>2098</v>
      </c>
      <c r="E531" s="35" t="s">
        <v>2099</v>
      </c>
      <c r="F531" s="35" t="s">
        <v>26</v>
      </c>
      <c r="G531" s="35" t="s">
        <v>1</v>
      </c>
      <c r="H531" s="35" t="s">
        <v>2099</v>
      </c>
      <c r="I531" s="35">
        <v>43293</v>
      </c>
      <c r="J531" s="35" t="s">
        <v>27</v>
      </c>
      <c r="K531" s="77">
        <v>636</v>
      </c>
      <c r="L531" s="77">
        <v>636</v>
      </c>
      <c r="M531" s="35">
        <v>43323</v>
      </c>
      <c r="N531" s="77">
        <v>808299.55</v>
      </c>
    </row>
    <row r="532" ht="15" spans="1:14">
      <c r="A532" s="35">
        <v>43293</v>
      </c>
      <c r="B532" s="35" t="s">
        <v>2100</v>
      </c>
      <c r="C532" s="35" t="s">
        <v>2101</v>
      </c>
      <c r="D532" s="35" t="s">
        <v>2102</v>
      </c>
      <c r="E532" s="35" t="s">
        <v>2103</v>
      </c>
      <c r="F532" s="35" t="s">
        <v>26</v>
      </c>
      <c r="G532" s="35" t="s">
        <v>1</v>
      </c>
      <c r="H532" s="35" t="s">
        <v>2103</v>
      </c>
      <c r="I532" s="35">
        <v>43292</v>
      </c>
      <c r="J532" s="35" t="s">
        <v>27</v>
      </c>
      <c r="K532" s="77">
        <v>1190</v>
      </c>
      <c r="L532" s="77">
        <v>1190</v>
      </c>
      <c r="M532" s="35">
        <v>43323</v>
      </c>
      <c r="N532" s="77">
        <v>809489.55</v>
      </c>
    </row>
    <row r="533" ht="15" spans="1:14">
      <c r="A533" s="35">
        <v>43293</v>
      </c>
      <c r="B533" s="35" t="s">
        <v>2104</v>
      </c>
      <c r="C533" s="35" t="s">
        <v>2105</v>
      </c>
      <c r="D533" s="35" t="s">
        <v>2106</v>
      </c>
      <c r="E533" s="35" t="s">
        <v>2107</v>
      </c>
      <c r="F533" s="35" t="s">
        <v>26</v>
      </c>
      <c r="G533" s="35" t="s">
        <v>1</v>
      </c>
      <c r="H533" s="35" t="s">
        <v>2107</v>
      </c>
      <c r="I533" s="35">
        <v>43293</v>
      </c>
      <c r="J533" s="35" t="s">
        <v>27</v>
      </c>
      <c r="K533" s="77">
        <v>2046</v>
      </c>
      <c r="L533" s="77">
        <v>2046</v>
      </c>
      <c r="M533" s="35">
        <v>43323</v>
      </c>
      <c r="N533" s="77">
        <v>811535.55</v>
      </c>
    </row>
    <row r="534" ht="15" spans="1:14">
      <c r="A534" s="35">
        <v>43293</v>
      </c>
      <c r="B534" s="35" t="s">
        <v>2108</v>
      </c>
      <c r="C534" s="35" t="s">
        <v>2109</v>
      </c>
      <c r="D534" s="35" t="s">
        <v>2110</v>
      </c>
      <c r="E534" s="35" t="s">
        <v>2111</v>
      </c>
      <c r="F534" s="35" t="s">
        <v>26</v>
      </c>
      <c r="G534" s="35" t="s">
        <v>1</v>
      </c>
      <c r="H534" s="35" t="s">
        <v>2111</v>
      </c>
      <c r="I534" s="35">
        <v>43292</v>
      </c>
      <c r="J534" s="35" t="s">
        <v>27</v>
      </c>
      <c r="K534" s="77">
        <v>266</v>
      </c>
      <c r="L534" s="77">
        <v>266</v>
      </c>
      <c r="M534" s="35">
        <v>43323</v>
      </c>
      <c r="N534" s="77">
        <v>811801.55</v>
      </c>
    </row>
    <row r="535" ht="15" spans="1:14">
      <c r="A535" s="35">
        <v>43293</v>
      </c>
      <c r="B535" s="35" t="s">
        <v>2112</v>
      </c>
      <c r="C535" s="35" t="s">
        <v>2113</v>
      </c>
      <c r="D535" s="35" t="s">
        <v>2114</v>
      </c>
      <c r="E535" s="35" t="s">
        <v>2115</v>
      </c>
      <c r="F535" s="35" t="s">
        <v>26</v>
      </c>
      <c r="G535" s="35" t="s">
        <v>1</v>
      </c>
      <c r="H535" s="35" t="s">
        <v>2115</v>
      </c>
      <c r="I535" s="35">
        <v>43291</v>
      </c>
      <c r="J535" s="35" t="s">
        <v>27</v>
      </c>
      <c r="K535" s="77">
        <v>1046</v>
      </c>
      <c r="L535" s="77">
        <v>1046</v>
      </c>
      <c r="M535" s="35">
        <v>43323</v>
      </c>
      <c r="N535" s="77">
        <v>812847.55</v>
      </c>
    </row>
    <row r="536" ht="15" spans="1:14">
      <c r="A536" s="35">
        <v>43293</v>
      </c>
      <c r="B536" s="35" t="s">
        <v>2116</v>
      </c>
      <c r="C536" s="35" t="s">
        <v>2117</v>
      </c>
      <c r="D536" s="35" t="s">
        <v>2118</v>
      </c>
      <c r="E536" s="35" t="s">
        <v>2119</v>
      </c>
      <c r="F536" s="35" t="s">
        <v>26</v>
      </c>
      <c r="G536" s="35" t="s">
        <v>1</v>
      </c>
      <c r="H536" s="35" t="s">
        <v>2119</v>
      </c>
      <c r="I536" s="35">
        <v>43292</v>
      </c>
      <c r="J536" s="35" t="s">
        <v>27</v>
      </c>
      <c r="K536" s="77">
        <v>439</v>
      </c>
      <c r="L536" s="77">
        <v>439</v>
      </c>
      <c r="M536" s="35">
        <v>43323</v>
      </c>
      <c r="N536" s="77">
        <v>813286.55</v>
      </c>
    </row>
    <row r="537" ht="15" spans="1:14">
      <c r="A537" s="35">
        <v>43293</v>
      </c>
      <c r="B537" s="35" t="s">
        <v>2120</v>
      </c>
      <c r="C537" s="35" t="s">
        <v>2121</v>
      </c>
      <c r="D537" s="35" t="s">
        <v>2122</v>
      </c>
      <c r="E537" s="35" t="s">
        <v>2123</v>
      </c>
      <c r="F537" s="35" t="s">
        <v>26</v>
      </c>
      <c r="G537" s="35" t="s">
        <v>1</v>
      </c>
      <c r="H537" s="35" t="s">
        <v>2123</v>
      </c>
      <c r="I537" s="35">
        <v>43293</v>
      </c>
      <c r="J537" s="35" t="s">
        <v>27</v>
      </c>
      <c r="K537" s="77">
        <v>1576</v>
      </c>
      <c r="L537" s="77">
        <v>1576</v>
      </c>
      <c r="M537" s="35">
        <v>43323</v>
      </c>
      <c r="N537" s="77">
        <v>814862.55</v>
      </c>
    </row>
    <row r="538" ht="15" spans="1:14">
      <c r="A538" s="35">
        <v>43293</v>
      </c>
      <c r="B538" s="35" t="s">
        <v>2124</v>
      </c>
      <c r="C538" s="35" t="s">
        <v>2125</v>
      </c>
      <c r="D538" s="35" t="s">
        <v>2126</v>
      </c>
      <c r="E538" s="35" t="s">
        <v>2127</v>
      </c>
      <c r="F538" s="35" t="s">
        <v>26</v>
      </c>
      <c r="G538" s="35" t="s">
        <v>1</v>
      </c>
      <c r="H538" s="35" t="s">
        <v>2127</v>
      </c>
      <c r="I538" s="35">
        <v>43292</v>
      </c>
      <c r="J538" s="35" t="s">
        <v>27</v>
      </c>
      <c r="K538" s="77">
        <v>608</v>
      </c>
      <c r="L538" s="77">
        <v>608</v>
      </c>
      <c r="M538" s="35">
        <v>43323</v>
      </c>
      <c r="N538" s="77">
        <v>815470.55</v>
      </c>
    </row>
    <row r="539" ht="15" spans="1:14">
      <c r="A539" s="35">
        <v>43293</v>
      </c>
      <c r="B539" s="35" t="s">
        <v>2128</v>
      </c>
      <c r="C539" s="35" t="s">
        <v>2129</v>
      </c>
      <c r="D539" s="35" t="s">
        <v>2130</v>
      </c>
      <c r="E539" s="35" t="s">
        <v>2131</v>
      </c>
      <c r="F539" s="35" t="s">
        <v>26</v>
      </c>
      <c r="G539" s="35" t="s">
        <v>1</v>
      </c>
      <c r="H539" s="35" t="s">
        <v>2131</v>
      </c>
      <c r="I539" s="35">
        <v>43292</v>
      </c>
      <c r="J539" s="35" t="s">
        <v>27</v>
      </c>
      <c r="K539" s="77">
        <v>1370</v>
      </c>
      <c r="L539" s="77">
        <v>1370</v>
      </c>
      <c r="M539" s="35">
        <v>43323</v>
      </c>
      <c r="N539" s="77">
        <v>816840.55</v>
      </c>
    </row>
    <row r="540" ht="15" spans="1:14">
      <c r="A540" s="35">
        <v>43293</v>
      </c>
      <c r="B540" s="35" t="s">
        <v>2132</v>
      </c>
      <c r="C540" s="35" t="s">
        <v>2133</v>
      </c>
      <c r="D540" s="35" t="s">
        <v>2134</v>
      </c>
      <c r="E540" s="35" t="s">
        <v>2135</v>
      </c>
      <c r="F540" s="35" t="s">
        <v>26</v>
      </c>
      <c r="G540" s="35" t="s">
        <v>1</v>
      </c>
      <c r="H540" s="35" t="s">
        <v>2135</v>
      </c>
      <c r="I540" s="35">
        <v>43291</v>
      </c>
      <c r="J540" s="35" t="s">
        <v>27</v>
      </c>
      <c r="K540" s="77">
        <v>1269</v>
      </c>
      <c r="L540" s="77">
        <v>1269</v>
      </c>
      <c r="M540" s="35">
        <v>43323</v>
      </c>
      <c r="N540" s="77">
        <v>818109.55</v>
      </c>
    </row>
    <row r="541" ht="15" spans="1:14">
      <c r="A541" s="35">
        <v>43293</v>
      </c>
      <c r="B541" s="35" t="s">
        <v>2136</v>
      </c>
      <c r="C541" s="35" t="s">
        <v>2137</v>
      </c>
      <c r="D541" s="35" t="s">
        <v>2138</v>
      </c>
      <c r="E541" s="35" t="s">
        <v>2139</v>
      </c>
      <c r="F541" s="35" t="s">
        <v>26</v>
      </c>
      <c r="G541" s="35" t="s">
        <v>1</v>
      </c>
      <c r="H541" s="35" t="s">
        <v>2139</v>
      </c>
      <c r="I541" s="35">
        <v>43293</v>
      </c>
      <c r="J541" s="35" t="s">
        <v>27</v>
      </c>
      <c r="K541" s="77">
        <v>3743</v>
      </c>
      <c r="L541" s="77">
        <v>3743</v>
      </c>
      <c r="M541" s="35">
        <v>43323</v>
      </c>
      <c r="N541" s="77">
        <v>821852.55</v>
      </c>
    </row>
    <row r="542" ht="15" spans="1:14">
      <c r="A542" s="35">
        <v>43293</v>
      </c>
      <c r="B542" s="35" t="s">
        <v>2140</v>
      </c>
      <c r="C542" s="35" t="s">
        <v>2141</v>
      </c>
      <c r="D542" s="35" t="s">
        <v>2142</v>
      </c>
      <c r="E542" s="35" t="s">
        <v>2143</v>
      </c>
      <c r="F542" s="35" t="s">
        <v>26</v>
      </c>
      <c r="G542" s="35" t="s">
        <v>1</v>
      </c>
      <c r="H542" s="35" t="s">
        <v>2143</v>
      </c>
      <c r="I542" s="35">
        <v>43293</v>
      </c>
      <c r="J542" s="35" t="s">
        <v>27</v>
      </c>
      <c r="K542" s="77">
        <v>242</v>
      </c>
      <c r="L542" s="77">
        <v>242</v>
      </c>
      <c r="M542" s="35">
        <v>43323</v>
      </c>
      <c r="N542" s="77">
        <v>822094.55</v>
      </c>
    </row>
    <row r="543" ht="15" spans="1:14">
      <c r="A543" s="35">
        <v>43293</v>
      </c>
      <c r="B543" s="35" t="s">
        <v>2144</v>
      </c>
      <c r="C543" s="35" t="s">
        <v>2145</v>
      </c>
      <c r="D543" s="35" t="s">
        <v>2146</v>
      </c>
      <c r="E543" s="35" t="s">
        <v>2147</v>
      </c>
      <c r="F543" s="35" t="s">
        <v>26</v>
      </c>
      <c r="G543" s="35" t="s">
        <v>1</v>
      </c>
      <c r="H543" s="35" t="s">
        <v>2147</v>
      </c>
      <c r="I543" s="35">
        <v>43292</v>
      </c>
      <c r="J543" s="35" t="s">
        <v>27</v>
      </c>
      <c r="K543" s="77">
        <v>924</v>
      </c>
      <c r="L543" s="77">
        <v>924</v>
      </c>
      <c r="M543" s="35">
        <v>43323</v>
      </c>
      <c r="N543" s="77">
        <v>823018.55</v>
      </c>
    </row>
    <row r="544" ht="15" spans="1:14">
      <c r="A544" s="35">
        <v>43293</v>
      </c>
      <c r="B544" s="35" t="s">
        <v>2148</v>
      </c>
      <c r="C544" s="35" t="s">
        <v>2149</v>
      </c>
      <c r="D544" s="35" t="s">
        <v>2150</v>
      </c>
      <c r="E544" s="35" t="s">
        <v>2151</v>
      </c>
      <c r="F544" s="35" t="s">
        <v>26</v>
      </c>
      <c r="G544" s="35" t="s">
        <v>1</v>
      </c>
      <c r="H544" s="35" t="s">
        <v>2151</v>
      </c>
      <c r="I544" s="35">
        <v>43293</v>
      </c>
      <c r="J544" s="35" t="s">
        <v>27</v>
      </c>
      <c r="K544" s="77">
        <v>3750</v>
      </c>
      <c r="L544" s="77">
        <v>3750</v>
      </c>
      <c r="M544" s="35">
        <v>43323</v>
      </c>
      <c r="N544" s="77">
        <v>826768.55</v>
      </c>
    </row>
    <row r="545" ht="15" spans="1:14">
      <c r="A545" s="35">
        <v>43293</v>
      </c>
      <c r="B545" s="35" t="s">
        <v>2152</v>
      </c>
      <c r="C545" s="35" t="s">
        <v>2153</v>
      </c>
      <c r="D545" s="35" t="s">
        <v>2154</v>
      </c>
      <c r="E545" s="35" t="s">
        <v>2155</v>
      </c>
      <c r="F545" s="35" t="s">
        <v>26</v>
      </c>
      <c r="G545" s="35" t="s">
        <v>1</v>
      </c>
      <c r="H545" s="35" t="s">
        <v>2155</v>
      </c>
      <c r="I545" s="35">
        <v>43293</v>
      </c>
      <c r="J545" s="35" t="s">
        <v>27</v>
      </c>
      <c r="K545" s="77">
        <v>345</v>
      </c>
      <c r="L545" s="77">
        <v>345</v>
      </c>
      <c r="M545" s="35">
        <v>43323</v>
      </c>
      <c r="N545" s="77">
        <v>827113.55</v>
      </c>
    </row>
    <row r="546" ht="15" spans="1:14">
      <c r="A546" s="35">
        <v>43293</v>
      </c>
      <c r="B546" s="35" t="s">
        <v>2156</v>
      </c>
      <c r="C546" s="35" t="s">
        <v>2157</v>
      </c>
      <c r="D546" s="35" t="s">
        <v>2158</v>
      </c>
      <c r="E546" s="35" t="s">
        <v>2159</v>
      </c>
      <c r="F546" s="35" t="s">
        <v>26</v>
      </c>
      <c r="G546" s="35" t="s">
        <v>1</v>
      </c>
      <c r="H546" s="35" t="s">
        <v>2159</v>
      </c>
      <c r="I546" s="35">
        <v>43292</v>
      </c>
      <c r="J546" s="35" t="s">
        <v>27</v>
      </c>
      <c r="K546" s="77">
        <v>2250</v>
      </c>
      <c r="L546" s="77">
        <v>2250</v>
      </c>
      <c r="M546" s="35">
        <v>43323</v>
      </c>
      <c r="N546" s="77">
        <v>829363.55</v>
      </c>
    </row>
    <row r="547" ht="15" spans="1:14">
      <c r="A547" s="35">
        <v>43293</v>
      </c>
      <c r="B547" s="35" t="s">
        <v>2160</v>
      </c>
      <c r="C547" s="35" t="s">
        <v>2161</v>
      </c>
      <c r="D547" s="35" t="s">
        <v>2162</v>
      </c>
      <c r="E547" s="35" t="s">
        <v>2163</v>
      </c>
      <c r="F547" s="35" t="s">
        <v>26</v>
      </c>
      <c r="G547" s="35" t="s">
        <v>1</v>
      </c>
      <c r="H547" s="35" t="s">
        <v>2163</v>
      </c>
      <c r="I547" s="35">
        <v>43292</v>
      </c>
      <c r="J547" s="35" t="s">
        <v>27</v>
      </c>
      <c r="K547" s="77">
        <v>382</v>
      </c>
      <c r="L547" s="77">
        <v>382</v>
      </c>
      <c r="M547" s="35">
        <v>43323</v>
      </c>
      <c r="N547" s="77">
        <v>829745.55</v>
      </c>
    </row>
    <row r="548" ht="15" spans="1:14">
      <c r="A548" s="35">
        <v>43293</v>
      </c>
      <c r="B548" s="35" t="s">
        <v>2164</v>
      </c>
      <c r="C548" s="35" t="s">
        <v>2165</v>
      </c>
      <c r="D548" s="35" t="s">
        <v>2166</v>
      </c>
      <c r="E548" s="35" t="s">
        <v>2167</v>
      </c>
      <c r="F548" s="35" t="s">
        <v>26</v>
      </c>
      <c r="G548" s="35" t="s">
        <v>1</v>
      </c>
      <c r="H548" s="35" t="s">
        <v>2167</v>
      </c>
      <c r="I548" s="35">
        <v>43293</v>
      </c>
      <c r="J548" s="35" t="s">
        <v>27</v>
      </c>
      <c r="K548" s="77">
        <v>690</v>
      </c>
      <c r="L548" s="77">
        <v>690</v>
      </c>
      <c r="M548" s="35">
        <v>43323</v>
      </c>
      <c r="N548" s="77">
        <v>830435.55</v>
      </c>
    </row>
    <row r="549" ht="15" spans="1:14">
      <c r="A549" s="35">
        <v>43293</v>
      </c>
      <c r="B549" s="35" t="s">
        <v>2168</v>
      </c>
      <c r="C549" s="35" t="s">
        <v>2169</v>
      </c>
      <c r="D549" s="35" t="s">
        <v>2170</v>
      </c>
      <c r="E549" s="35" t="s">
        <v>2171</v>
      </c>
      <c r="F549" s="35" t="s">
        <v>26</v>
      </c>
      <c r="G549" s="35" t="s">
        <v>1</v>
      </c>
      <c r="H549" s="35" t="s">
        <v>2171</v>
      </c>
      <c r="I549" s="35">
        <v>43292</v>
      </c>
      <c r="J549" s="35" t="s">
        <v>27</v>
      </c>
      <c r="K549" s="77">
        <v>1829</v>
      </c>
      <c r="L549" s="77">
        <v>1829</v>
      </c>
      <c r="M549" s="35">
        <v>43323</v>
      </c>
      <c r="N549" s="77">
        <v>832264.55</v>
      </c>
    </row>
    <row r="550" ht="15" spans="1:14">
      <c r="A550" s="35">
        <v>43293</v>
      </c>
      <c r="B550" s="35" t="s">
        <v>2172</v>
      </c>
      <c r="C550" s="35" t="s">
        <v>2173</v>
      </c>
      <c r="D550" s="35" t="s">
        <v>2174</v>
      </c>
      <c r="E550" s="35" t="s">
        <v>2175</v>
      </c>
      <c r="F550" s="35" t="s">
        <v>26</v>
      </c>
      <c r="G550" s="35" t="s">
        <v>1</v>
      </c>
      <c r="H550" s="35" t="s">
        <v>2175</v>
      </c>
      <c r="I550" s="35">
        <v>43292</v>
      </c>
      <c r="J550" s="35" t="s">
        <v>27</v>
      </c>
      <c r="K550" s="77">
        <v>1247</v>
      </c>
      <c r="L550" s="77">
        <v>1247</v>
      </c>
      <c r="M550" s="35">
        <v>43323</v>
      </c>
      <c r="N550" s="77">
        <v>833511.55</v>
      </c>
    </row>
    <row r="551" ht="15" spans="1:14">
      <c r="A551" s="35">
        <v>43293</v>
      </c>
      <c r="B551" s="35" t="s">
        <v>2176</v>
      </c>
      <c r="C551" s="35" t="s">
        <v>2177</v>
      </c>
      <c r="D551" s="35" t="s">
        <v>2178</v>
      </c>
      <c r="E551" s="35" t="s">
        <v>2179</v>
      </c>
      <c r="F551" s="35" t="s">
        <v>26</v>
      </c>
      <c r="G551" s="35" t="s">
        <v>1</v>
      </c>
      <c r="H551" s="35" t="s">
        <v>2179</v>
      </c>
      <c r="I551" s="35">
        <v>43292</v>
      </c>
      <c r="J551" s="35" t="s">
        <v>27</v>
      </c>
      <c r="K551" s="77">
        <v>248</v>
      </c>
      <c r="L551" s="77">
        <v>248</v>
      </c>
      <c r="M551" s="35">
        <v>43323</v>
      </c>
      <c r="N551" s="77">
        <v>833759.55</v>
      </c>
    </row>
    <row r="552" ht="15" spans="1:14">
      <c r="A552" s="35">
        <v>43293</v>
      </c>
      <c r="B552" s="35" t="s">
        <v>2180</v>
      </c>
      <c r="C552" s="35" t="s">
        <v>2181</v>
      </c>
      <c r="D552" s="35" t="s">
        <v>2182</v>
      </c>
      <c r="E552" s="35" t="s">
        <v>2183</v>
      </c>
      <c r="F552" s="35" t="s">
        <v>26</v>
      </c>
      <c r="G552" s="35" t="s">
        <v>1</v>
      </c>
      <c r="H552" s="35" t="s">
        <v>2183</v>
      </c>
      <c r="I552" s="35">
        <v>43292</v>
      </c>
      <c r="J552" s="35" t="s">
        <v>27</v>
      </c>
      <c r="K552" s="77">
        <v>1020</v>
      </c>
      <c r="L552" s="77">
        <v>1020</v>
      </c>
      <c r="M552" s="35">
        <v>43323</v>
      </c>
      <c r="N552" s="77">
        <v>834779.55</v>
      </c>
    </row>
    <row r="553" ht="15" spans="1:14">
      <c r="A553" s="35">
        <v>43293</v>
      </c>
      <c r="B553" s="35" t="s">
        <v>2184</v>
      </c>
      <c r="C553" s="35" t="s">
        <v>2185</v>
      </c>
      <c r="D553" s="35" t="s">
        <v>2186</v>
      </c>
      <c r="E553" s="35" t="s">
        <v>2187</v>
      </c>
      <c r="F553" s="35" t="s">
        <v>26</v>
      </c>
      <c r="G553" s="35" t="s">
        <v>1</v>
      </c>
      <c r="H553" s="35" t="s">
        <v>2187</v>
      </c>
      <c r="I553" s="35">
        <v>43293</v>
      </c>
      <c r="J553" s="35" t="s">
        <v>27</v>
      </c>
      <c r="K553" s="77">
        <v>3758</v>
      </c>
      <c r="L553" s="77">
        <v>3758</v>
      </c>
      <c r="M553" s="35">
        <v>43323</v>
      </c>
      <c r="N553" s="77">
        <v>838537.55</v>
      </c>
    </row>
    <row r="554" ht="15" spans="1:14">
      <c r="A554" s="35">
        <v>43293</v>
      </c>
      <c r="B554" s="35" t="s">
        <v>2188</v>
      </c>
      <c r="C554" s="35" t="s">
        <v>2189</v>
      </c>
      <c r="D554" s="35" t="s">
        <v>2190</v>
      </c>
      <c r="E554" s="35" t="s">
        <v>2191</v>
      </c>
      <c r="F554" s="35" t="s">
        <v>26</v>
      </c>
      <c r="G554" s="35" t="s">
        <v>1</v>
      </c>
      <c r="H554" s="35" t="s">
        <v>2191</v>
      </c>
      <c r="I554" s="35">
        <v>43292</v>
      </c>
      <c r="J554" s="35" t="s">
        <v>27</v>
      </c>
      <c r="K554" s="77">
        <v>1715</v>
      </c>
      <c r="L554" s="77">
        <v>1715</v>
      </c>
      <c r="M554" s="35">
        <v>43323</v>
      </c>
      <c r="N554" s="77">
        <v>840252.55</v>
      </c>
    </row>
    <row r="555" ht="15" spans="1:14">
      <c r="A555" s="35">
        <v>43293</v>
      </c>
      <c r="B555" s="35" t="s">
        <v>2192</v>
      </c>
      <c r="C555" s="35" t="s">
        <v>2193</v>
      </c>
      <c r="D555" s="35" t="s">
        <v>2194</v>
      </c>
      <c r="E555" s="35" t="s">
        <v>2195</v>
      </c>
      <c r="F555" s="35" t="s">
        <v>26</v>
      </c>
      <c r="G555" s="35" t="s">
        <v>1</v>
      </c>
      <c r="H555" s="35" t="s">
        <v>2195</v>
      </c>
      <c r="I555" s="35">
        <v>43292</v>
      </c>
      <c r="J555" s="35" t="s">
        <v>27</v>
      </c>
      <c r="K555" s="77">
        <v>2193</v>
      </c>
      <c r="L555" s="77">
        <v>2193</v>
      </c>
      <c r="M555" s="35">
        <v>43323</v>
      </c>
      <c r="N555" s="77">
        <v>842445.55</v>
      </c>
    </row>
    <row r="556" ht="15" spans="1:14">
      <c r="A556" s="35">
        <v>43293</v>
      </c>
      <c r="B556" s="35" t="s">
        <v>2196</v>
      </c>
      <c r="C556" s="35" t="s">
        <v>2197</v>
      </c>
      <c r="D556" s="35" t="s">
        <v>2198</v>
      </c>
      <c r="E556" s="35" t="s">
        <v>2199</v>
      </c>
      <c r="F556" s="35" t="s">
        <v>26</v>
      </c>
      <c r="G556" s="35" t="s">
        <v>1</v>
      </c>
      <c r="H556" s="35" t="s">
        <v>2199</v>
      </c>
      <c r="I556" s="35">
        <v>43293</v>
      </c>
      <c r="J556" s="35" t="s">
        <v>27</v>
      </c>
      <c r="K556" s="77">
        <v>1359</v>
      </c>
      <c r="L556" s="77">
        <v>1359</v>
      </c>
      <c r="M556" s="35">
        <v>43323</v>
      </c>
      <c r="N556" s="77">
        <v>843804.55</v>
      </c>
    </row>
    <row r="557" ht="15" spans="1:14">
      <c r="A557" s="35">
        <v>43293</v>
      </c>
      <c r="B557" s="35" t="s">
        <v>2200</v>
      </c>
      <c r="C557" s="35" t="s">
        <v>2201</v>
      </c>
      <c r="D557" s="35" t="s">
        <v>2202</v>
      </c>
      <c r="E557" s="35" t="s">
        <v>2203</v>
      </c>
      <c r="F557" s="35" t="s">
        <v>26</v>
      </c>
      <c r="G557" s="35" t="s">
        <v>1</v>
      </c>
      <c r="H557" s="35" t="s">
        <v>2203</v>
      </c>
      <c r="I557" s="35">
        <v>43292</v>
      </c>
      <c r="J557" s="35" t="s">
        <v>27</v>
      </c>
      <c r="K557" s="77">
        <v>1027</v>
      </c>
      <c r="L557" s="77">
        <v>1027</v>
      </c>
      <c r="M557" s="35">
        <v>43323</v>
      </c>
      <c r="N557" s="77">
        <v>844831.55</v>
      </c>
    </row>
    <row r="558" ht="15" spans="1:14">
      <c r="A558" s="35">
        <v>43293</v>
      </c>
      <c r="B558" s="35" t="s">
        <v>2204</v>
      </c>
      <c r="C558" s="35" t="s">
        <v>2205</v>
      </c>
      <c r="D558" s="35" t="s">
        <v>2206</v>
      </c>
      <c r="E558" s="35" t="s">
        <v>2207</v>
      </c>
      <c r="F558" s="35" t="s">
        <v>26</v>
      </c>
      <c r="G558" s="35" t="s">
        <v>1</v>
      </c>
      <c r="H558" s="35" t="s">
        <v>2207</v>
      </c>
      <c r="I558" s="35">
        <v>43293</v>
      </c>
      <c r="J558" s="35" t="s">
        <v>27</v>
      </c>
      <c r="K558" s="77">
        <v>288</v>
      </c>
      <c r="L558" s="77">
        <v>288</v>
      </c>
      <c r="M558" s="35">
        <v>43323</v>
      </c>
      <c r="N558" s="77">
        <v>845119.55</v>
      </c>
    </row>
    <row r="559" ht="15" spans="1:14">
      <c r="A559" s="35">
        <v>43293</v>
      </c>
      <c r="B559" s="35" t="s">
        <v>2208</v>
      </c>
      <c r="C559" s="35" t="s">
        <v>2209</v>
      </c>
      <c r="D559" s="35" t="s">
        <v>2210</v>
      </c>
      <c r="E559" s="35" t="s">
        <v>2211</v>
      </c>
      <c r="F559" s="35" t="s">
        <v>26</v>
      </c>
      <c r="G559" s="35" t="s">
        <v>1</v>
      </c>
      <c r="H559" s="35" t="s">
        <v>2211</v>
      </c>
      <c r="I559" s="35">
        <v>43292</v>
      </c>
      <c r="J559" s="35" t="s">
        <v>27</v>
      </c>
      <c r="K559" s="77">
        <v>8426</v>
      </c>
      <c r="L559" s="77">
        <v>8426</v>
      </c>
      <c r="M559" s="35">
        <v>43323</v>
      </c>
      <c r="N559" s="77">
        <v>853545.55</v>
      </c>
    </row>
    <row r="560" ht="15" spans="1:14">
      <c r="A560" s="35">
        <v>43293</v>
      </c>
      <c r="B560" s="35" t="s">
        <v>2212</v>
      </c>
      <c r="C560" s="35" t="s">
        <v>2213</v>
      </c>
      <c r="D560" s="35" t="s">
        <v>2214</v>
      </c>
      <c r="E560" s="35" t="s">
        <v>2215</v>
      </c>
      <c r="F560" s="35" t="s">
        <v>26</v>
      </c>
      <c r="G560" s="35" t="s">
        <v>1</v>
      </c>
      <c r="H560" s="35" t="s">
        <v>2215</v>
      </c>
      <c r="I560" s="35">
        <v>43291</v>
      </c>
      <c r="J560" s="35" t="s">
        <v>27</v>
      </c>
      <c r="K560" s="77">
        <v>2424</v>
      </c>
      <c r="L560" s="77">
        <v>2424</v>
      </c>
      <c r="M560" s="35">
        <v>43323</v>
      </c>
      <c r="N560" s="77">
        <v>855969.55</v>
      </c>
    </row>
    <row r="561" ht="15" spans="1:14">
      <c r="A561" s="35">
        <v>43293</v>
      </c>
      <c r="B561" s="35" t="s">
        <v>2216</v>
      </c>
      <c r="C561" s="35" t="s">
        <v>2217</v>
      </c>
      <c r="D561" s="35" t="s">
        <v>2218</v>
      </c>
      <c r="E561" s="35" t="s">
        <v>2219</v>
      </c>
      <c r="F561" s="35" t="s">
        <v>26</v>
      </c>
      <c r="G561" s="35" t="s">
        <v>1</v>
      </c>
      <c r="H561" s="35" t="s">
        <v>2219</v>
      </c>
      <c r="I561" s="35">
        <v>43292</v>
      </c>
      <c r="J561" s="35" t="s">
        <v>27</v>
      </c>
      <c r="K561" s="77">
        <v>1179</v>
      </c>
      <c r="L561" s="77">
        <v>1179</v>
      </c>
      <c r="M561" s="35">
        <v>43323</v>
      </c>
      <c r="N561" s="77">
        <v>857148.55</v>
      </c>
    </row>
    <row r="562" ht="15" spans="1:14">
      <c r="A562" s="35">
        <v>43293</v>
      </c>
      <c r="B562" s="35" t="s">
        <v>2220</v>
      </c>
      <c r="C562" s="35" t="s">
        <v>2221</v>
      </c>
      <c r="D562" s="35" t="s">
        <v>2222</v>
      </c>
      <c r="E562" s="35" t="s">
        <v>2223</v>
      </c>
      <c r="F562" s="35" t="s">
        <v>26</v>
      </c>
      <c r="G562" s="35" t="s">
        <v>1</v>
      </c>
      <c r="H562" s="35" t="s">
        <v>2223</v>
      </c>
      <c r="I562" s="35">
        <v>43293</v>
      </c>
      <c r="J562" s="35" t="s">
        <v>27</v>
      </c>
      <c r="K562" s="77">
        <v>576</v>
      </c>
      <c r="L562" s="77">
        <v>576</v>
      </c>
      <c r="M562" s="35">
        <v>43323</v>
      </c>
      <c r="N562" s="77">
        <v>857724.55</v>
      </c>
    </row>
    <row r="563" ht="15" spans="1:14">
      <c r="A563" s="35">
        <v>43293</v>
      </c>
      <c r="B563" s="35" t="s">
        <v>2224</v>
      </c>
      <c r="C563" s="35" t="s">
        <v>2225</v>
      </c>
      <c r="D563" s="35" t="s">
        <v>2226</v>
      </c>
      <c r="E563" s="35" t="s">
        <v>2227</v>
      </c>
      <c r="F563" s="35" t="s">
        <v>26</v>
      </c>
      <c r="G563" s="35" t="s">
        <v>1</v>
      </c>
      <c r="H563" s="35" t="s">
        <v>2227</v>
      </c>
      <c r="I563" s="35">
        <v>43293</v>
      </c>
      <c r="J563" s="35" t="s">
        <v>27</v>
      </c>
      <c r="K563" s="77">
        <v>641</v>
      </c>
      <c r="L563" s="77">
        <v>641</v>
      </c>
      <c r="M563" s="35">
        <v>43323</v>
      </c>
      <c r="N563" s="77">
        <v>858365.55</v>
      </c>
    </row>
    <row r="564" ht="15" spans="1:14">
      <c r="A564" s="35">
        <v>43293</v>
      </c>
      <c r="B564" s="35" t="s">
        <v>2228</v>
      </c>
      <c r="C564" s="35" t="s">
        <v>2229</v>
      </c>
      <c r="D564" s="35" t="s">
        <v>2230</v>
      </c>
      <c r="E564" s="35" t="s">
        <v>2231</v>
      </c>
      <c r="F564" s="35" t="s">
        <v>26</v>
      </c>
      <c r="G564" s="35" t="s">
        <v>1</v>
      </c>
      <c r="H564" s="35" t="s">
        <v>2231</v>
      </c>
      <c r="I564" s="35">
        <v>43292</v>
      </c>
      <c r="J564" s="35" t="s">
        <v>27</v>
      </c>
      <c r="K564" s="77">
        <v>1795</v>
      </c>
      <c r="L564" s="77">
        <v>1795</v>
      </c>
      <c r="M564" s="35">
        <v>43323</v>
      </c>
      <c r="N564" s="77">
        <v>860160.55</v>
      </c>
    </row>
    <row r="565" ht="15" spans="1:14">
      <c r="A565" s="35">
        <v>43293</v>
      </c>
      <c r="B565" s="35" t="s">
        <v>2232</v>
      </c>
      <c r="C565" s="35" t="s">
        <v>2233</v>
      </c>
      <c r="D565" s="35" t="s">
        <v>2234</v>
      </c>
      <c r="E565" s="35" t="s">
        <v>2235</v>
      </c>
      <c r="F565" s="35" t="s">
        <v>26</v>
      </c>
      <c r="G565" s="35" t="s">
        <v>1</v>
      </c>
      <c r="H565" s="35" t="s">
        <v>2235</v>
      </c>
      <c r="I565" s="35">
        <v>43292</v>
      </c>
      <c r="J565" s="35" t="s">
        <v>27</v>
      </c>
      <c r="K565" s="77">
        <v>1191</v>
      </c>
      <c r="L565" s="77">
        <v>1191</v>
      </c>
      <c r="M565" s="35">
        <v>43323</v>
      </c>
      <c r="N565" s="77">
        <v>861351.55</v>
      </c>
    </row>
    <row r="566" ht="15" spans="1:14">
      <c r="A566" s="35">
        <v>43293</v>
      </c>
      <c r="B566" s="35" t="s">
        <v>2236</v>
      </c>
      <c r="C566" s="35" t="s">
        <v>2237</v>
      </c>
      <c r="D566" s="35" t="s">
        <v>2238</v>
      </c>
      <c r="E566" s="35" t="s">
        <v>2239</v>
      </c>
      <c r="F566" s="35" t="s">
        <v>26</v>
      </c>
      <c r="G566" s="35" t="s">
        <v>1</v>
      </c>
      <c r="H566" s="35" t="s">
        <v>2239</v>
      </c>
      <c r="I566" s="35">
        <v>43292</v>
      </c>
      <c r="J566" s="35" t="s">
        <v>27</v>
      </c>
      <c r="K566" s="77">
        <v>702</v>
      </c>
      <c r="L566" s="77">
        <v>702</v>
      </c>
      <c r="M566" s="35">
        <v>43323</v>
      </c>
      <c r="N566" s="77">
        <v>862053.55</v>
      </c>
    </row>
    <row r="567" ht="15" spans="1:14">
      <c r="A567" s="35">
        <v>43293</v>
      </c>
      <c r="B567" s="35" t="s">
        <v>2240</v>
      </c>
      <c r="C567" s="35" t="s">
        <v>2241</v>
      </c>
      <c r="D567" s="35" t="s">
        <v>2242</v>
      </c>
      <c r="E567" s="35" t="s">
        <v>2243</v>
      </c>
      <c r="F567" s="35" t="s">
        <v>26</v>
      </c>
      <c r="G567" s="35" t="s">
        <v>1</v>
      </c>
      <c r="H567" s="35" t="s">
        <v>2243</v>
      </c>
      <c r="I567" s="35">
        <v>43292</v>
      </c>
      <c r="J567" s="35" t="s">
        <v>27</v>
      </c>
      <c r="K567" s="77">
        <v>526</v>
      </c>
      <c r="L567" s="77">
        <v>526</v>
      </c>
      <c r="M567" s="35">
        <v>43323</v>
      </c>
      <c r="N567" s="77">
        <v>862579.55</v>
      </c>
    </row>
    <row r="568" ht="15" spans="1:14">
      <c r="A568" s="35">
        <v>43293</v>
      </c>
      <c r="B568" s="35" t="s">
        <v>2244</v>
      </c>
      <c r="C568" s="35" t="s">
        <v>2245</v>
      </c>
      <c r="D568" s="35" t="s">
        <v>2246</v>
      </c>
      <c r="E568" s="35" t="s">
        <v>2247</v>
      </c>
      <c r="F568" s="35" t="s">
        <v>26</v>
      </c>
      <c r="G568" s="35" t="s">
        <v>1</v>
      </c>
      <c r="H568" s="35" t="s">
        <v>2247</v>
      </c>
      <c r="I568" s="35">
        <v>43292</v>
      </c>
      <c r="J568" s="35" t="s">
        <v>27</v>
      </c>
      <c r="K568" s="77">
        <v>4959</v>
      </c>
      <c r="L568" s="77">
        <v>4959</v>
      </c>
      <c r="M568" s="35">
        <v>43323</v>
      </c>
      <c r="N568" s="77">
        <v>867538.55</v>
      </c>
    </row>
    <row r="569" ht="15" spans="1:14">
      <c r="A569" s="35">
        <v>43293</v>
      </c>
      <c r="B569" s="35" t="s">
        <v>2248</v>
      </c>
      <c r="C569" s="35" t="s">
        <v>2249</v>
      </c>
      <c r="D569" s="35" t="s">
        <v>2250</v>
      </c>
      <c r="E569" s="35" t="s">
        <v>2251</v>
      </c>
      <c r="F569" s="35" t="s">
        <v>26</v>
      </c>
      <c r="G569" s="35" t="s">
        <v>1</v>
      </c>
      <c r="H569" s="35" t="s">
        <v>2251</v>
      </c>
      <c r="I569" s="35">
        <v>43293</v>
      </c>
      <c r="J569" s="35" t="s">
        <v>27</v>
      </c>
      <c r="K569" s="77">
        <v>2864</v>
      </c>
      <c r="L569" s="77">
        <v>2864</v>
      </c>
      <c r="M569" s="35">
        <v>43323</v>
      </c>
      <c r="N569" s="77">
        <v>870402.55</v>
      </c>
    </row>
    <row r="570" ht="15" spans="1:14">
      <c r="A570" s="35">
        <v>43293</v>
      </c>
      <c r="B570" s="35" t="s">
        <v>2252</v>
      </c>
      <c r="C570" s="35" t="s">
        <v>2253</v>
      </c>
      <c r="D570" s="35" t="s">
        <v>2254</v>
      </c>
      <c r="E570" s="35" t="s">
        <v>2255</v>
      </c>
      <c r="F570" s="35" t="s">
        <v>26</v>
      </c>
      <c r="G570" s="35" t="s">
        <v>1</v>
      </c>
      <c r="H570" s="35" t="s">
        <v>2255</v>
      </c>
      <c r="I570" s="35">
        <v>43292</v>
      </c>
      <c r="J570" s="35" t="s">
        <v>27</v>
      </c>
      <c r="K570" s="77">
        <v>1018</v>
      </c>
      <c r="L570" s="77">
        <v>1018</v>
      </c>
      <c r="M570" s="35">
        <v>43323</v>
      </c>
      <c r="N570" s="77">
        <v>871420.55</v>
      </c>
    </row>
    <row r="571" ht="15" spans="1:14">
      <c r="A571" s="35">
        <v>43293</v>
      </c>
      <c r="B571" s="35" t="s">
        <v>2256</v>
      </c>
      <c r="C571" s="35" t="s">
        <v>2257</v>
      </c>
      <c r="D571" s="35" t="s">
        <v>2258</v>
      </c>
      <c r="E571" s="35" t="s">
        <v>2259</v>
      </c>
      <c r="F571" s="35" t="s">
        <v>26</v>
      </c>
      <c r="G571" s="35" t="s">
        <v>1</v>
      </c>
      <c r="H571" s="35" t="s">
        <v>2259</v>
      </c>
      <c r="I571" s="35">
        <v>43292</v>
      </c>
      <c r="J571" s="35" t="s">
        <v>27</v>
      </c>
      <c r="K571" s="77">
        <v>862</v>
      </c>
      <c r="L571" s="77">
        <v>862</v>
      </c>
      <c r="M571" s="35">
        <v>43323</v>
      </c>
      <c r="N571" s="77">
        <v>872282.55</v>
      </c>
    </row>
    <row r="572" ht="15" spans="1:14">
      <c r="A572" s="35">
        <v>43293</v>
      </c>
      <c r="B572" s="35" t="s">
        <v>2260</v>
      </c>
      <c r="C572" s="35" t="s">
        <v>2261</v>
      </c>
      <c r="D572" s="35" t="s">
        <v>2262</v>
      </c>
      <c r="E572" s="35" t="s">
        <v>2263</v>
      </c>
      <c r="F572" s="35" t="s">
        <v>26</v>
      </c>
      <c r="G572" s="35" t="s">
        <v>1</v>
      </c>
      <c r="H572" s="35" t="s">
        <v>2263</v>
      </c>
      <c r="I572" s="35">
        <v>43293</v>
      </c>
      <c r="J572" s="35" t="s">
        <v>27</v>
      </c>
      <c r="K572" s="77">
        <v>875</v>
      </c>
      <c r="L572" s="77">
        <v>875</v>
      </c>
      <c r="M572" s="35">
        <v>43323</v>
      </c>
      <c r="N572" s="77">
        <v>873157.55</v>
      </c>
    </row>
    <row r="573" ht="15" spans="1:14">
      <c r="A573" s="35">
        <v>43293</v>
      </c>
      <c r="B573" s="35" t="s">
        <v>2264</v>
      </c>
      <c r="C573" s="35" t="s">
        <v>2265</v>
      </c>
      <c r="D573" s="35" t="s">
        <v>2266</v>
      </c>
      <c r="E573" s="35" t="s">
        <v>2267</v>
      </c>
      <c r="F573" s="35" t="s">
        <v>26</v>
      </c>
      <c r="G573" s="35" t="s">
        <v>1</v>
      </c>
      <c r="H573" s="35" t="s">
        <v>2267</v>
      </c>
      <c r="I573" s="35">
        <v>43292</v>
      </c>
      <c r="J573" s="35" t="s">
        <v>27</v>
      </c>
      <c r="K573" s="77">
        <v>3392</v>
      </c>
      <c r="L573" s="77">
        <v>3392</v>
      </c>
      <c r="M573" s="35">
        <v>43323</v>
      </c>
      <c r="N573" s="77">
        <v>876549.55</v>
      </c>
    </row>
    <row r="574" ht="15" spans="1:14">
      <c r="A574" s="35">
        <v>43293</v>
      </c>
      <c r="B574" s="35" t="s">
        <v>2268</v>
      </c>
      <c r="C574" s="35" t="s">
        <v>2269</v>
      </c>
      <c r="D574" s="35" t="s">
        <v>2270</v>
      </c>
      <c r="E574" s="35" t="s">
        <v>2271</v>
      </c>
      <c r="F574" s="35" t="s">
        <v>26</v>
      </c>
      <c r="G574" s="35" t="s">
        <v>1</v>
      </c>
      <c r="H574" s="35" t="s">
        <v>2271</v>
      </c>
      <c r="I574" s="35">
        <v>43292</v>
      </c>
      <c r="J574" s="35" t="s">
        <v>27</v>
      </c>
      <c r="K574" s="77">
        <v>4500</v>
      </c>
      <c r="L574" s="77">
        <v>4500</v>
      </c>
      <c r="M574" s="35">
        <v>43323</v>
      </c>
      <c r="N574" s="77">
        <v>881049.55</v>
      </c>
    </row>
    <row r="575" ht="15" spans="1:14">
      <c r="A575" s="35">
        <v>43293</v>
      </c>
      <c r="B575" s="35" t="s">
        <v>2272</v>
      </c>
      <c r="C575" s="35" t="s">
        <v>2273</v>
      </c>
      <c r="D575" s="35" t="s">
        <v>2274</v>
      </c>
      <c r="E575" s="35" t="s">
        <v>2275</v>
      </c>
      <c r="F575" s="35" t="s">
        <v>26</v>
      </c>
      <c r="G575" s="35" t="s">
        <v>1</v>
      </c>
      <c r="H575" s="35" t="s">
        <v>2275</v>
      </c>
      <c r="I575" s="35">
        <v>43293</v>
      </c>
      <c r="J575" s="35" t="s">
        <v>27</v>
      </c>
      <c r="K575" s="77">
        <v>1138</v>
      </c>
      <c r="L575" s="77">
        <v>1138</v>
      </c>
      <c r="M575" s="35">
        <v>43323</v>
      </c>
      <c r="N575" s="77">
        <v>882187.55</v>
      </c>
    </row>
    <row r="576" ht="15" spans="1:14">
      <c r="A576" s="35">
        <v>43293</v>
      </c>
      <c r="B576" s="35" t="s">
        <v>2276</v>
      </c>
      <c r="C576" s="35" t="s">
        <v>2277</v>
      </c>
      <c r="D576" s="35" t="s">
        <v>2278</v>
      </c>
      <c r="E576" s="35" t="s">
        <v>2279</v>
      </c>
      <c r="F576" s="35" t="s">
        <v>26</v>
      </c>
      <c r="G576" s="35" t="s">
        <v>1</v>
      </c>
      <c r="H576" s="35" t="s">
        <v>2279</v>
      </c>
      <c r="I576" s="35">
        <v>43292</v>
      </c>
      <c r="J576" s="35" t="s">
        <v>27</v>
      </c>
      <c r="K576" s="77">
        <v>1179</v>
      </c>
      <c r="L576" s="77">
        <v>1179</v>
      </c>
      <c r="M576" s="35">
        <v>43323</v>
      </c>
      <c r="N576" s="77">
        <v>883366.55</v>
      </c>
    </row>
    <row r="577" ht="15" spans="1:14">
      <c r="A577" s="35">
        <v>43293</v>
      </c>
      <c r="B577" s="35" t="s">
        <v>2280</v>
      </c>
      <c r="C577" s="35" t="s">
        <v>2281</v>
      </c>
      <c r="D577" s="35" t="s">
        <v>2282</v>
      </c>
      <c r="E577" s="35" t="s">
        <v>2283</v>
      </c>
      <c r="F577" s="35" t="s">
        <v>26</v>
      </c>
      <c r="G577" s="35" t="s">
        <v>1</v>
      </c>
      <c r="H577" s="35" t="s">
        <v>2283</v>
      </c>
      <c r="I577" s="35">
        <v>43292</v>
      </c>
      <c r="J577" s="35" t="s">
        <v>27</v>
      </c>
      <c r="K577" s="77">
        <v>839</v>
      </c>
      <c r="L577" s="77">
        <v>839</v>
      </c>
      <c r="M577" s="35">
        <v>43323</v>
      </c>
      <c r="N577" s="77">
        <v>884205.55</v>
      </c>
    </row>
    <row r="578" ht="15" spans="1:14">
      <c r="A578" s="35">
        <v>43293</v>
      </c>
      <c r="B578" s="35" t="s">
        <v>2284</v>
      </c>
      <c r="C578" s="35" t="s">
        <v>2285</v>
      </c>
      <c r="D578" s="35" t="s">
        <v>2286</v>
      </c>
      <c r="E578" s="35" t="s">
        <v>2287</v>
      </c>
      <c r="F578" s="35" t="s">
        <v>26</v>
      </c>
      <c r="G578" s="35" t="s">
        <v>1</v>
      </c>
      <c r="H578" s="35" t="s">
        <v>2287</v>
      </c>
      <c r="I578" s="35">
        <v>43292</v>
      </c>
      <c r="J578" s="35" t="s">
        <v>27</v>
      </c>
      <c r="K578" s="77">
        <v>507</v>
      </c>
      <c r="L578" s="77">
        <v>507</v>
      </c>
      <c r="M578" s="35">
        <v>43323</v>
      </c>
      <c r="N578" s="77">
        <v>884712.55</v>
      </c>
    </row>
    <row r="579" ht="15" spans="1:14">
      <c r="A579" s="35">
        <v>43293</v>
      </c>
      <c r="B579" s="35" t="s">
        <v>2288</v>
      </c>
      <c r="C579" s="35" t="s">
        <v>2289</v>
      </c>
      <c r="D579" s="35" t="s">
        <v>2290</v>
      </c>
      <c r="E579" s="35" t="s">
        <v>2291</v>
      </c>
      <c r="F579" s="35" t="s">
        <v>26</v>
      </c>
      <c r="G579" s="35" t="s">
        <v>1</v>
      </c>
      <c r="H579" s="35" t="s">
        <v>2291</v>
      </c>
      <c r="I579" s="35">
        <v>43292</v>
      </c>
      <c r="J579" s="35" t="s">
        <v>27</v>
      </c>
      <c r="K579" s="77">
        <v>1273</v>
      </c>
      <c r="L579" s="77">
        <v>1273</v>
      </c>
      <c r="M579" s="35">
        <v>43323</v>
      </c>
      <c r="N579" s="77">
        <v>885985.55</v>
      </c>
    </row>
    <row r="580" ht="15" spans="1:14">
      <c r="A580" s="35">
        <v>43293</v>
      </c>
      <c r="B580" s="35" t="s">
        <v>2292</v>
      </c>
      <c r="C580" s="35" t="s">
        <v>2293</v>
      </c>
      <c r="D580" s="35" t="s">
        <v>2294</v>
      </c>
      <c r="E580" s="35" t="s">
        <v>2295</v>
      </c>
      <c r="F580" s="35" t="s">
        <v>26</v>
      </c>
      <c r="G580" s="35" t="s">
        <v>1</v>
      </c>
      <c r="H580" s="35" t="s">
        <v>2295</v>
      </c>
      <c r="I580" s="35">
        <v>43293</v>
      </c>
      <c r="J580" s="35" t="s">
        <v>27</v>
      </c>
      <c r="K580" s="77">
        <v>2000</v>
      </c>
      <c r="L580" s="77">
        <v>2000</v>
      </c>
      <c r="M580" s="35">
        <v>43323</v>
      </c>
      <c r="N580" s="77">
        <v>887985.55</v>
      </c>
    </row>
    <row r="581" ht="15" spans="1:14">
      <c r="A581" s="35">
        <v>43293</v>
      </c>
      <c r="B581" s="35" t="s">
        <v>2296</v>
      </c>
      <c r="C581" s="35" t="s">
        <v>2297</v>
      </c>
      <c r="D581" s="35" t="s">
        <v>2298</v>
      </c>
      <c r="E581" s="35" t="s">
        <v>2299</v>
      </c>
      <c r="F581" s="35" t="s">
        <v>26</v>
      </c>
      <c r="G581" s="35" t="s">
        <v>1</v>
      </c>
      <c r="H581" s="35" t="s">
        <v>2299</v>
      </c>
      <c r="I581" s="35">
        <v>43292</v>
      </c>
      <c r="J581" s="35" t="s">
        <v>27</v>
      </c>
      <c r="K581" s="77">
        <v>2838</v>
      </c>
      <c r="L581" s="77">
        <v>2838</v>
      </c>
      <c r="M581" s="35">
        <v>43323</v>
      </c>
      <c r="N581" s="77">
        <v>890823.55</v>
      </c>
    </row>
    <row r="582" ht="15" spans="1:14">
      <c r="A582" s="35">
        <v>43293</v>
      </c>
      <c r="B582" s="35" t="s">
        <v>2300</v>
      </c>
      <c r="C582" s="35" t="s">
        <v>2301</v>
      </c>
      <c r="D582" s="35" t="s">
        <v>2302</v>
      </c>
      <c r="E582" s="35" t="s">
        <v>2303</v>
      </c>
      <c r="F582" s="35" t="s">
        <v>26</v>
      </c>
      <c r="G582" s="35" t="s">
        <v>1</v>
      </c>
      <c r="H582" s="35" t="s">
        <v>2303</v>
      </c>
      <c r="I582" s="35">
        <v>43293</v>
      </c>
      <c r="J582" s="35" t="s">
        <v>27</v>
      </c>
      <c r="K582" s="77">
        <v>2359</v>
      </c>
      <c r="L582" s="77">
        <v>2359</v>
      </c>
      <c r="M582" s="35">
        <v>43323</v>
      </c>
      <c r="N582" s="77">
        <v>893182.55</v>
      </c>
    </row>
    <row r="583" ht="15" spans="1:14">
      <c r="A583" s="35">
        <v>43293</v>
      </c>
      <c r="B583" s="35" t="s">
        <v>2304</v>
      </c>
      <c r="C583" s="35" t="s">
        <v>2305</v>
      </c>
      <c r="D583" s="35" t="s">
        <v>2306</v>
      </c>
      <c r="E583" s="35" t="s">
        <v>2307</v>
      </c>
      <c r="F583" s="35" t="s">
        <v>26</v>
      </c>
      <c r="G583" s="35" t="s">
        <v>1</v>
      </c>
      <c r="H583" s="35" t="s">
        <v>2307</v>
      </c>
      <c r="I583" s="35">
        <v>43293</v>
      </c>
      <c r="J583" s="35" t="s">
        <v>27</v>
      </c>
      <c r="K583" s="77">
        <v>274</v>
      </c>
      <c r="L583" s="77">
        <v>274</v>
      </c>
      <c r="M583" s="35">
        <v>43323</v>
      </c>
      <c r="N583" s="77">
        <v>893456.55</v>
      </c>
    </row>
    <row r="584" ht="15" spans="1:14">
      <c r="A584" s="35">
        <v>43293</v>
      </c>
      <c r="B584" s="35" t="s">
        <v>2308</v>
      </c>
      <c r="C584" s="35" t="s">
        <v>2309</v>
      </c>
      <c r="D584" s="35" t="s">
        <v>2310</v>
      </c>
      <c r="E584" s="35" t="s">
        <v>2311</v>
      </c>
      <c r="F584" s="35" t="s">
        <v>26</v>
      </c>
      <c r="G584" s="35" t="s">
        <v>1</v>
      </c>
      <c r="H584" s="35" t="s">
        <v>2311</v>
      </c>
      <c r="I584" s="35">
        <v>43292</v>
      </c>
      <c r="J584" s="35" t="s">
        <v>27</v>
      </c>
      <c r="K584" s="77">
        <v>814</v>
      </c>
      <c r="L584" s="77">
        <v>814</v>
      </c>
      <c r="M584" s="35">
        <v>43323</v>
      </c>
      <c r="N584" s="77">
        <v>894270.55</v>
      </c>
    </row>
    <row r="585" ht="15" spans="1:14">
      <c r="A585" s="35">
        <v>43293</v>
      </c>
      <c r="B585" s="35" t="s">
        <v>2312</v>
      </c>
      <c r="C585" s="35" t="s">
        <v>2313</v>
      </c>
      <c r="D585" s="35" t="s">
        <v>2314</v>
      </c>
      <c r="E585" s="35" t="s">
        <v>2315</v>
      </c>
      <c r="F585" s="35" t="s">
        <v>26</v>
      </c>
      <c r="G585" s="35" t="s">
        <v>1</v>
      </c>
      <c r="H585" s="35" t="s">
        <v>2315</v>
      </c>
      <c r="I585" s="35">
        <v>43293</v>
      </c>
      <c r="J585" s="35" t="s">
        <v>27</v>
      </c>
      <c r="K585" s="77">
        <v>641</v>
      </c>
      <c r="L585" s="77">
        <v>641</v>
      </c>
      <c r="M585" s="35">
        <v>43323</v>
      </c>
      <c r="N585" s="77">
        <v>894911.55</v>
      </c>
    </row>
    <row r="586" ht="15" spans="1:14">
      <c r="A586" s="35">
        <v>43293</v>
      </c>
      <c r="B586" s="35" t="s">
        <v>2316</v>
      </c>
      <c r="C586" s="35" t="s">
        <v>2317</v>
      </c>
      <c r="D586" s="35" t="s">
        <v>2318</v>
      </c>
      <c r="E586" s="35" t="s">
        <v>2319</v>
      </c>
      <c r="F586" s="35" t="s">
        <v>26</v>
      </c>
      <c r="G586" s="35" t="s">
        <v>1</v>
      </c>
      <c r="H586" s="35" t="s">
        <v>2319</v>
      </c>
      <c r="I586" s="35">
        <v>43292</v>
      </c>
      <c r="J586" s="35" t="s">
        <v>27</v>
      </c>
      <c r="K586" s="77">
        <v>1404</v>
      </c>
      <c r="L586" s="77">
        <v>1404</v>
      </c>
      <c r="M586" s="35">
        <v>43323</v>
      </c>
      <c r="N586" s="77">
        <v>896315.55</v>
      </c>
    </row>
    <row r="587" ht="15" spans="1:14">
      <c r="A587" s="35">
        <v>43293</v>
      </c>
      <c r="B587" s="35" t="s">
        <v>2320</v>
      </c>
      <c r="C587" s="35" t="s">
        <v>2321</v>
      </c>
      <c r="D587" s="35" t="s">
        <v>2322</v>
      </c>
      <c r="E587" s="35" t="s">
        <v>2323</v>
      </c>
      <c r="F587" s="35" t="s">
        <v>26</v>
      </c>
      <c r="G587" s="35" t="s">
        <v>1</v>
      </c>
      <c r="H587" s="35" t="s">
        <v>2323</v>
      </c>
      <c r="I587" s="35">
        <v>43293</v>
      </c>
      <c r="J587" s="35" t="s">
        <v>27</v>
      </c>
      <c r="K587" s="77">
        <v>3373</v>
      </c>
      <c r="L587" s="77">
        <v>3373</v>
      </c>
      <c r="M587" s="35">
        <v>43323</v>
      </c>
      <c r="N587" s="77">
        <v>899688.55</v>
      </c>
    </row>
    <row r="588" ht="15" spans="1:14">
      <c r="A588" s="35">
        <v>43293</v>
      </c>
      <c r="B588" s="35" t="s">
        <v>2324</v>
      </c>
      <c r="C588" s="35" t="s">
        <v>2325</v>
      </c>
      <c r="D588" s="35" t="s">
        <v>2326</v>
      </c>
      <c r="E588" s="35" t="s">
        <v>2327</v>
      </c>
      <c r="F588" s="35" t="s">
        <v>26</v>
      </c>
      <c r="G588" s="35" t="s">
        <v>1</v>
      </c>
      <c r="H588" s="35" t="s">
        <v>2327</v>
      </c>
      <c r="I588" s="35">
        <v>43292</v>
      </c>
      <c r="J588" s="35" t="s">
        <v>27</v>
      </c>
      <c r="K588" s="77">
        <v>1967</v>
      </c>
      <c r="L588" s="77">
        <v>1967</v>
      </c>
      <c r="M588" s="35">
        <v>43323</v>
      </c>
      <c r="N588" s="77">
        <v>901655.55</v>
      </c>
    </row>
    <row r="589" ht="15" spans="1:14">
      <c r="A589" s="35">
        <v>43293</v>
      </c>
      <c r="B589" s="35" t="s">
        <v>2328</v>
      </c>
      <c r="C589" s="35" t="s">
        <v>2329</v>
      </c>
      <c r="D589" s="35" t="s">
        <v>2330</v>
      </c>
      <c r="E589" s="35" t="s">
        <v>2331</v>
      </c>
      <c r="F589" s="35" t="s">
        <v>26</v>
      </c>
      <c r="G589" s="35" t="s">
        <v>1</v>
      </c>
      <c r="H589" s="35" t="s">
        <v>2331</v>
      </c>
      <c r="I589" s="35">
        <v>43292</v>
      </c>
      <c r="J589" s="35" t="s">
        <v>27</v>
      </c>
      <c r="K589" s="77">
        <v>663</v>
      </c>
      <c r="L589" s="77">
        <v>663</v>
      </c>
      <c r="M589" s="35">
        <v>43323</v>
      </c>
      <c r="N589" s="77">
        <v>902318.55</v>
      </c>
    </row>
    <row r="590" ht="15" spans="1:14">
      <c r="A590" s="35">
        <v>43293</v>
      </c>
      <c r="B590" s="35" t="s">
        <v>2332</v>
      </c>
      <c r="C590" s="35" t="s">
        <v>2333</v>
      </c>
      <c r="D590" s="35" t="s">
        <v>2334</v>
      </c>
      <c r="E590" s="35" t="s">
        <v>2335</v>
      </c>
      <c r="F590" s="35" t="s">
        <v>26</v>
      </c>
      <c r="G590" s="35" t="s">
        <v>1</v>
      </c>
      <c r="H590" s="35" t="s">
        <v>2335</v>
      </c>
      <c r="I590" s="35">
        <v>43293</v>
      </c>
      <c r="J590" s="35" t="s">
        <v>27</v>
      </c>
      <c r="K590" s="77">
        <v>1730</v>
      </c>
      <c r="L590" s="77">
        <v>1730</v>
      </c>
      <c r="M590" s="35">
        <v>43323</v>
      </c>
      <c r="N590" s="77">
        <v>904048.55</v>
      </c>
    </row>
    <row r="591" ht="15" spans="1:14">
      <c r="A591" s="35">
        <v>43293</v>
      </c>
      <c r="B591" s="35" t="s">
        <v>2336</v>
      </c>
      <c r="C591" s="35" t="s">
        <v>2337</v>
      </c>
      <c r="D591" s="35" t="s">
        <v>2338</v>
      </c>
      <c r="E591" s="35" t="s">
        <v>2339</v>
      </c>
      <c r="F591" s="35" t="s">
        <v>26</v>
      </c>
      <c r="G591" s="35" t="s">
        <v>1</v>
      </c>
      <c r="H591" s="35" t="s">
        <v>2339</v>
      </c>
      <c r="I591" s="35">
        <v>43293</v>
      </c>
      <c r="J591" s="35" t="s">
        <v>27</v>
      </c>
      <c r="K591" s="77">
        <v>5454</v>
      </c>
      <c r="L591" s="77">
        <v>5454</v>
      </c>
      <c r="M591" s="35">
        <v>43323</v>
      </c>
      <c r="N591" s="77">
        <v>909502.55</v>
      </c>
    </row>
    <row r="592" ht="15" spans="1:14">
      <c r="A592" s="35">
        <v>43293</v>
      </c>
      <c r="B592" s="35" t="s">
        <v>2340</v>
      </c>
      <c r="C592" s="35" t="s">
        <v>2341</v>
      </c>
      <c r="D592" s="35" t="s">
        <v>2342</v>
      </c>
      <c r="E592" s="35" t="s">
        <v>2343</v>
      </c>
      <c r="F592" s="35" t="s">
        <v>26</v>
      </c>
      <c r="G592" s="35" t="s">
        <v>1</v>
      </c>
      <c r="H592" s="35" t="s">
        <v>2343</v>
      </c>
      <c r="I592" s="35">
        <v>43293</v>
      </c>
      <c r="J592" s="35" t="s">
        <v>27</v>
      </c>
      <c r="K592" s="77">
        <v>2864</v>
      </c>
      <c r="L592" s="77">
        <v>2864</v>
      </c>
      <c r="M592" s="35">
        <v>43323</v>
      </c>
      <c r="N592" s="77">
        <v>912366.55</v>
      </c>
    </row>
    <row r="593" ht="15" spans="1:14">
      <c r="A593" s="35">
        <v>43293</v>
      </c>
      <c r="B593" s="35" t="s">
        <v>2344</v>
      </c>
      <c r="C593" s="35" t="s">
        <v>2345</v>
      </c>
      <c r="D593" s="35" t="s">
        <v>2346</v>
      </c>
      <c r="E593" s="35" t="s">
        <v>2347</v>
      </c>
      <c r="F593" s="35" t="s">
        <v>26</v>
      </c>
      <c r="G593" s="35" t="s">
        <v>1</v>
      </c>
      <c r="H593" s="35" t="s">
        <v>2347</v>
      </c>
      <c r="I593" s="35">
        <v>43292</v>
      </c>
      <c r="J593" s="35" t="s">
        <v>27</v>
      </c>
      <c r="K593" s="77">
        <v>480</v>
      </c>
      <c r="L593" s="77">
        <v>480</v>
      </c>
      <c r="M593" s="35">
        <v>43323</v>
      </c>
      <c r="N593" s="77">
        <v>912846.55</v>
      </c>
    </row>
    <row r="594" ht="15" spans="1:14">
      <c r="A594" s="35">
        <v>43293</v>
      </c>
      <c r="B594" s="35" t="s">
        <v>2348</v>
      </c>
      <c r="C594" s="35" t="s">
        <v>2349</v>
      </c>
      <c r="D594" s="35" t="s">
        <v>2350</v>
      </c>
      <c r="E594" s="35" t="s">
        <v>2351</v>
      </c>
      <c r="F594" s="35" t="s">
        <v>26</v>
      </c>
      <c r="G594" s="35" t="s">
        <v>1</v>
      </c>
      <c r="H594" s="35" t="s">
        <v>2351</v>
      </c>
      <c r="I594" s="35">
        <v>43293</v>
      </c>
      <c r="J594" s="35" t="s">
        <v>27</v>
      </c>
      <c r="K594" s="77">
        <v>3221</v>
      </c>
      <c r="L594" s="77">
        <v>3221</v>
      </c>
      <c r="M594" s="35">
        <v>43323</v>
      </c>
      <c r="N594" s="77">
        <v>916067.55</v>
      </c>
    </row>
    <row r="595" ht="15" spans="1:14">
      <c r="A595" s="35">
        <v>43293</v>
      </c>
      <c r="B595" s="35" t="s">
        <v>2352</v>
      </c>
      <c r="C595" s="35" t="s">
        <v>2353</v>
      </c>
      <c r="D595" s="35" t="s">
        <v>2354</v>
      </c>
      <c r="E595" s="35" t="s">
        <v>2355</v>
      </c>
      <c r="F595" s="35" t="s">
        <v>26</v>
      </c>
      <c r="G595" s="35" t="s">
        <v>1</v>
      </c>
      <c r="H595" s="35" t="s">
        <v>2355</v>
      </c>
      <c r="I595" s="35">
        <v>43292</v>
      </c>
      <c r="J595" s="35" t="s">
        <v>27</v>
      </c>
      <c r="K595" s="77">
        <v>2930</v>
      </c>
      <c r="L595" s="77">
        <v>2930</v>
      </c>
      <c r="M595" s="35">
        <v>43323</v>
      </c>
      <c r="N595" s="77">
        <v>918997.55</v>
      </c>
    </row>
    <row r="596" ht="15" spans="1:14">
      <c r="A596" s="35">
        <v>43293</v>
      </c>
      <c r="B596" s="35" t="s">
        <v>2356</v>
      </c>
      <c r="C596" s="35" t="s">
        <v>2357</v>
      </c>
      <c r="D596" s="35" t="s">
        <v>2358</v>
      </c>
      <c r="E596" s="35" t="s">
        <v>2359</v>
      </c>
      <c r="F596" s="35" t="s">
        <v>26</v>
      </c>
      <c r="G596" s="35" t="s">
        <v>1</v>
      </c>
      <c r="H596" s="35" t="s">
        <v>2359</v>
      </c>
      <c r="I596" s="35">
        <v>43293</v>
      </c>
      <c r="J596" s="35" t="s">
        <v>27</v>
      </c>
      <c r="K596" s="77">
        <v>145</v>
      </c>
      <c r="L596" s="77">
        <v>145</v>
      </c>
      <c r="M596" s="35">
        <v>43323</v>
      </c>
      <c r="N596" s="77">
        <v>919142.55</v>
      </c>
    </row>
    <row r="597" ht="15" spans="1:14">
      <c r="A597" s="35">
        <v>43293</v>
      </c>
      <c r="B597" s="35" t="s">
        <v>2360</v>
      </c>
      <c r="C597" s="35" t="s">
        <v>2361</v>
      </c>
      <c r="D597" s="35" t="s">
        <v>2362</v>
      </c>
      <c r="E597" s="35" t="s">
        <v>2363</v>
      </c>
      <c r="F597" s="35" t="s">
        <v>26</v>
      </c>
      <c r="G597" s="35" t="s">
        <v>1</v>
      </c>
      <c r="H597" s="35" t="s">
        <v>2363</v>
      </c>
      <c r="I597" s="35">
        <v>43292</v>
      </c>
      <c r="J597" s="35" t="s">
        <v>27</v>
      </c>
      <c r="K597" s="77">
        <v>2808</v>
      </c>
      <c r="L597" s="77">
        <v>2808</v>
      </c>
      <c r="M597" s="35">
        <v>43323</v>
      </c>
      <c r="N597" s="77">
        <v>921950.55</v>
      </c>
    </row>
    <row r="598" ht="15" spans="1:14">
      <c r="A598" s="35">
        <v>43293</v>
      </c>
      <c r="B598" s="35" t="s">
        <v>2364</v>
      </c>
      <c r="C598" s="35" t="s">
        <v>2365</v>
      </c>
      <c r="D598" s="35" t="s">
        <v>2366</v>
      </c>
      <c r="E598" s="35" t="s">
        <v>2367</v>
      </c>
      <c r="F598" s="35" t="s">
        <v>26</v>
      </c>
      <c r="G598" s="35" t="s">
        <v>1</v>
      </c>
      <c r="H598" s="35" t="s">
        <v>2367</v>
      </c>
      <c r="I598" s="35">
        <v>43292</v>
      </c>
      <c r="J598" s="35" t="s">
        <v>27</v>
      </c>
      <c r="K598" s="77">
        <v>690</v>
      </c>
      <c r="L598" s="77">
        <v>690</v>
      </c>
      <c r="M598" s="35">
        <v>43323</v>
      </c>
      <c r="N598" s="77">
        <v>922640.55</v>
      </c>
    </row>
    <row r="599" ht="15" spans="1:14">
      <c r="A599" s="35">
        <v>43293</v>
      </c>
      <c r="B599" s="35" t="s">
        <v>2368</v>
      </c>
      <c r="C599" s="35" t="s">
        <v>2369</v>
      </c>
      <c r="D599" s="35" t="s">
        <v>2370</v>
      </c>
      <c r="E599" s="35" t="s">
        <v>2371</v>
      </c>
      <c r="F599" s="35" t="s">
        <v>26</v>
      </c>
      <c r="G599" s="35" t="s">
        <v>1</v>
      </c>
      <c r="H599" s="35" t="s">
        <v>2371</v>
      </c>
      <c r="I599" s="35">
        <v>43292</v>
      </c>
      <c r="J599" s="35" t="s">
        <v>27</v>
      </c>
      <c r="K599" s="77">
        <v>526</v>
      </c>
      <c r="L599" s="77">
        <v>526</v>
      </c>
      <c r="M599" s="35">
        <v>43323</v>
      </c>
      <c r="N599" s="77">
        <v>923166.55</v>
      </c>
    </row>
    <row r="600" ht="15" spans="1:14">
      <c r="A600" s="35">
        <v>43293</v>
      </c>
      <c r="B600" s="35" t="s">
        <v>2372</v>
      </c>
      <c r="C600" s="35" t="s">
        <v>2373</v>
      </c>
      <c r="D600" s="35" t="s">
        <v>2374</v>
      </c>
      <c r="E600" s="35" t="s">
        <v>2375</v>
      </c>
      <c r="F600" s="35" t="s">
        <v>26</v>
      </c>
      <c r="G600" s="35" t="s">
        <v>1</v>
      </c>
      <c r="H600" s="35" t="s">
        <v>2375</v>
      </c>
      <c r="I600" s="35">
        <v>43292</v>
      </c>
      <c r="J600" s="35" t="s">
        <v>27</v>
      </c>
      <c r="K600" s="77">
        <v>1273</v>
      </c>
      <c r="L600" s="77">
        <v>1273</v>
      </c>
      <c r="M600" s="35">
        <v>43323</v>
      </c>
      <c r="N600" s="77">
        <v>924439.55</v>
      </c>
    </row>
    <row r="601" ht="15" spans="1:14">
      <c r="A601" s="35">
        <v>43293</v>
      </c>
      <c r="B601" s="35" t="s">
        <v>2376</v>
      </c>
      <c r="C601" s="35" t="s">
        <v>2377</v>
      </c>
      <c r="D601" s="35" t="s">
        <v>2378</v>
      </c>
      <c r="E601" s="35" t="s">
        <v>2379</v>
      </c>
      <c r="F601" s="35" t="s">
        <v>26</v>
      </c>
      <c r="G601" s="35" t="s">
        <v>1</v>
      </c>
      <c r="H601" s="35" t="s">
        <v>2379</v>
      </c>
      <c r="I601" s="35">
        <v>43293</v>
      </c>
      <c r="J601" s="35" t="s">
        <v>27</v>
      </c>
      <c r="K601" s="77">
        <v>6746</v>
      </c>
      <c r="L601" s="77">
        <v>6746</v>
      </c>
      <c r="M601" s="35">
        <v>43323</v>
      </c>
      <c r="N601" s="77">
        <v>931185.55</v>
      </c>
    </row>
    <row r="602" ht="15" spans="1:14">
      <c r="A602" s="35">
        <v>43293</v>
      </c>
      <c r="B602" s="35" t="s">
        <v>2380</v>
      </c>
      <c r="C602" s="35" t="s">
        <v>2381</v>
      </c>
      <c r="D602" s="35" t="s">
        <v>2382</v>
      </c>
      <c r="E602" s="35" t="s">
        <v>2383</v>
      </c>
      <c r="F602" s="35" t="s">
        <v>26</v>
      </c>
      <c r="G602" s="35" t="s">
        <v>1</v>
      </c>
      <c r="H602" s="35" t="s">
        <v>2383</v>
      </c>
      <c r="I602" s="35">
        <v>43292</v>
      </c>
      <c r="J602" s="35" t="s">
        <v>27</v>
      </c>
      <c r="K602" s="77">
        <v>601</v>
      </c>
      <c r="L602" s="77">
        <v>601</v>
      </c>
      <c r="M602" s="35">
        <v>43323</v>
      </c>
      <c r="N602" s="77">
        <v>931786.55</v>
      </c>
    </row>
    <row r="603" ht="15" spans="1:14">
      <c r="A603" s="35">
        <v>43293</v>
      </c>
      <c r="B603" s="35" t="s">
        <v>2384</v>
      </c>
      <c r="C603" s="35" t="s">
        <v>2385</v>
      </c>
      <c r="D603" s="35" t="s">
        <v>2386</v>
      </c>
      <c r="E603" s="35" t="s">
        <v>2387</v>
      </c>
      <c r="F603" s="35" t="s">
        <v>26</v>
      </c>
      <c r="G603" s="35" t="s">
        <v>2388</v>
      </c>
      <c r="H603" s="35" t="s">
        <v>2387</v>
      </c>
      <c r="I603" s="35">
        <v>43292</v>
      </c>
      <c r="J603" s="35" t="s">
        <v>27</v>
      </c>
      <c r="K603" s="77">
        <v>1068</v>
      </c>
      <c r="L603" s="77">
        <v>1068</v>
      </c>
      <c r="M603" s="35">
        <v>43323</v>
      </c>
      <c r="N603" s="77">
        <v>932854.55</v>
      </c>
    </row>
    <row r="604" ht="15" spans="1:14">
      <c r="A604" s="35">
        <v>43293</v>
      </c>
      <c r="B604" s="35" t="s">
        <v>2389</v>
      </c>
      <c r="C604" s="35" t="s">
        <v>2390</v>
      </c>
      <c r="D604" s="35" t="s">
        <v>2391</v>
      </c>
      <c r="E604" s="35" t="s">
        <v>2392</v>
      </c>
      <c r="F604" s="35" t="s">
        <v>26</v>
      </c>
      <c r="G604" s="35" t="s">
        <v>1</v>
      </c>
      <c r="H604" s="35" t="s">
        <v>2392</v>
      </c>
      <c r="I604" s="35">
        <v>43292</v>
      </c>
      <c r="J604" s="35" t="s">
        <v>27</v>
      </c>
      <c r="K604" s="77">
        <v>556</v>
      </c>
      <c r="L604" s="77">
        <v>556</v>
      </c>
      <c r="M604" s="35">
        <v>43323</v>
      </c>
      <c r="N604" s="77">
        <v>933410.55</v>
      </c>
    </row>
    <row r="605" ht="15" spans="1:14">
      <c r="A605" s="35">
        <v>43293</v>
      </c>
      <c r="B605" s="35" t="s">
        <v>2393</v>
      </c>
      <c r="C605" s="35" t="s">
        <v>2394</v>
      </c>
      <c r="D605" s="35" t="s">
        <v>2395</v>
      </c>
      <c r="E605" s="35" t="s">
        <v>2396</v>
      </c>
      <c r="F605" s="35" t="s">
        <v>26</v>
      </c>
      <c r="G605" s="35" t="s">
        <v>1</v>
      </c>
      <c r="H605" s="35" t="s">
        <v>2396</v>
      </c>
      <c r="I605" s="35">
        <v>43292</v>
      </c>
      <c r="J605" s="35" t="s">
        <v>27</v>
      </c>
      <c r="K605" s="77">
        <v>6975</v>
      </c>
      <c r="L605" s="77">
        <v>6975</v>
      </c>
      <c r="M605" s="35">
        <v>43323</v>
      </c>
      <c r="N605" s="77">
        <v>940385.55</v>
      </c>
    </row>
    <row r="606" ht="15" spans="1:14">
      <c r="A606" s="35">
        <v>43293</v>
      </c>
      <c r="B606" s="35" t="s">
        <v>2397</v>
      </c>
      <c r="C606" s="35" t="s">
        <v>2398</v>
      </c>
      <c r="D606" s="35" t="s">
        <v>2399</v>
      </c>
      <c r="E606" s="35" t="s">
        <v>2400</v>
      </c>
      <c r="F606" s="35" t="s">
        <v>26</v>
      </c>
      <c r="G606" s="35" t="s">
        <v>1</v>
      </c>
      <c r="H606" s="35" t="s">
        <v>2400</v>
      </c>
      <c r="I606" s="35">
        <v>43292</v>
      </c>
      <c r="J606" s="35" t="s">
        <v>27</v>
      </c>
      <c r="K606" s="77">
        <v>608</v>
      </c>
      <c r="L606" s="77">
        <v>608</v>
      </c>
      <c r="M606" s="35">
        <v>43323</v>
      </c>
      <c r="N606" s="77">
        <v>940993.55</v>
      </c>
    </row>
    <row r="607" ht="15" spans="1:14">
      <c r="A607" s="35">
        <v>43293</v>
      </c>
      <c r="B607" s="35" t="s">
        <v>2401</v>
      </c>
      <c r="C607" s="35" t="s">
        <v>2402</v>
      </c>
      <c r="D607" s="35" t="s">
        <v>2403</v>
      </c>
      <c r="E607" s="35" t="s">
        <v>2404</v>
      </c>
      <c r="F607" s="35" t="s">
        <v>26</v>
      </c>
      <c r="G607" s="35" t="s">
        <v>1</v>
      </c>
      <c r="H607" s="35" t="s">
        <v>2404</v>
      </c>
      <c r="I607" s="35">
        <v>43293</v>
      </c>
      <c r="J607" s="35" t="s">
        <v>27</v>
      </c>
      <c r="K607" s="77">
        <v>3580</v>
      </c>
      <c r="L607" s="77">
        <v>3580</v>
      </c>
      <c r="M607" s="35">
        <v>43323</v>
      </c>
      <c r="N607" s="77">
        <v>944573.55</v>
      </c>
    </row>
    <row r="608" ht="15" spans="1:14">
      <c r="A608" s="35">
        <v>43293</v>
      </c>
      <c r="B608" s="35" t="s">
        <v>2405</v>
      </c>
      <c r="C608" s="35" t="s">
        <v>2406</v>
      </c>
      <c r="D608" s="35" t="s">
        <v>2407</v>
      </c>
      <c r="E608" s="35" t="s">
        <v>2408</v>
      </c>
      <c r="F608" s="35" t="s">
        <v>26</v>
      </c>
      <c r="G608" s="35" t="s">
        <v>1</v>
      </c>
      <c r="H608" s="35" t="s">
        <v>2408</v>
      </c>
      <c r="I608" s="35">
        <v>43293</v>
      </c>
      <c r="J608" s="35" t="s">
        <v>27</v>
      </c>
      <c r="K608" s="77">
        <v>5640</v>
      </c>
      <c r="L608" s="77">
        <v>5640</v>
      </c>
      <c r="M608" s="35">
        <v>43323</v>
      </c>
      <c r="N608" s="77">
        <v>950213.55</v>
      </c>
    </row>
    <row r="609" ht="15" spans="1:14">
      <c r="A609" s="35">
        <v>43293</v>
      </c>
      <c r="B609" s="35" t="s">
        <v>2409</v>
      </c>
      <c r="C609" s="35" t="s">
        <v>2410</v>
      </c>
      <c r="D609" s="35" t="s">
        <v>2411</v>
      </c>
      <c r="E609" s="35" t="s">
        <v>2412</v>
      </c>
      <c r="F609" s="35" t="s">
        <v>26</v>
      </c>
      <c r="G609" s="35" t="s">
        <v>1</v>
      </c>
      <c r="H609" s="35" t="s">
        <v>2412</v>
      </c>
      <c r="I609" s="35">
        <v>43293</v>
      </c>
      <c r="J609" s="35" t="s">
        <v>27</v>
      </c>
      <c r="K609" s="77">
        <v>1744</v>
      </c>
      <c r="L609" s="77">
        <v>1744</v>
      </c>
      <c r="M609" s="35">
        <v>43323</v>
      </c>
      <c r="N609" s="77">
        <v>951957.55</v>
      </c>
    </row>
    <row r="610" ht="15" spans="1:14">
      <c r="A610" s="35">
        <v>43293</v>
      </c>
      <c r="B610" s="35" t="s">
        <v>2413</v>
      </c>
      <c r="C610" s="35" t="s">
        <v>2414</v>
      </c>
      <c r="D610" s="35" t="s">
        <v>2415</v>
      </c>
      <c r="E610" s="35" t="s">
        <v>2416</v>
      </c>
      <c r="F610" s="35" t="s">
        <v>26</v>
      </c>
      <c r="G610" s="35" t="s">
        <v>1</v>
      </c>
      <c r="H610" s="35" t="s">
        <v>2416</v>
      </c>
      <c r="I610" s="35">
        <v>43292</v>
      </c>
      <c r="J610" s="35" t="s">
        <v>27</v>
      </c>
      <c r="K610" s="77">
        <v>1016</v>
      </c>
      <c r="L610" s="77">
        <v>1016</v>
      </c>
      <c r="M610" s="35">
        <v>43323</v>
      </c>
      <c r="N610" s="77">
        <v>952973.55</v>
      </c>
    </row>
    <row r="611" ht="15" spans="1:14">
      <c r="A611" s="35">
        <v>43293</v>
      </c>
      <c r="B611" s="35" t="s">
        <v>2417</v>
      </c>
      <c r="C611" s="35" t="s">
        <v>2418</v>
      </c>
      <c r="D611" s="35" t="s">
        <v>2419</v>
      </c>
      <c r="E611" s="35" t="s">
        <v>2420</v>
      </c>
      <c r="F611" s="35" t="s">
        <v>26</v>
      </c>
      <c r="G611" s="35" t="s">
        <v>1</v>
      </c>
      <c r="H611" s="35" t="s">
        <v>2420</v>
      </c>
      <c r="I611" s="35">
        <v>43292</v>
      </c>
      <c r="J611" s="35" t="s">
        <v>27</v>
      </c>
      <c r="K611" s="77">
        <v>2682</v>
      </c>
      <c r="L611" s="77">
        <v>2682</v>
      </c>
      <c r="M611" s="35">
        <v>43323</v>
      </c>
      <c r="N611" s="77">
        <v>955655.55</v>
      </c>
    </row>
    <row r="612" ht="15" spans="1:14">
      <c r="A612" s="35">
        <v>43293</v>
      </c>
      <c r="B612" s="35" t="s">
        <v>2421</v>
      </c>
      <c r="C612" s="35" t="s">
        <v>2422</v>
      </c>
      <c r="D612" s="35" t="s">
        <v>2423</v>
      </c>
      <c r="E612" s="35" t="s">
        <v>2424</v>
      </c>
      <c r="F612" s="35" t="s">
        <v>26</v>
      </c>
      <c r="G612" s="35" t="s">
        <v>1</v>
      </c>
      <c r="H612" s="35" t="s">
        <v>2424</v>
      </c>
      <c r="I612" s="35">
        <v>43293</v>
      </c>
      <c r="J612" s="35" t="s">
        <v>27</v>
      </c>
      <c r="K612" s="77">
        <v>1077</v>
      </c>
      <c r="L612" s="77">
        <v>1077</v>
      </c>
      <c r="M612" s="35">
        <v>43323</v>
      </c>
      <c r="N612" s="77">
        <v>956732.55</v>
      </c>
    </row>
    <row r="613" ht="15" spans="1:14">
      <c r="A613" s="35">
        <v>43293</v>
      </c>
      <c r="B613" s="35" t="s">
        <v>2425</v>
      </c>
      <c r="C613" s="35" t="s">
        <v>2426</v>
      </c>
      <c r="D613" s="35" t="s">
        <v>2427</v>
      </c>
      <c r="E613" s="35" t="s">
        <v>2428</v>
      </c>
      <c r="F613" s="35" t="s">
        <v>26</v>
      </c>
      <c r="G613" s="35" t="s">
        <v>1</v>
      </c>
      <c r="H613" s="35" t="s">
        <v>2428</v>
      </c>
      <c r="I613" s="35">
        <v>43292</v>
      </c>
      <c r="J613" s="35" t="s">
        <v>27</v>
      </c>
      <c r="K613" s="77">
        <v>1200</v>
      </c>
      <c r="L613" s="77">
        <v>1200</v>
      </c>
      <c r="M613" s="35">
        <v>43323</v>
      </c>
      <c r="N613" s="77">
        <v>957932.55</v>
      </c>
    </row>
    <row r="614" ht="15" spans="1:14">
      <c r="A614" s="35">
        <v>43293</v>
      </c>
      <c r="B614" s="35" t="s">
        <v>2429</v>
      </c>
      <c r="C614" s="35" t="s">
        <v>2430</v>
      </c>
      <c r="D614" s="35" t="s">
        <v>2431</v>
      </c>
      <c r="E614" s="35" t="s">
        <v>2432</v>
      </c>
      <c r="F614" s="35" t="s">
        <v>26</v>
      </c>
      <c r="G614" s="35" t="s">
        <v>1</v>
      </c>
      <c r="H614" s="35" t="s">
        <v>2432</v>
      </c>
      <c r="I614" s="35">
        <v>43292</v>
      </c>
      <c r="J614" s="35" t="s">
        <v>27</v>
      </c>
      <c r="K614" s="77">
        <v>1834</v>
      </c>
      <c r="L614" s="77">
        <v>1834</v>
      </c>
      <c r="M614" s="35">
        <v>43323</v>
      </c>
      <c r="N614" s="77">
        <v>959766.55</v>
      </c>
    </row>
    <row r="615" ht="15" spans="1:14">
      <c r="A615" s="35">
        <v>43293</v>
      </c>
      <c r="B615" s="35" t="s">
        <v>2433</v>
      </c>
      <c r="C615" s="35" t="s">
        <v>2434</v>
      </c>
      <c r="D615" s="35" t="s">
        <v>2435</v>
      </c>
      <c r="E615" s="35" t="s">
        <v>2436</v>
      </c>
      <c r="F615" s="35" t="s">
        <v>26</v>
      </c>
      <c r="G615" s="35" t="s">
        <v>1</v>
      </c>
      <c r="H615" s="35" t="s">
        <v>2436</v>
      </c>
      <c r="I615" s="35">
        <v>43293</v>
      </c>
      <c r="J615" s="35" t="s">
        <v>27</v>
      </c>
      <c r="K615" s="77">
        <v>1988</v>
      </c>
      <c r="L615" s="77">
        <v>1988</v>
      </c>
      <c r="M615" s="35">
        <v>43323</v>
      </c>
      <c r="N615" s="77">
        <v>961754.55</v>
      </c>
    </row>
    <row r="616" ht="15" spans="1:14">
      <c r="A616" s="35">
        <v>43293</v>
      </c>
      <c r="B616" s="35" t="s">
        <v>2437</v>
      </c>
      <c r="C616" s="35" t="s">
        <v>2438</v>
      </c>
      <c r="D616" s="35" t="s">
        <v>2439</v>
      </c>
      <c r="E616" s="35" t="s">
        <v>2440</v>
      </c>
      <c r="F616" s="35" t="s">
        <v>26</v>
      </c>
      <c r="G616" s="35" t="s">
        <v>1</v>
      </c>
      <c r="H616" s="35" t="s">
        <v>2440</v>
      </c>
      <c r="I616" s="35">
        <v>43292</v>
      </c>
      <c r="J616" s="35" t="s">
        <v>27</v>
      </c>
      <c r="K616" s="77">
        <v>2133</v>
      </c>
      <c r="L616" s="77">
        <v>2133</v>
      </c>
      <c r="M616" s="35">
        <v>43323</v>
      </c>
      <c r="N616" s="77">
        <v>963887.55</v>
      </c>
    </row>
    <row r="617" ht="15" spans="1:14">
      <c r="A617" s="35">
        <v>43293</v>
      </c>
      <c r="B617" s="35" t="s">
        <v>2441</v>
      </c>
      <c r="C617" s="35" t="s">
        <v>2442</v>
      </c>
      <c r="D617" s="35" t="s">
        <v>2443</v>
      </c>
      <c r="E617" s="35" t="s">
        <v>2444</v>
      </c>
      <c r="F617" s="35" t="s">
        <v>26</v>
      </c>
      <c r="G617" s="35" t="s">
        <v>1</v>
      </c>
      <c r="H617" s="35" t="s">
        <v>2444</v>
      </c>
      <c r="I617" s="35">
        <v>43292</v>
      </c>
      <c r="J617" s="35" t="s">
        <v>27</v>
      </c>
      <c r="K617" s="77">
        <v>2154</v>
      </c>
      <c r="L617" s="77">
        <v>2154</v>
      </c>
      <c r="M617" s="35">
        <v>43323</v>
      </c>
      <c r="N617" s="77">
        <v>966041.55</v>
      </c>
    </row>
    <row r="618" ht="15" spans="1:14">
      <c r="A618" s="35">
        <v>43298</v>
      </c>
      <c r="B618" s="35" t="s">
        <v>2445</v>
      </c>
      <c r="C618" s="35" t="s">
        <v>2446</v>
      </c>
      <c r="D618" s="35" t="s">
        <v>2447</v>
      </c>
      <c r="E618" s="35" t="s">
        <v>2448</v>
      </c>
      <c r="F618" s="35" t="s">
        <v>26</v>
      </c>
      <c r="G618" s="35" t="s">
        <v>1</v>
      </c>
      <c r="H618" s="35" t="s">
        <v>2448</v>
      </c>
      <c r="I618" s="35">
        <v>43294</v>
      </c>
      <c r="J618" s="35" t="s">
        <v>27</v>
      </c>
      <c r="K618" s="77">
        <v>359</v>
      </c>
      <c r="L618" s="77">
        <v>359</v>
      </c>
      <c r="M618" s="35">
        <v>43328</v>
      </c>
      <c r="N618" s="77">
        <v>966400.55</v>
      </c>
    </row>
    <row r="619" ht="15" spans="1:14">
      <c r="A619" s="35">
        <v>43298</v>
      </c>
      <c r="B619" s="35" t="s">
        <v>2449</v>
      </c>
      <c r="C619" s="35" t="s">
        <v>2450</v>
      </c>
      <c r="D619" s="35" t="s">
        <v>2451</v>
      </c>
      <c r="E619" s="35" t="s">
        <v>2452</v>
      </c>
      <c r="F619" s="35" t="s">
        <v>26</v>
      </c>
      <c r="G619" s="35" t="s">
        <v>1</v>
      </c>
      <c r="H619" s="35" t="s">
        <v>2452</v>
      </c>
      <c r="I619" s="35">
        <v>43295</v>
      </c>
      <c r="J619" s="35" t="s">
        <v>27</v>
      </c>
      <c r="K619" s="77">
        <v>2899</v>
      </c>
      <c r="L619" s="77">
        <v>2899</v>
      </c>
      <c r="M619" s="35">
        <v>43328</v>
      </c>
      <c r="N619" s="77">
        <v>969299.55</v>
      </c>
    </row>
    <row r="620" ht="15" spans="1:14">
      <c r="A620" s="35">
        <v>43298</v>
      </c>
      <c r="B620" s="35" t="s">
        <v>2453</v>
      </c>
      <c r="C620" s="35" t="s">
        <v>2454</v>
      </c>
      <c r="D620" s="35" t="s">
        <v>2455</v>
      </c>
      <c r="E620" s="35" t="s">
        <v>2456</v>
      </c>
      <c r="F620" s="35" t="s">
        <v>26</v>
      </c>
      <c r="G620" s="35" t="s">
        <v>1</v>
      </c>
      <c r="H620" s="35" t="s">
        <v>2456</v>
      </c>
      <c r="I620" s="35">
        <v>43296</v>
      </c>
      <c r="J620" s="35" t="s">
        <v>27</v>
      </c>
      <c r="K620" s="77">
        <v>341</v>
      </c>
      <c r="L620" s="77">
        <v>341</v>
      </c>
      <c r="M620" s="35">
        <v>43328</v>
      </c>
      <c r="N620" s="77">
        <v>969640.55</v>
      </c>
    </row>
    <row r="621" ht="15" spans="1:14">
      <c r="A621" s="35">
        <v>43298</v>
      </c>
      <c r="B621" s="35" t="s">
        <v>2457</v>
      </c>
      <c r="C621" s="35" t="s">
        <v>2458</v>
      </c>
      <c r="D621" s="35" t="s">
        <v>2459</v>
      </c>
      <c r="E621" s="35" t="s">
        <v>2460</v>
      </c>
      <c r="F621" s="35" t="s">
        <v>26</v>
      </c>
      <c r="G621" s="35" t="s">
        <v>1</v>
      </c>
      <c r="H621" s="35" t="s">
        <v>2460</v>
      </c>
      <c r="I621" s="35">
        <v>43297</v>
      </c>
      <c r="J621" s="35" t="s">
        <v>27</v>
      </c>
      <c r="K621" s="77">
        <v>1918</v>
      </c>
      <c r="L621" s="77">
        <v>1918</v>
      </c>
      <c r="M621" s="35">
        <v>43328</v>
      </c>
      <c r="N621" s="77">
        <v>971558.55</v>
      </c>
    </row>
    <row r="622" ht="15" spans="1:14">
      <c r="A622" s="35">
        <v>43298</v>
      </c>
      <c r="B622" s="35" t="s">
        <v>2461</v>
      </c>
      <c r="C622" s="35" t="s">
        <v>2462</v>
      </c>
      <c r="D622" s="35" t="s">
        <v>2463</v>
      </c>
      <c r="E622" s="35" t="s">
        <v>2464</v>
      </c>
      <c r="F622" s="35" t="s">
        <v>26</v>
      </c>
      <c r="G622" s="35" t="s">
        <v>1</v>
      </c>
      <c r="H622" s="35" t="s">
        <v>2464</v>
      </c>
      <c r="I622" s="35">
        <v>43297</v>
      </c>
      <c r="J622" s="35" t="s">
        <v>27</v>
      </c>
      <c r="K622" s="77">
        <v>795</v>
      </c>
      <c r="L622" s="77">
        <v>795</v>
      </c>
      <c r="M622" s="35">
        <v>43328</v>
      </c>
      <c r="N622" s="77">
        <v>972353.55</v>
      </c>
    </row>
    <row r="623" ht="15" spans="1:14">
      <c r="A623" s="35">
        <v>43298</v>
      </c>
      <c r="B623" s="35" t="s">
        <v>2465</v>
      </c>
      <c r="C623" s="35" t="s">
        <v>2466</v>
      </c>
      <c r="D623" s="35" t="s">
        <v>2467</v>
      </c>
      <c r="E623" s="35" t="s">
        <v>2468</v>
      </c>
      <c r="F623" s="35" t="s">
        <v>26</v>
      </c>
      <c r="G623" s="35" t="s">
        <v>1</v>
      </c>
      <c r="H623" s="35" t="s">
        <v>2468</v>
      </c>
      <c r="I623" s="35">
        <v>43296</v>
      </c>
      <c r="J623" s="35" t="s">
        <v>27</v>
      </c>
      <c r="K623" s="77">
        <v>2174</v>
      </c>
      <c r="L623" s="77">
        <v>2174</v>
      </c>
      <c r="M623" s="35">
        <v>43328</v>
      </c>
      <c r="N623" s="77">
        <v>974527.55</v>
      </c>
    </row>
    <row r="624" ht="15" spans="1:14">
      <c r="A624" s="35">
        <v>43298</v>
      </c>
      <c r="B624" s="35" t="s">
        <v>2469</v>
      </c>
      <c r="C624" s="35" t="s">
        <v>2470</v>
      </c>
      <c r="D624" s="35" t="s">
        <v>2471</v>
      </c>
      <c r="E624" s="35" t="s">
        <v>2472</v>
      </c>
      <c r="F624" s="35" t="s">
        <v>26</v>
      </c>
      <c r="G624" s="35" t="s">
        <v>1</v>
      </c>
      <c r="H624" s="35" t="s">
        <v>2472</v>
      </c>
      <c r="I624" s="35">
        <v>43295</v>
      </c>
      <c r="J624" s="35" t="s">
        <v>27</v>
      </c>
      <c r="K624" s="77">
        <v>640</v>
      </c>
      <c r="L624" s="77">
        <v>640</v>
      </c>
      <c r="M624" s="35">
        <v>43328</v>
      </c>
      <c r="N624" s="77">
        <v>975167.55</v>
      </c>
    </row>
    <row r="625" ht="15" spans="1:14">
      <c r="A625" s="35">
        <v>43298</v>
      </c>
      <c r="B625" s="35" t="s">
        <v>2473</v>
      </c>
      <c r="C625" s="35" t="s">
        <v>2474</v>
      </c>
      <c r="D625" s="35" t="s">
        <v>2475</v>
      </c>
      <c r="E625" s="35" t="s">
        <v>2476</v>
      </c>
      <c r="F625" s="35" t="s">
        <v>26</v>
      </c>
      <c r="G625" s="35" t="s">
        <v>1</v>
      </c>
      <c r="H625" s="35" t="s">
        <v>2476</v>
      </c>
      <c r="I625" s="35">
        <v>43296</v>
      </c>
      <c r="J625" s="35" t="s">
        <v>27</v>
      </c>
      <c r="K625" s="77">
        <v>1672</v>
      </c>
      <c r="L625" s="77">
        <v>1672</v>
      </c>
      <c r="M625" s="35">
        <v>43328</v>
      </c>
      <c r="N625" s="77">
        <v>976839.55</v>
      </c>
    </row>
    <row r="626" ht="15" spans="1:14">
      <c r="A626" s="35">
        <v>43298</v>
      </c>
      <c r="B626" s="35" t="s">
        <v>2477</v>
      </c>
      <c r="C626" s="35" t="s">
        <v>2478</v>
      </c>
      <c r="D626" s="35" t="s">
        <v>2479</v>
      </c>
      <c r="E626" s="35" t="s">
        <v>2480</v>
      </c>
      <c r="F626" s="35" t="s">
        <v>26</v>
      </c>
      <c r="G626" s="35" t="s">
        <v>1</v>
      </c>
      <c r="H626" s="35" t="s">
        <v>2480</v>
      </c>
      <c r="I626" s="35">
        <v>43294</v>
      </c>
      <c r="J626" s="35" t="s">
        <v>27</v>
      </c>
      <c r="K626" s="77">
        <v>1523</v>
      </c>
      <c r="L626" s="77">
        <v>1523</v>
      </c>
      <c r="M626" s="35">
        <v>43328</v>
      </c>
      <c r="N626" s="77">
        <v>978362.55</v>
      </c>
    </row>
    <row r="627" ht="15" spans="1:14">
      <c r="A627" s="35">
        <v>43298</v>
      </c>
      <c r="B627" s="35" t="s">
        <v>2481</v>
      </c>
      <c r="C627" s="35" t="s">
        <v>2482</v>
      </c>
      <c r="D627" s="35" t="s">
        <v>2483</v>
      </c>
      <c r="E627" s="35" t="s">
        <v>2484</v>
      </c>
      <c r="F627" s="35" t="s">
        <v>26</v>
      </c>
      <c r="G627" s="35" t="s">
        <v>1</v>
      </c>
      <c r="H627" s="35" t="s">
        <v>2484</v>
      </c>
      <c r="I627" s="35">
        <v>43298</v>
      </c>
      <c r="J627" s="35" t="s">
        <v>27</v>
      </c>
      <c r="K627" s="77">
        <v>1050</v>
      </c>
      <c r="L627" s="77">
        <v>1050</v>
      </c>
      <c r="M627" s="35">
        <v>43328</v>
      </c>
      <c r="N627" s="77">
        <v>979412.55</v>
      </c>
    </row>
    <row r="628" ht="15" spans="1:14">
      <c r="A628" s="35">
        <v>43298</v>
      </c>
      <c r="B628" s="35" t="s">
        <v>2485</v>
      </c>
      <c r="C628" s="35" t="s">
        <v>2486</v>
      </c>
      <c r="D628" s="35" t="s">
        <v>2487</v>
      </c>
      <c r="E628" s="35" t="s">
        <v>2488</v>
      </c>
      <c r="F628" s="35" t="s">
        <v>26</v>
      </c>
      <c r="G628" s="35" t="s">
        <v>1</v>
      </c>
      <c r="H628" s="35" t="s">
        <v>2488</v>
      </c>
      <c r="I628" s="35">
        <v>43295</v>
      </c>
      <c r="J628" s="35" t="s">
        <v>27</v>
      </c>
      <c r="K628" s="77">
        <v>1679</v>
      </c>
      <c r="L628" s="77">
        <v>1679</v>
      </c>
      <c r="M628" s="35">
        <v>43328</v>
      </c>
      <c r="N628" s="77">
        <v>981091.55</v>
      </c>
    </row>
    <row r="629" ht="15" spans="1:14">
      <c r="A629" s="35">
        <v>43298</v>
      </c>
      <c r="B629" s="35" t="s">
        <v>2489</v>
      </c>
      <c r="C629" s="35" t="s">
        <v>2490</v>
      </c>
      <c r="D629" s="35" t="s">
        <v>2491</v>
      </c>
      <c r="E629" s="35" t="s">
        <v>2492</v>
      </c>
      <c r="F629" s="35" t="s">
        <v>26</v>
      </c>
      <c r="G629" s="35" t="s">
        <v>1</v>
      </c>
      <c r="H629" s="35" t="s">
        <v>2492</v>
      </c>
      <c r="I629" s="35">
        <v>43295</v>
      </c>
      <c r="J629" s="35" t="s">
        <v>27</v>
      </c>
      <c r="K629" s="77">
        <v>895</v>
      </c>
      <c r="L629" s="77">
        <v>895</v>
      </c>
      <c r="M629" s="35">
        <v>43328</v>
      </c>
      <c r="N629" s="77">
        <v>981986.55</v>
      </c>
    </row>
    <row r="630" ht="15" spans="1:14">
      <c r="A630" s="35">
        <v>43298</v>
      </c>
      <c r="B630" s="35" t="s">
        <v>2493</v>
      </c>
      <c r="C630" s="35" t="s">
        <v>2494</v>
      </c>
      <c r="D630" s="35" t="s">
        <v>2495</v>
      </c>
      <c r="E630" s="35" t="s">
        <v>2496</v>
      </c>
      <c r="F630" s="35" t="s">
        <v>26</v>
      </c>
      <c r="G630" s="35" t="s">
        <v>1</v>
      </c>
      <c r="H630" s="35" t="s">
        <v>2496</v>
      </c>
      <c r="I630" s="35">
        <v>43298</v>
      </c>
      <c r="J630" s="35" t="s">
        <v>27</v>
      </c>
      <c r="K630" s="77">
        <v>2086</v>
      </c>
      <c r="L630" s="77">
        <v>2086</v>
      </c>
      <c r="M630" s="35">
        <v>43328</v>
      </c>
      <c r="N630" s="77">
        <v>984072.55</v>
      </c>
    </row>
    <row r="631" ht="15" spans="1:14">
      <c r="A631" s="35">
        <v>43298</v>
      </c>
      <c r="B631" s="35" t="s">
        <v>2497</v>
      </c>
      <c r="C631" s="35" t="s">
        <v>2498</v>
      </c>
      <c r="D631" s="35" t="s">
        <v>2499</v>
      </c>
      <c r="E631" s="35" t="s">
        <v>2500</v>
      </c>
      <c r="F631" s="35" t="s">
        <v>26</v>
      </c>
      <c r="G631" s="35" t="s">
        <v>1</v>
      </c>
      <c r="H631" s="35" t="s">
        <v>2500</v>
      </c>
      <c r="I631" s="35">
        <v>43294</v>
      </c>
      <c r="J631" s="35" t="s">
        <v>27</v>
      </c>
      <c r="K631" s="77">
        <v>1057</v>
      </c>
      <c r="L631" s="77">
        <v>1057</v>
      </c>
      <c r="M631" s="35">
        <v>43328</v>
      </c>
      <c r="N631" s="77">
        <v>985129.55</v>
      </c>
    </row>
    <row r="632" ht="15" spans="1:14">
      <c r="A632" s="35">
        <v>43298</v>
      </c>
      <c r="B632" s="35" t="s">
        <v>2501</v>
      </c>
      <c r="C632" s="35" t="s">
        <v>2502</v>
      </c>
      <c r="D632" s="35" t="s">
        <v>2503</v>
      </c>
      <c r="E632" s="35" t="s">
        <v>2504</v>
      </c>
      <c r="F632" s="35" t="s">
        <v>26</v>
      </c>
      <c r="G632" s="35" t="s">
        <v>1</v>
      </c>
      <c r="H632" s="35" t="s">
        <v>2504</v>
      </c>
      <c r="I632" s="35">
        <v>43295</v>
      </c>
      <c r="J632" s="35" t="s">
        <v>27</v>
      </c>
      <c r="K632" s="77">
        <v>513</v>
      </c>
      <c r="L632" s="77">
        <v>513</v>
      </c>
      <c r="M632" s="35">
        <v>43328</v>
      </c>
      <c r="N632" s="77">
        <v>985642.55</v>
      </c>
    </row>
    <row r="633" ht="15" spans="1:14">
      <c r="A633" s="35">
        <v>43298</v>
      </c>
      <c r="B633" s="35" t="s">
        <v>2505</v>
      </c>
      <c r="C633" s="35" t="s">
        <v>2506</v>
      </c>
      <c r="D633" s="35" t="s">
        <v>2507</v>
      </c>
      <c r="E633" s="35" t="s">
        <v>2508</v>
      </c>
      <c r="F633" s="35" t="s">
        <v>26</v>
      </c>
      <c r="G633" s="35" t="s">
        <v>1</v>
      </c>
      <c r="H633" s="35" t="s">
        <v>2508</v>
      </c>
      <c r="I633" s="35">
        <v>43297</v>
      </c>
      <c r="J633" s="35" t="s">
        <v>27</v>
      </c>
      <c r="K633" s="77">
        <v>10682</v>
      </c>
      <c r="L633" s="77">
        <v>10682</v>
      </c>
      <c r="M633" s="35">
        <v>43328</v>
      </c>
      <c r="N633" s="77">
        <v>996324.55</v>
      </c>
    </row>
    <row r="634" ht="15" spans="1:14">
      <c r="A634" s="35">
        <v>43298</v>
      </c>
      <c r="B634" s="35" t="s">
        <v>2509</v>
      </c>
      <c r="C634" s="35" t="s">
        <v>2510</v>
      </c>
      <c r="D634" s="35" t="s">
        <v>2511</v>
      </c>
      <c r="E634" s="35" t="s">
        <v>2512</v>
      </c>
      <c r="F634" s="35" t="s">
        <v>26</v>
      </c>
      <c r="G634" s="35" t="s">
        <v>1</v>
      </c>
      <c r="H634" s="35" t="s">
        <v>2512</v>
      </c>
      <c r="I634" s="35">
        <v>43298</v>
      </c>
      <c r="J634" s="35" t="s">
        <v>27</v>
      </c>
      <c r="K634" s="77">
        <v>2290</v>
      </c>
      <c r="L634" s="77">
        <v>2290</v>
      </c>
      <c r="M634" s="35">
        <v>43328</v>
      </c>
      <c r="N634" s="77">
        <v>998614.55</v>
      </c>
    </row>
    <row r="635" ht="15" spans="1:14">
      <c r="A635" s="35">
        <v>43298</v>
      </c>
      <c r="B635" s="35" t="s">
        <v>2513</v>
      </c>
      <c r="C635" s="35" t="s">
        <v>2514</v>
      </c>
      <c r="D635" s="35" t="s">
        <v>2515</v>
      </c>
      <c r="E635" s="35" t="s">
        <v>2516</v>
      </c>
      <c r="F635" s="35" t="s">
        <v>26</v>
      </c>
      <c r="G635" s="35" t="s">
        <v>1</v>
      </c>
      <c r="H635" s="35" t="s">
        <v>2516</v>
      </c>
      <c r="I635" s="35">
        <v>43298</v>
      </c>
      <c r="J635" s="35" t="s">
        <v>27</v>
      </c>
      <c r="K635" s="77">
        <v>2531</v>
      </c>
      <c r="L635" s="77">
        <v>2531</v>
      </c>
      <c r="M635" s="35">
        <v>43328</v>
      </c>
      <c r="N635" s="77">
        <v>1001145.55</v>
      </c>
    </row>
    <row r="636" ht="15" spans="1:14">
      <c r="A636" s="35">
        <v>43298</v>
      </c>
      <c r="B636" s="35" t="s">
        <v>2517</v>
      </c>
      <c r="C636" s="35" t="s">
        <v>2518</v>
      </c>
      <c r="D636" s="35" t="s">
        <v>2519</v>
      </c>
      <c r="E636" s="35" t="s">
        <v>2520</v>
      </c>
      <c r="F636" s="35" t="s">
        <v>26</v>
      </c>
      <c r="G636" s="35" t="s">
        <v>1</v>
      </c>
      <c r="H636" s="35" t="s">
        <v>2520</v>
      </c>
      <c r="I636" s="35">
        <v>43298</v>
      </c>
      <c r="J636" s="35" t="s">
        <v>27</v>
      </c>
      <c r="K636" s="77">
        <v>1232</v>
      </c>
      <c r="L636" s="77">
        <v>1232</v>
      </c>
      <c r="M636" s="35">
        <v>43328</v>
      </c>
      <c r="N636" s="77">
        <v>1002377.55</v>
      </c>
    </row>
    <row r="637" ht="15" spans="1:14">
      <c r="A637" s="35">
        <v>43298</v>
      </c>
      <c r="B637" s="35" t="s">
        <v>2521</v>
      </c>
      <c r="C637" s="35" t="s">
        <v>2522</v>
      </c>
      <c r="D637" s="35" t="s">
        <v>2523</v>
      </c>
      <c r="E637" s="35" t="s">
        <v>2524</v>
      </c>
      <c r="F637" s="35" t="s">
        <v>26</v>
      </c>
      <c r="G637" s="35" t="s">
        <v>1</v>
      </c>
      <c r="H637" s="35" t="s">
        <v>2524</v>
      </c>
      <c r="I637" s="35">
        <v>43296</v>
      </c>
      <c r="J637" s="35" t="s">
        <v>27</v>
      </c>
      <c r="K637" s="77">
        <v>1298</v>
      </c>
      <c r="L637" s="77">
        <v>1298</v>
      </c>
      <c r="M637" s="35">
        <v>43328</v>
      </c>
      <c r="N637" s="77">
        <v>1003675.55</v>
      </c>
    </row>
    <row r="638" ht="15" spans="1:14">
      <c r="A638" s="35">
        <v>43298</v>
      </c>
      <c r="B638" s="35" t="s">
        <v>2525</v>
      </c>
      <c r="C638" s="35" t="s">
        <v>2526</v>
      </c>
      <c r="D638" s="35" t="s">
        <v>2527</v>
      </c>
      <c r="E638" s="35" t="s">
        <v>2528</v>
      </c>
      <c r="F638" s="35" t="s">
        <v>26</v>
      </c>
      <c r="G638" s="35" t="s">
        <v>1</v>
      </c>
      <c r="H638" s="35" t="s">
        <v>2528</v>
      </c>
      <c r="I638" s="35">
        <v>43294</v>
      </c>
      <c r="J638" s="35" t="s">
        <v>27</v>
      </c>
      <c r="K638" s="77">
        <v>321</v>
      </c>
      <c r="L638" s="77">
        <v>321</v>
      </c>
      <c r="M638" s="35">
        <v>43328</v>
      </c>
      <c r="N638" s="77">
        <v>1003996.55</v>
      </c>
    </row>
    <row r="639" ht="15" spans="1:14">
      <c r="A639" s="35">
        <v>43298</v>
      </c>
      <c r="B639" s="35" t="s">
        <v>2529</v>
      </c>
      <c r="C639" s="35" t="s">
        <v>2530</v>
      </c>
      <c r="D639" s="35" t="s">
        <v>2531</v>
      </c>
      <c r="E639" s="35" t="s">
        <v>2532</v>
      </c>
      <c r="F639" s="35" t="s">
        <v>26</v>
      </c>
      <c r="G639" s="35" t="s">
        <v>1</v>
      </c>
      <c r="H639" s="35" t="s">
        <v>2532</v>
      </c>
      <c r="I639" s="35">
        <v>43293</v>
      </c>
      <c r="J639" s="35" t="s">
        <v>27</v>
      </c>
      <c r="K639" s="77">
        <v>478</v>
      </c>
      <c r="L639" s="77">
        <v>478</v>
      </c>
      <c r="M639" s="35">
        <v>43328</v>
      </c>
      <c r="N639" s="77">
        <v>1004474.55</v>
      </c>
    </row>
    <row r="640" ht="15" spans="1:14">
      <c r="A640" s="35">
        <v>43298</v>
      </c>
      <c r="B640" s="35" t="s">
        <v>2533</v>
      </c>
      <c r="C640" s="35" t="s">
        <v>2534</v>
      </c>
      <c r="D640" s="35" t="s">
        <v>2535</v>
      </c>
      <c r="E640" s="35" t="s">
        <v>2536</v>
      </c>
      <c r="F640" s="35" t="s">
        <v>26</v>
      </c>
      <c r="G640" s="35" t="s">
        <v>1</v>
      </c>
      <c r="H640" s="35" t="s">
        <v>2536</v>
      </c>
      <c r="I640" s="35">
        <v>43297</v>
      </c>
      <c r="J640" s="35" t="s">
        <v>27</v>
      </c>
      <c r="K640" s="77">
        <v>2155</v>
      </c>
      <c r="L640" s="77">
        <v>2155</v>
      </c>
      <c r="M640" s="35">
        <v>43328</v>
      </c>
      <c r="N640" s="77">
        <v>1006629.55</v>
      </c>
    </row>
    <row r="641" ht="15" spans="1:14">
      <c r="A641" s="35">
        <v>43298</v>
      </c>
      <c r="B641" s="35" t="s">
        <v>2537</v>
      </c>
      <c r="C641" s="35" t="s">
        <v>2538</v>
      </c>
      <c r="D641" s="35" t="s">
        <v>2539</v>
      </c>
      <c r="E641" s="35" t="s">
        <v>2540</v>
      </c>
      <c r="F641" s="35" t="s">
        <v>26</v>
      </c>
      <c r="G641" s="35" t="s">
        <v>1</v>
      </c>
      <c r="H641" s="35" t="s">
        <v>2540</v>
      </c>
      <c r="I641" s="35">
        <v>43295</v>
      </c>
      <c r="J641" s="35" t="s">
        <v>27</v>
      </c>
      <c r="K641" s="77">
        <v>288</v>
      </c>
      <c r="L641" s="77">
        <v>288</v>
      </c>
      <c r="M641" s="35">
        <v>43328</v>
      </c>
      <c r="N641" s="77">
        <v>1006917.55</v>
      </c>
    </row>
    <row r="642" ht="15" spans="1:14">
      <c r="A642" s="35">
        <v>43298</v>
      </c>
      <c r="B642" s="35" t="s">
        <v>2541</v>
      </c>
      <c r="C642" s="35" t="s">
        <v>2542</v>
      </c>
      <c r="D642" s="35" t="s">
        <v>2543</v>
      </c>
      <c r="E642" s="35" t="s">
        <v>2544</v>
      </c>
      <c r="F642" s="35" t="s">
        <v>26</v>
      </c>
      <c r="G642" s="35" t="s">
        <v>1</v>
      </c>
      <c r="H642" s="35" t="s">
        <v>2544</v>
      </c>
      <c r="I642" s="35">
        <v>43295</v>
      </c>
      <c r="J642" s="35" t="s">
        <v>27</v>
      </c>
      <c r="K642" s="77">
        <v>6892</v>
      </c>
      <c r="L642" s="77">
        <v>6892</v>
      </c>
      <c r="M642" s="35">
        <v>43328</v>
      </c>
      <c r="N642" s="77">
        <v>1013809.55</v>
      </c>
    </row>
    <row r="643" ht="15" spans="1:14">
      <c r="A643" s="35">
        <v>43298</v>
      </c>
      <c r="B643" s="35" t="s">
        <v>2545</v>
      </c>
      <c r="C643" s="35" t="s">
        <v>2546</v>
      </c>
      <c r="D643" s="35" t="s">
        <v>2547</v>
      </c>
      <c r="E643" s="35" t="s">
        <v>2548</v>
      </c>
      <c r="F643" s="35" t="s">
        <v>26</v>
      </c>
      <c r="G643" s="35" t="s">
        <v>1</v>
      </c>
      <c r="H643" s="35" t="s">
        <v>2548</v>
      </c>
      <c r="I643" s="35">
        <v>43297</v>
      </c>
      <c r="J643" s="35" t="s">
        <v>27</v>
      </c>
      <c r="K643" s="77">
        <v>655</v>
      </c>
      <c r="L643" s="77">
        <v>655</v>
      </c>
      <c r="M643" s="35">
        <v>43328</v>
      </c>
      <c r="N643" s="77">
        <v>1014464.55</v>
      </c>
    </row>
    <row r="644" ht="15" spans="1:14">
      <c r="A644" s="35">
        <v>43298</v>
      </c>
      <c r="B644" s="35" t="s">
        <v>2549</v>
      </c>
      <c r="C644" s="35" t="s">
        <v>2550</v>
      </c>
      <c r="D644" s="35" t="s">
        <v>2551</v>
      </c>
      <c r="E644" s="35" t="s">
        <v>2552</v>
      </c>
      <c r="F644" s="35" t="s">
        <v>26</v>
      </c>
      <c r="G644" s="35" t="s">
        <v>1</v>
      </c>
      <c r="H644" s="35" t="s">
        <v>2552</v>
      </c>
      <c r="I644" s="35">
        <v>43297</v>
      </c>
      <c r="J644" s="35" t="s">
        <v>27</v>
      </c>
      <c r="K644" s="77">
        <v>820</v>
      </c>
      <c r="L644" s="77">
        <v>820</v>
      </c>
      <c r="M644" s="35">
        <v>43328</v>
      </c>
      <c r="N644" s="77">
        <v>1015284.55</v>
      </c>
    </row>
    <row r="645" ht="15" spans="1:14">
      <c r="A645" s="35">
        <v>43298</v>
      </c>
      <c r="B645" s="35" t="s">
        <v>2553</v>
      </c>
      <c r="C645" s="35" t="s">
        <v>2554</v>
      </c>
      <c r="D645" s="35" t="s">
        <v>2555</v>
      </c>
      <c r="E645" s="35" t="s">
        <v>2556</v>
      </c>
      <c r="F645" s="35" t="s">
        <v>26</v>
      </c>
      <c r="G645" s="35" t="s">
        <v>1</v>
      </c>
      <c r="H645" s="35" t="s">
        <v>2556</v>
      </c>
      <c r="I645" s="35">
        <v>43297</v>
      </c>
      <c r="J645" s="35" t="s">
        <v>27</v>
      </c>
      <c r="K645" s="77">
        <v>23.53</v>
      </c>
      <c r="L645" s="77">
        <v>23.53</v>
      </c>
      <c r="M645" s="35">
        <v>43328</v>
      </c>
      <c r="N645" s="77">
        <v>1015308.08</v>
      </c>
    </row>
    <row r="646" ht="15" spans="1:14">
      <c r="A646" s="35">
        <v>43298</v>
      </c>
      <c r="B646" s="35" t="s">
        <v>2557</v>
      </c>
      <c r="C646" s="35" t="s">
        <v>2558</v>
      </c>
      <c r="D646" s="35" t="s">
        <v>2559</v>
      </c>
      <c r="E646" s="35" t="s">
        <v>2560</v>
      </c>
      <c r="F646" s="35" t="s">
        <v>26</v>
      </c>
      <c r="G646" s="35" t="s">
        <v>1</v>
      </c>
      <c r="H646" s="35" t="s">
        <v>2560</v>
      </c>
      <c r="I646" s="35">
        <v>43296</v>
      </c>
      <c r="J646" s="35" t="s">
        <v>27</v>
      </c>
      <c r="K646" s="77">
        <v>2345</v>
      </c>
      <c r="L646" s="77">
        <v>2345</v>
      </c>
      <c r="M646" s="35">
        <v>43328</v>
      </c>
      <c r="N646" s="77">
        <v>1017653.08</v>
      </c>
    </row>
    <row r="647" ht="15" spans="1:14">
      <c r="A647" s="35">
        <v>43298</v>
      </c>
      <c r="B647" s="35" t="s">
        <v>2561</v>
      </c>
      <c r="C647" s="35" t="s">
        <v>2562</v>
      </c>
      <c r="D647" s="35" t="s">
        <v>2563</v>
      </c>
      <c r="E647" s="35" t="s">
        <v>2564</v>
      </c>
      <c r="F647" s="35" t="s">
        <v>26</v>
      </c>
      <c r="G647" s="35" t="s">
        <v>1</v>
      </c>
      <c r="H647" s="35" t="s">
        <v>2564</v>
      </c>
      <c r="I647" s="35">
        <v>43294</v>
      </c>
      <c r="J647" s="35" t="s">
        <v>27</v>
      </c>
      <c r="K647" s="77">
        <v>884</v>
      </c>
      <c r="L647" s="77">
        <v>884</v>
      </c>
      <c r="M647" s="35">
        <v>43328</v>
      </c>
      <c r="N647" s="77">
        <v>1018537.08</v>
      </c>
    </row>
    <row r="648" ht="15" spans="1:14">
      <c r="A648" s="35">
        <v>43298</v>
      </c>
      <c r="B648" s="35" t="s">
        <v>2565</v>
      </c>
      <c r="C648" s="35" t="s">
        <v>2566</v>
      </c>
      <c r="D648" s="35" t="s">
        <v>2567</v>
      </c>
      <c r="E648" s="35" t="s">
        <v>2568</v>
      </c>
      <c r="F648" s="35" t="s">
        <v>26</v>
      </c>
      <c r="G648" s="35" t="s">
        <v>1</v>
      </c>
      <c r="H648" s="35" t="s">
        <v>2568</v>
      </c>
      <c r="I648" s="35">
        <v>43293</v>
      </c>
      <c r="J648" s="35" t="s">
        <v>27</v>
      </c>
      <c r="K648" s="77">
        <v>1635</v>
      </c>
      <c r="L648" s="77">
        <v>1635</v>
      </c>
      <c r="M648" s="35">
        <v>43328</v>
      </c>
      <c r="N648" s="77">
        <v>1020172.08</v>
      </c>
    </row>
    <row r="649" ht="15" spans="1:14">
      <c r="A649" s="35">
        <v>43298</v>
      </c>
      <c r="B649" s="35" t="s">
        <v>2569</v>
      </c>
      <c r="C649" s="35" t="s">
        <v>2570</v>
      </c>
      <c r="D649" s="35" t="s">
        <v>2571</v>
      </c>
      <c r="E649" s="35" t="s">
        <v>2572</v>
      </c>
      <c r="F649" s="35" t="s">
        <v>26</v>
      </c>
      <c r="G649" s="35" t="s">
        <v>1</v>
      </c>
      <c r="H649" s="35" t="s">
        <v>2572</v>
      </c>
      <c r="I649" s="35">
        <v>43294</v>
      </c>
      <c r="J649" s="35" t="s">
        <v>27</v>
      </c>
      <c r="K649" s="77">
        <v>1793</v>
      </c>
      <c r="L649" s="77">
        <v>1793</v>
      </c>
      <c r="M649" s="35">
        <v>43328</v>
      </c>
      <c r="N649" s="77">
        <v>1021965.08</v>
      </c>
    </row>
    <row r="650" ht="15" spans="1:14">
      <c r="A650" s="35">
        <v>43298</v>
      </c>
      <c r="B650" s="35" t="s">
        <v>2573</v>
      </c>
      <c r="C650" s="35" t="s">
        <v>2574</v>
      </c>
      <c r="D650" s="35" t="s">
        <v>2575</v>
      </c>
      <c r="E650" s="35" t="s">
        <v>2576</v>
      </c>
      <c r="F650" s="35" t="s">
        <v>26</v>
      </c>
      <c r="G650" s="35" t="s">
        <v>1</v>
      </c>
      <c r="H650" s="35" t="s">
        <v>2576</v>
      </c>
      <c r="I650" s="35">
        <v>43295</v>
      </c>
      <c r="J650" s="35" t="s">
        <v>27</v>
      </c>
      <c r="K650" s="77">
        <v>1824</v>
      </c>
      <c r="L650" s="77">
        <v>1824</v>
      </c>
      <c r="M650" s="35">
        <v>43328</v>
      </c>
      <c r="N650" s="77">
        <v>1023789.08</v>
      </c>
    </row>
    <row r="651" ht="15" spans="1:14">
      <c r="A651" s="35">
        <v>43298</v>
      </c>
      <c r="B651" s="35" t="s">
        <v>2577</v>
      </c>
      <c r="C651" s="35" t="s">
        <v>2578</v>
      </c>
      <c r="D651" s="35" t="s">
        <v>2579</v>
      </c>
      <c r="E651" s="35" t="s">
        <v>2580</v>
      </c>
      <c r="F651" s="35" t="s">
        <v>26</v>
      </c>
      <c r="G651" s="35" t="s">
        <v>1</v>
      </c>
      <c r="H651" s="35" t="s">
        <v>2580</v>
      </c>
      <c r="I651" s="35">
        <v>43298</v>
      </c>
      <c r="J651" s="35" t="s">
        <v>27</v>
      </c>
      <c r="K651" s="77">
        <v>1880</v>
      </c>
      <c r="L651" s="77">
        <v>1880</v>
      </c>
      <c r="M651" s="35">
        <v>43328</v>
      </c>
      <c r="N651" s="77">
        <v>1025669.08</v>
      </c>
    </row>
    <row r="652" ht="15" spans="1:14">
      <c r="A652" s="35">
        <v>43298</v>
      </c>
      <c r="B652" s="35" t="s">
        <v>2581</v>
      </c>
      <c r="C652" s="35" t="s">
        <v>2582</v>
      </c>
      <c r="D652" s="35" t="s">
        <v>2583</v>
      </c>
      <c r="E652" s="35" t="s">
        <v>2584</v>
      </c>
      <c r="F652" s="35" t="s">
        <v>26</v>
      </c>
      <c r="G652" s="35" t="s">
        <v>1</v>
      </c>
      <c r="H652" s="35" t="s">
        <v>2584</v>
      </c>
      <c r="I652" s="35">
        <v>43294</v>
      </c>
      <c r="J652" s="35" t="s">
        <v>27</v>
      </c>
      <c r="K652" s="77">
        <v>2146</v>
      </c>
      <c r="L652" s="77">
        <v>2146</v>
      </c>
      <c r="M652" s="35">
        <v>43328</v>
      </c>
      <c r="N652" s="77">
        <v>1027815.08</v>
      </c>
    </row>
    <row r="653" ht="15" spans="1:14">
      <c r="A653" s="35">
        <v>43298</v>
      </c>
      <c r="B653" s="35" t="s">
        <v>2585</v>
      </c>
      <c r="C653" s="35" t="s">
        <v>2586</v>
      </c>
      <c r="D653" s="35" t="s">
        <v>2587</v>
      </c>
      <c r="E653" s="35" t="s">
        <v>2588</v>
      </c>
      <c r="F653" s="35" t="s">
        <v>26</v>
      </c>
      <c r="G653" s="35" t="s">
        <v>1</v>
      </c>
      <c r="H653" s="35" t="s">
        <v>2588</v>
      </c>
      <c r="I653" s="35">
        <v>43296</v>
      </c>
      <c r="J653" s="35" t="s">
        <v>27</v>
      </c>
      <c r="K653" s="77">
        <v>1059</v>
      </c>
      <c r="L653" s="77">
        <v>1059</v>
      </c>
      <c r="M653" s="35">
        <v>43328</v>
      </c>
      <c r="N653" s="77">
        <v>1028874.08</v>
      </c>
    </row>
    <row r="654" ht="15" spans="1:14">
      <c r="A654" s="35">
        <v>43298</v>
      </c>
      <c r="B654" s="35" t="s">
        <v>2589</v>
      </c>
      <c r="C654" s="35" t="s">
        <v>2590</v>
      </c>
      <c r="D654" s="35" t="s">
        <v>2591</v>
      </c>
      <c r="E654" s="35" t="s">
        <v>2592</v>
      </c>
      <c r="F654" s="35" t="s">
        <v>26</v>
      </c>
      <c r="G654" s="35" t="s">
        <v>1</v>
      </c>
      <c r="H654" s="35" t="s">
        <v>2592</v>
      </c>
      <c r="I654" s="35">
        <v>43294</v>
      </c>
      <c r="J654" s="35" t="s">
        <v>27</v>
      </c>
      <c r="K654" s="77">
        <v>2156</v>
      </c>
      <c r="L654" s="77">
        <v>2156</v>
      </c>
      <c r="M654" s="35">
        <v>43328</v>
      </c>
      <c r="N654" s="77">
        <v>1031030.08</v>
      </c>
    </row>
    <row r="655" ht="15" spans="1:14">
      <c r="A655" s="35">
        <v>43298</v>
      </c>
      <c r="B655" s="35" t="s">
        <v>2593</v>
      </c>
      <c r="C655" s="35" t="s">
        <v>2594</v>
      </c>
      <c r="D655" s="35" t="s">
        <v>2595</v>
      </c>
      <c r="E655" s="35" t="s">
        <v>2596</v>
      </c>
      <c r="F655" s="35" t="s">
        <v>26</v>
      </c>
      <c r="G655" s="35" t="s">
        <v>1</v>
      </c>
      <c r="H655" s="35" t="s">
        <v>2596</v>
      </c>
      <c r="I655" s="35">
        <v>43295</v>
      </c>
      <c r="J655" s="35" t="s">
        <v>27</v>
      </c>
      <c r="K655" s="77">
        <v>1079</v>
      </c>
      <c r="L655" s="77">
        <v>1079</v>
      </c>
      <c r="M655" s="35">
        <v>43328</v>
      </c>
      <c r="N655" s="77">
        <v>1032109.08</v>
      </c>
    </row>
    <row r="656" ht="15" spans="1:14">
      <c r="A656" s="35">
        <v>43298</v>
      </c>
      <c r="B656" s="35" t="s">
        <v>2597</v>
      </c>
      <c r="C656" s="35" t="s">
        <v>2598</v>
      </c>
      <c r="D656" s="35" t="s">
        <v>2599</v>
      </c>
      <c r="E656" s="35" t="s">
        <v>2600</v>
      </c>
      <c r="F656" s="35" t="s">
        <v>26</v>
      </c>
      <c r="G656" s="35" t="s">
        <v>1</v>
      </c>
      <c r="H656" s="35" t="s">
        <v>2600</v>
      </c>
      <c r="I656" s="35">
        <v>43298</v>
      </c>
      <c r="J656" s="35" t="s">
        <v>27</v>
      </c>
      <c r="K656" s="77">
        <v>748</v>
      </c>
      <c r="L656" s="77">
        <v>748</v>
      </c>
      <c r="M656" s="35">
        <v>43328</v>
      </c>
      <c r="N656" s="77">
        <v>1032857.08</v>
      </c>
    </row>
    <row r="657" ht="15" spans="1:14">
      <c r="A657" s="35">
        <v>43298</v>
      </c>
      <c r="B657" s="35" t="s">
        <v>2601</v>
      </c>
      <c r="C657" s="35" t="s">
        <v>2602</v>
      </c>
      <c r="D657" s="35" t="s">
        <v>2603</v>
      </c>
      <c r="E657" s="35" t="s">
        <v>2604</v>
      </c>
      <c r="F657" s="35" t="s">
        <v>26</v>
      </c>
      <c r="G657" s="35" t="s">
        <v>1</v>
      </c>
      <c r="H657" s="35" t="s">
        <v>2604</v>
      </c>
      <c r="I657" s="35">
        <v>43296</v>
      </c>
      <c r="J657" s="35" t="s">
        <v>27</v>
      </c>
      <c r="K657" s="77">
        <v>1177</v>
      </c>
      <c r="L657" s="77">
        <v>1177</v>
      </c>
      <c r="M657" s="35">
        <v>43328</v>
      </c>
      <c r="N657" s="77">
        <v>1034034.08</v>
      </c>
    </row>
    <row r="658" ht="15" spans="1:14">
      <c r="A658" s="35">
        <v>43298</v>
      </c>
      <c r="B658" s="35" t="s">
        <v>2605</v>
      </c>
      <c r="C658" s="35" t="s">
        <v>2606</v>
      </c>
      <c r="D658" s="35" t="s">
        <v>2607</v>
      </c>
      <c r="E658" s="35" t="s">
        <v>2608</v>
      </c>
      <c r="F658" s="35" t="s">
        <v>26</v>
      </c>
      <c r="G658" s="35" t="s">
        <v>1</v>
      </c>
      <c r="H658" s="35" t="s">
        <v>2608</v>
      </c>
      <c r="I658" s="35">
        <v>43297</v>
      </c>
      <c r="J658" s="35" t="s">
        <v>27</v>
      </c>
      <c r="K658" s="77">
        <v>3600</v>
      </c>
      <c r="L658" s="77">
        <v>3600</v>
      </c>
      <c r="M658" s="35">
        <v>43328</v>
      </c>
      <c r="N658" s="77">
        <v>1037634.08</v>
      </c>
    </row>
    <row r="659" ht="15" spans="1:14">
      <c r="A659" s="35">
        <v>43298</v>
      </c>
      <c r="B659" s="35" t="s">
        <v>2609</v>
      </c>
      <c r="C659" s="35" t="s">
        <v>2610</v>
      </c>
      <c r="D659" s="35" t="s">
        <v>2611</v>
      </c>
      <c r="E659" s="35" t="s">
        <v>2612</v>
      </c>
      <c r="F659" s="35" t="s">
        <v>26</v>
      </c>
      <c r="G659" s="35" t="s">
        <v>1</v>
      </c>
      <c r="H659" s="35" t="s">
        <v>2612</v>
      </c>
      <c r="I659" s="35">
        <v>43294</v>
      </c>
      <c r="J659" s="35" t="s">
        <v>27</v>
      </c>
      <c r="K659" s="77">
        <v>812</v>
      </c>
      <c r="L659" s="77">
        <v>812</v>
      </c>
      <c r="M659" s="35">
        <v>43328</v>
      </c>
      <c r="N659" s="77">
        <v>1038446.08</v>
      </c>
    </row>
    <row r="660" ht="15" spans="1:14">
      <c r="A660" s="35">
        <v>43298</v>
      </c>
      <c r="B660" s="35" t="s">
        <v>2613</v>
      </c>
      <c r="C660" s="35" t="s">
        <v>2614</v>
      </c>
      <c r="D660" s="35" t="s">
        <v>2615</v>
      </c>
      <c r="E660" s="35" t="s">
        <v>2616</v>
      </c>
      <c r="F660" s="35" t="s">
        <v>26</v>
      </c>
      <c r="G660" s="35" t="s">
        <v>1</v>
      </c>
      <c r="H660" s="35" t="s">
        <v>2616</v>
      </c>
      <c r="I660" s="35">
        <v>43297</v>
      </c>
      <c r="J660" s="35" t="s">
        <v>27</v>
      </c>
      <c r="K660" s="77">
        <v>1231</v>
      </c>
      <c r="L660" s="77">
        <v>1231</v>
      </c>
      <c r="M660" s="35">
        <v>43328</v>
      </c>
      <c r="N660" s="77">
        <v>1039677.08</v>
      </c>
    </row>
    <row r="661" ht="15" spans="1:14">
      <c r="A661" s="35">
        <v>43298</v>
      </c>
      <c r="B661" s="35" t="s">
        <v>2617</v>
      </c>
      <c r="C661" s="35" t="s">
        <v>2618</v>
      </c>
      <c r="D661" s="35" t="s">
        <v>2619</v>
      </c>
      <c r="E661" s="35" t="s">
        <v>2620</v>
      </c>
      <c r="F661" s="35" t="s">
        <v>26</v>
      </c>
      <c r="G661" s="35" t="s">
        <v>1</v>
      </c>
      <c r="H661" s="35" t="s">
        <v>2620</v>
      </c>
      <c r="I661" s="35">
        <v>43297</v>
      </c>
      <c r="J661" s="35" t="s">
        <v>27</v>
      </c>
      <c r="K661" s="77">
        <v>581</v>
      </c>
      <c r="L661" s="77">
        <v>581</v>
      </c>
      <c r="M661" s="35">
        <v>43328</v>
      </c>
      <c r="N661" s="77">
        <v>1040258.08</v>
      </c>
    </row>
    <row r="662" ht="15" spans="1:14">
      <c r="A662" s="35">
        <v>43298</v>
      </c>
      <c r="B662" s="35" t="s">
        <v>2621</v>
      </c>
      <c r="C662" s="35" t="s">
        <v>2622</v>
      </c>
      <c r="D662" s="35" t="s">
        <v>2623</v>
      </c>
      <c r="E662" s="35" t="s">
        <v>2624</v>
      </c>
      <c r="F662" s="35" t="s">
        <v>26</v>
      </c>
      <c r="G662" s="35" t="s">
        <v>1</v>
      </c>
      <c r="H662" s="35" t="s">
        <v>2624</v>
      </c>
      <c r="I662" s="35">
        <v>43297</v>
      </c>
      <c r="J662" s="35" t="s">
        <v>27</v>
      </c>
      <c r="K662" s="77">
        <v>846</v>
      </c>
      <c r="L662" s="77">
        <v>846</v>
      </c>
      <c r="M662" s="35">
        <v>43328</v>
      </c>
      <c r="N662" s="77">
        <v>1041104.08</v>
      </c>
    </row>
    <row r="663" ht="15" spans="1:14">
      <c r="A663" s="35">
        <v>43298</v>
      </c>
      <c r="B663" s="35" t="s">
        <v>2625</v>
      </c>
      <c r="C663" s="35" t="s">
        <v>2626</v>
      </c>
      <c r="D663" s="35" t="s">
        <v>2627</v>
      </c>
      <c r="E663" s="35" t="s">
        <v>2628</v>
      </c>
      <c r="F663" s="35" t="s">
        <v>26</v>
      </c>
      <c r="G663" s="35" t="s">
        <v>1</v>
      </c>
      <c r="H663" s="35" t="s">
        <v>2628</v>
      </c>
      <c r="I663" s="35">
        <v>43298</v>
      </c>
      <c r="J663" s="35" t="s">
        <v>27</v>
      </c>
      <c r="K663" s="77">
        <v>1725</v>
      </c>
      <c r="L663" s="77">
        <v>1725</v>
      </c>
      <c r="M663" s="35">
        <v>43328</v>
      </c>
      <c r="N663" s="77">
        <v>1042829.08</v>
      </c>
    </row>
    <row r="664" ht="15" spans="1:14">
      <c r="A664" s="35">
        <v>43298</v>
      </c>
      <c r="B664" s="35" t="s">
        <v>2629</v>
      </c>
      <c r="C664" s="35" t="s">
        <v>2630</v>
      </c>
      <c r="D664" s="35" t="s">
        <v>2631</v>
      </c>
      <c r="E664" s="35" t="s">
        <v>2632</v>
      </c>
      <c r="F664" s="35" t="s">
        <v>26</v>
      </c>
      <c r="G664" s="35" t="s">
        <v>1</v>
      </c>
      <c r="H664" s="35" t="s">
        <v>2632</v>
      </c>
      <c r="I664" s="35">
        <v>43294</v>
      </c>
      <c r="J664" s="35" t="s">
        <v>27</v>
      </c>
      <c r="K664" s="77">
        <v>2018</v>
      </c>
      <c r="L664" s="77">
        <v>2018</v>
      </c>
      <c r="M664" s="35">
        <v>43328</v>
      </c>
      <c r="N664" s="77">
        <v>1044847.08</v>
      </c>
    </row>
    <row r="665" ht="15" spans="1:14">
      <c r="A665" s="35">
        <v>43298</v>
      </c>
      <c r="B665" s="35" t="s">
        <v>2633</v>
      </c>
      <c r="C665" s="35" t="s">
        <v>2634</v>
      </c>
      <c r="D665" s="35" t="s">
        <v>2635</v>
      </c>
      <c r="E665" s="35" t="s">
        <v>2636</v>
      </c>
      <c r="F665" s="35" t="s">
        <v>26</v>
      </c>
      <c r="G665" s="35" t="s">
        <v>1</v>
      </c>
      <c r="H665" s="35" t="s">
        <v>2636</v>
      </c>
      <c r="I665" s="35">
        <v>43294</v>
      </c>
      <c r="J665" s="35" t="s">
        <v>27</v>
      </c>
      <c r="K665" s="77">
        <v>407</v>
      </c>
      <c r="L665" s="77">
        <v>407</v>
      </c>
      <c r="M665" s="35">
        <v>43328</v>
      </c>
      <c r="N665" s="77">
        <v>1045254.08</v>
      </c>
    </row>
    <row r="666" ht="15" spans="1:14">
      <c r="A666" s="35">
        <v>43298</v>
      </c>
      <c r="B666" s="35" t="s">
        <v>2637</v>
      </c>
      <c r="C666" s="35" t="s">
        <v>2638</v>
      </c>
      <c r="D666" s="35" t="s">
        <v>2639</v>
      </c>
      <c r="E666" s="35" t="s">
        <v>2640</v>
      </c>
      <c r="F666" s="35" t="s">
        <v>26</v>
      </c>
      <c r="G666" s="35" t="s">
        <v>1</v>
      </c>
      <c r="H666" s="35" t="s">
        <v>2640</v>
      </c>
      <c r="I666" s="35">
        <v>43298</v>
      </c>
      <c r="J666" s="35" t="s">
        <v>27</v>
      </c>
      <c r="K666" s="77">
        <v>1071</v>
      </c>
      <c r="L666" s="77">
        <v>1071</v>
      </c>
      <c r="M666" s="35">
        <v>43328</v>
      </c>
      <c r="N666" s="77">
        <v>1046325.08</v>
      </c>
    </row>
    <row r="667" ht="15" spans="1:14">
      <c r="A667" s="35">
        <v>43298</v>
      </c>
      <c r="B667" s="35" t="s">
        <v>2641</v>
      </c>
      <c r="C667" s="35" t="s">
        <v>2642</v>
      </c>
      <c r="D667" s="35" t="s">
        <v>2643</v>
      </c>
      <c r="E667" s="35" t="s">
        <v>2644</v>
      </c>
      <c r="F667" s="35" t="s">
        <v>26</v>
      </c>
      <c r="G667" s="35" t="s">
        <v>1</v>
      </c>
      <c r="H667" s="35" t="s">
        <v>2644</v>
      </c>
      <c r="I667" s="35">
        <v>43295</v>
      </c>
      <c r="J667" s="35" t="s">
        <v>27</v>
      </c>
      <c r="K667" s="77">
        <v>1894</v>
      </c>
      <c r="L667" s="77">
        <v>1894</v>
      </c>
      <c r="M667" s="35">
        <v>43328</v>
      </c>
      <c r="N667" s="77">
        <v>1048219.08</v>
      </c>
    </row>
    <row r="668" ht="15" spans="1:14">
      <c r="A668" s="35">
        <v>43298</v>
      </c>
      <c r="B668" s="35" t="s">
        <v>2645</v>
      </c>
      <c r="C668" s="35" t="s">
        <v>2646</v>
      </c>
      <c r="D668" s="35" t="s">
        <v>2647</v>
      </c>
      <c r="E668" s="35" t="s">
        <v>2648</v>
      </c>
      <c r="F668" s="35" t="s">
        <v>26</v>
      </c>
      <c r="G668" s="35" t="s">
        <v>1</v>
      </c>
      <c r="H668" s="35" t="s">
        <v>2648</v>
      </c>
      <c r="I668" s="35">
        <v>43297</v>
      </c>
      <c r="J668" s="35" t="s">
        <v>27</v>
      </c>
      <c r="K668" s="77">
        <v>923</v>
      </c>
      <c r="L668" s="77">
        <v>923</v>
      </c>
      <c r="M668" s="35">
        <v>43328</v>
      </c>
      <c r="N668" s="77">
        <v>1049142.08</v>
      </c>
    </row>
    <row r="669" ht="15" spans="1:14">
      <c r="A669" s="35">
        <v>43298</v>
      </c>
      <c r="B669" s="35" t="s">
        <v>2649</v>
      </c>
      <c r="C669" s="35" t="s">
        <v>2650</v>
      </c>
      <c r="D669" s="35" t="s">
        <v>2651</v>
      </c>
      <c r="E669" s="35" t="s">
        <v>2652</v>
      </c>
      <c r="F669" s="35" t="s">
        <v>26</v>
      </c>
      <c r="G669" s="35" t="s">
        <v>1</v>
      </c>
      <c r="H669" s="35" t="s">
        <v>2652</v>
      </c>
      <c r="I669" s="35">
        <v>43295</v>
      </c>
      <c r="J669" s="35" t="s">
        <v>27</v>
      </c>
      <c r="K669" s="77">
        <v>2007</v>
      </c>
      <c r="L669" s="77">
        <v>2007</v>
      </c>
      <c r="M669" s="35">
        <v>43328</v>
      </c>
      <c r="N669" s="77">
        <v>1051149.08</v>
      </c>
    </row>
    <row r="670" ht="15" spans="1:14">
      <c r="A670" s="35">
        <v>43298</v>
      </c>
      <c r="B670" s="35" t="s">
        <v>2653</v>
      </c>
      <c r="C670" s="35" t="s">
        <v>2654</v>
      </c>
      <c r="D670" s="35" t="s">
        <v>2655</v>
      </c>
      <c r="E670" s="35" t="s">
        <v>2656</v>
      </c>
      <c r="F670" s="35" t="s">
        <v>26</v>
      </c>
      <c r="G670" s="35" t="s">
        <v>1</v>
      </c>
      <c r="H670" s="35" t="s">
        <v>2656</v>
      </c>
      <c r="I670" s="35">
        <v>43294</v>
      </c>
      <c r="J670" s="35" t="s">
        <v>27</v>
      </c>
      <c r="K670" s="77">
        <v>1071</v>
      </c>
      <c r="L670" s="77">
        <v>1071</v>
      </c>
      <c r="M670" s="35">
        <v>43328</v>
      </c>
      <c r="N670" s="77">
        <v>1052220.08</v>
      </c>
    </row>
    <row r="671" ht="15" spans="1:14">
      <c r="A671" s="35">
        <v>43298</v>
      </c>
      <c r="B671" s="35" t="s">
        <v>2657</v>
      </c>
      <c r="C671" s="35" t="s">
        <v>2658</v>
      </c>
      <c r="D671" s="35" t="s">
        <v>2659</v>
      </c>
      <c r="E671" s="35" t="s">
        <v>2660</v>
      </c>
      <c r="F671" s="35" t="s">
        <v>26</v>
      </c>
      <c r="G671" s="35" t="s">
        <v>1</v>
      </c>
      <c r="H671" s="35" t="s">
        <v>2660</v>
      </c>
      <c r="I671" s="35">
        <v>43298</v>
      </c>
      <c r="J671" s="35" t="s">
        <v>27</v>
      </c>
      <c r="K671" s="77">
        <v>1232</v>
      </c>
      <c r="L671" s="77">
        <v>1232</v>
      </c>
      <c r="M671" s="35">
        <v>43328</v>
      </c>
      <c r="N671" s="77">
        <v>1053452.08</v>
      </c>
    </row>
    <row r="672" ht="15" spans="1:14">
      <c r="A672" s="35">
        <v>43298</v>
      </c>
      <c r="B672" s="35" t="s">
        <v>2661</v>
      </c>
      <c r="C672" s="35" t="s">
        <v>2662</v>
      </c>
      <c r="D672" s="35" t="s">
        <v>2663</v>
      </c>
      <c r="E672" s="35" t="s">
        <v>2664</v>
      </c>
      <c r="F672" s="35" t="s">
        <v>26</v>
      </c>
      <c r="G672" s="35" t="s">
        <v>1</v>
      </c>
      <c r="H672" s="35" t="s">
        <v>2664</v>
      </c>
      <c r="I672" s="35">
        <v>43298</v>
      </c>
      <c r="J672" s="35" t="s">
        <v>27</v>
      </c>
      <c r="K672" s="77">
        <v>1576</v>
      </c>
      <c r="L672" s="77">
        <v>1576</v>
      </c>
      <c r="M672" s="35">
        <v>43328</v>
      </c>
      <c r="N672" s="77">
        <v>1055028.08</v>
      </c>
    </row>
    <row r="673" ht="15" spans="1:14">
      <c r="A673" s="35">
        <v>43298</v>
      </c>
      <c r="B673" s="35" t="s">
        <v>2665</v>
      </c>
      <c r="C673" s="35" t="s">
        <v>2666</v>
      </c>
      <c r="D673" s="35" t="s">
        <v>2667</v>
      </c>
      <c r="E673" s="35" t="s">
        <v>2668</v>
      </c>
      <c r="F673" s="35" t="s">
        <v>26</v>
      </c>
      <c r="G673" s="35" t="s">
        <v>1</v>
      </c>
      <c r="H673" s="35" t="s">
        <v>2668</v>
      </c>
      <c r="I673" s="35">
        <v>43297</v>
      </c>
      <c r="J673" s="35" t="s">
        <v>27</v>
      </c>
      <c r="K673" s="77">
        <v>1027</v>
      </c>
      <c r="L673" s="77">
        <v>1027</v>
      </c>
      <c r="M673" s="35">
        <v>43328</v>
      </c>
      <c r="N673" s="77">
        <v>1056055.08</v>
      </c>
    </row>
    <row r="674" ht="15" spans="1:14">
      <c r="A674" s="35">
        <v>43298</v>
      </c>
      <c r="B674" s="35" t="s">
        <v>2669</v>
      </c>
      <c r="C674" s="35" t="s">
        <v>2670</v>
      </c>
      <c r="D674" s="35" t="s">
        <v>2671</v>
      </c>
      <c r="E674" s="35" t="s">
        <v>2672</v>
      </c>
      <c r="F674" s="35" t="s">
        <v>26</v>
      </c>
      <c r="G674" s="35" t="s">
        <v>1</v>
      </c>
      <c r="H674" s="35" t="s">
        <v>2672</v>
      </c>
      <c r="I674" s="35">
        <v>43295</v>
      </c>
      <c r="J674" s="35" t="s">
        <v>27</v>
      </c>
      <c r="K674" s="77">
        <v>1392</v>
      </c>
      <c r="L674" s="77">
        <v>1392</v>
      </c>
      <c r="M674" s="35">
        <v>43328</v>
      </c>
      <c r="N674" s="77">
        <v>1057447.08</v>
      </c>
    </row>
    <row r="675" ht="15" spans="1:14">
      <c r="A675" s="35">
        <v>43298</v>
      </c>
      <c r="B675" s="35" t="s">
        <v>2673</v>
      </c>
      <c r="C675" s="35" t="s">
        <v>2674</v>
      </c>
      <c r="D675" s="35" t="s">
        <v>2675</v>
      </c>
      <c r="E675" s="35" t="s">
        <v>2676</v>
      </c>
      <c r="F675" s="35" t="s">
        <v>26</v>
      </c>
      <c r="G675" s="35" t="s">
        <v>1</v>
      </c>
      <c r="H675" s="35" t="s">
        <v>2676</v>
      </c>
      <c r="I675" s="35">
        <v>43294</v>
      </c>
      <c r="J675" s="35" t="s">
        <v>27</v>
      </c>
      <c r="K675" s="77">
        <v>730</v>
      </c>
      <c r="L675" s="77">
        <v>730</v>
      </c>
      <c r="M675" s="35">
        <v>43328</v>
      </c>
      <c r="N675" s="77">
        <v>1058177.08</v>
      </c>
    </row>
    <row r="676" ht="15" spans="1:14">
      <c r="A676" s="35">
        <v>43298</v>
      </c>
      <c r="B676" s="35" t="s">
        <v>2677</v>
      </c>
      <c r="C676" s="35" t="s">
        <v>2678</v>
      </c>
      <c r="D676" s="35" t="s">
        <v>2679</v>
      </c>
      <c r="E676" s="35" t="s">
        <v>2680</v>
      </c>
      <c r="F676" s="35" t="s">
        <v>26</v>
      </c>
      <c r="G676" s="35" t="s">
        <v>1</v>
      </c>
      <c r="H676" s="35" t="s">
        <v>2680</v>
      </c>
      <c r="I676" s="35">
        <v>43296</v>
      </c>
      <c r="J676" s="35" t="s">
        <v>27</v>
      </c>
      <c r="K676" s="77">
        <v>575</v>
      </c>
      <c r="L676" s="77">
        <v>575</v>
      </c>
      <c r="M676" s="35">
        <v>43328</v>
      </c>
      <c r="N676" s="77">
        <v>1058752.08</v>
      </c>
    </row>
    <row r="677" ht="15" spans="1:14">
      <c r="A677" s="35">
        <v>43298</v>
      </c>
      <c r="B677" s="35" t="s">
        <v>2681</v>
      </c>
      <c r="C677" s="35" t="s">
        <v>2682</v>
      </c>
      <c r="D677" s="35" t="s">
        <v>2683</v>
      </c>
      <c r="E677" s="35" t="s">
        <v>2684</v>
      </c>
      <c r="F677" s="35" t="s">
        <v>26</v>
      </c>
      <c r="G677" s="35" t="s">
        <v>1</v>
      </c>
      <c r="H677" s="35" t="s">
        <v>2684</v>
      </c>
      <c r="I677" s="35">
        <v>43297</v>
      </c>
      <c r="J677" s="35" t="s">
        <v>27</v>
      </c>
      <c r="K677" s="77">
        <v>1873</v>
      </c>
      <c r="L677" s="77">
        <v>1873</v>
      </c>
      <c r="M677" s="35">
        <v>43328</v>
      </c>
      <c r="N677" s="77">
        <v>1060625.08</v>
      </c>
    </row>
    <row r="678" ht="15" spans="1:14">
      <c r="A678" s="35">
        <v>43298</v>
      </c>
      <c r="B678" s="35" t="s">
        <v>2685</v>
      </c>
      <c r="C678" s="35" t="s">
        <v>2686</v>
      </c>
      <c r="D678" s="35" t="s">
        <v>2687</v>
      </c>
      <c r="E678" s="35" t="s">
        <v>2688</v>
      </c>
      <c r="F678" s="35" t="s">
        <v>26</v>
      </c>
      <c r="G678" s="35" t="s">
        <v>1</v>
      </c>
      <c r="H678" s="35" t="s">
        <v>2688</v>
      </c>
      <c r="I678" s="35">
        <v>43297</v>
      </c>
      <c r="J678" s="35" t="s">
        <v>27</v>
      </c>
      <c r="K678" s="77">
        <v>2917</v>
      </c>
      <c r="L678" s="77">
        <v>2917</v>
      </c>
      <c r="M678" s="35">
        <v>43328</v>
      </c>
      <c r="N678" s="77">
        <v>1063542.08</v>
      </c>
    </row>
    <row r="679" ht="15" spans="1:14">
      <c r="A679" s="35">
        <v>43298</v>
      </c>
      <c r="B679" s="35" t="s">
        <v>2689</v>
      </c>
      <c r="C679" s="35" t="s">
        <v>2690</v>
      </c>
      <c r="D679" s="35" t="s">
        <v>2691</v>
      </c>
      <c r="E679" s="35" t="s">
        <v>2692</v>
      </c>
      <c r="F679" s="35" t="s">
        <v>26</v>
      </c>
      <c r="G679" s="35" t="s">
        <v>1</v>
      </c>
      <c r="H679" s="35" t="s">
        <v>2692</v>
      </c>
      <c r="I679" s="35">
        <v>43295</v>
      </c>
      <c r="J679" s="35" t="s">
        <v>27</v>
      </c>
      <c r="K679" s="77">
        <v>1908</v>
      </c>
      <c r="L679" s="77">
        <v>1908</v>
      </c>
      <c r="M679" s="35">
        <v>43328</v>
      </c>
      <c r="N679" s="77">
        <v>1065450.08</v>
      </c>
    </row>
    <row r="680" ht="15" spans="1:14">
      <c r="A680" s="35">
        <v>43298</v>
      </c>
      <c r="B680" s="35" t="s">
        <v>2693</v>
      </c>
      <c r="C680" s="35" t="s">
        <v>2694</v>
      </c>
      <c r="D680" s="35" t="s">
        <v>2695</v>
      </c>
      <c r="E680" s="35" t="s">
        <v>2696</v>
      </c>
      <c r="F680" s="35" t="s">
        <v>26</v>
      </c>
      <c r="G680" s="35" t="s">
        <v>1</v>
      </c>
      <c r="H680" s="35" t="s">
        <v>2696</v>
      </c>
      <c r="I680" s="35">
        <v>43295</v>
      </c>
      <c r="J680" s="35" t="s">
        <v>27</v>
      </c>
      <c r="K680" s="77">
        <v>486</v>
      </c>
      <c r="L680" s="77">
        <v>486</v>
      </c>
      <c r="M680" s="35">
        <v>43328</v>
      </c>
      <c r="N680" s="77">
        <v>1065936.08</v>
      </c>
    </row>
    <row r="681" ht="15" spans="1:14">
      <c r="A681" s="35">
        <v>43298</v>
      </c>
      <c r="B681" s="35" t="s">
        <v>2697</v>
      </c>
      <c r="C681" s="35" t="s">
        <v>2698</v>
      </c>
      <c r="D681" s="35" t="s">
        <v>2699</v>
      </c>
      <c r="E681" s="35" t="s">
        <v>2700</v>
      </c>
      <c r="F681" s="35" t="s">
        <v>26</v>
      </c>
      <c r="G681" s="35" t="s">
        <v>1</v>
      </c>
      <c r="H681" s="35" t="s">
        <v>2700</v>
      </c>
      <c r="I681" s="35">
        <v>43296</v>
      </c>
      <c r="J681" s="35" t="s">
        <v>27</v>
      </c>
      <c r="K681" s="77">
        <v>342</v>
      </c>
      <c r="L681" s="77">
        <v>342</v>
      </c>
      <c r="M681" s="35">
        <v>43328</v>
      </c>
      <c r="N681" s="77">
        <v>1066278.08</v>
      </c>
    </row>
    <row r="682" ht="15" spans="1:14">
      <c r="A682" s="35">
        <v>43298</v>
      </c>
      <c r="B682" s="35" t="s">
        <v>2701</v>
      </c>
      <c r="C682" s="35" t="s">
        <v>2702</v>
      </c>
      <c r="D682" s="35" t="s">
        <v>2703</v>
      </c>
      <c r="E682" s="35" t="s">
        <v>2704</v>
      </c>
      <c r="F682" s="35" t="s">
        <v>26</v>
      </c>
      <c r="G682" s="35" t="s">
        <v>1</v>
      </c>
      <c r="H682" s="35" t="s">
        <v>2704</v>
      </c>
      <c r="I682" s="35">
        <v>43294</v>
      </c>
      <c r="J682" s="35" t="s">
        <v>27</v>
      </c>
      <c r="K682" s="77">
        <v>1501</v>
      </c>
      <c r="L682" s="77">
        <v>1501</v>
      </c>
      <c r="M682" s="35">
        <v>43328</v>
      </c>
      <c r="N682" s="77">
        <v>1067779.08</v>
      </c>
    </row>
    <row r="683" ht="15" spans="1:14">
      <c r="A683" s="35">
        <v>43298</v>
      </c>
      <c r="B683" s="35" t="s">
        <v>2705</v>
      </c>
      <c r="C683" s="35" t="s">
        <v>2706</v>
      </c>
      <c r="D683" s="35" t="s">
        <v>2707</v>
      </c>
      <c r="E683" s="35" t="s">
        <v>2708</v>
      </c>
      <c r="F683" s="35" t="s">
        <v>26</v>
      </c>
      <c r="G683" s="35" t="s">
        <v>1</v>
      </c>
      <c r="H683" s="35" t="s">
        <v>2708</v>
      </c>
      <c r="I683" s="35">
        <v>43294</v>
      </c>
      <c r="J683" s="35" t="s">
        <v>27</v>
      </c>
      <c r="K683" s="77">
        <v>3345</v>
      </c>
      <c r="L683" s="77">
        <v>3345</v>
      </c>
      <c r="M683" s="35">
        <v>43328</v>
      </c>
      <c r="N683" s="77">
        <v>1071124.08</v>
      </c>
    </row>
    <row r="684" ht="15" spans="1:14">
      <c r="A684" s="35">
        <v>43298</v>
      </c>
      <c r="B684" s="35" t="s">
        <v>2709</v>
      </c>
      <c r="C684" s="35" t="s">
        <v>2710</v>
      </c>
      <c r="D684" s="35" t="s">
        <v>2711</v>
      </c>
      <c r="E684" s="35" t="s">
        <v>2712</v>
      </c>
      <c r="F684" s="35" t="s">
        <v>26</v>
      </c>
      <c r="G684" s="35" t="s">
        <v>1</v>
      </c>
      <c r="H684" s="35" t="s">
        <v>2712</v>
      </c>
      <c r="I684" s="35">
        <v>43295</v>
      </c>
      <c r="J684" s="35" t="s">
        <v>27</v>
      </c>
      <c r="K684" s="77">
        <v>850</v>
      </c>
      <c r="L684" s="77">
        <v>850</v>
      </c>
      <c r="M684" s="35">
        <v>43328</v>
      </c>
      <c r="N684" s="77">
        <v>1071974.08</v>
      </c>
    </row>
    <row r="685" ht="15" spans="1:14">
      <c r="A685" s="35">
        <v>43298</v>
      </c>
      <c r="B685" s="35" t="s">
        <v>2713</v>
      </c>
      <c r="C685" s="35" t="s">
        <v>2714</v>
      </c>
      <c r="D685" s="35" t="s">
        <v>2715</v>
      </c>
      <c r="E685" s="35" t="s">
        <v>2716</v>
      </c>
      <c r="F685" s="35" t="s">
        <v>26</v>
      </c>
      <c r="G685" s="35" t="s">
        <v>1</v>
      </c>
      <c r="H685" s="35" t="s">
        <v>2716</v>
      </c>
      <c r="I685" s="35">
        <v>43295</v>
      </c>
      <c r="J685" s="35" t="s">
        <v>27</v>
      </c>
      <c r="K685" s="77">
        <v>8060</v>
      </c>
      <c r="L685" s="77">
        <v>8060</v>
      </c>
      <c r="M685" s="35">
        <v>43328</v>
      </c>
      <c r="N685" s="77">
        <v>1080034.08</v>
      </c>
    </row>
    <row r="686" ht="15" spans="1:14">
      <c r="A686" s="35">
        <v>43298</v>
      </c>
      <c r="B686" s="35" t="s">
        <v>2717</v>
      </c>
      <c r="C686" s="35" t="s">
        <v>2718</v>
      </c>
      <c r="D686" s="35" t="s">
        <v>2719</v>
      </c>
      <c r="E686" s="35" t="s">
        <v>2720</v>
      </c>
      <c r="F686" s="35" t="s">
        <v>26</v>
      </c>
      <c r="G686" s="35" t="s">
        <v>1</v>
      </c>
      <c r="H686" s="35" t="s">
        <v>2720</v>
      </c>
      <c r="I686" s="35">
        <v>43294</v>
      </c>
      <c r="J686" s="35" t="s">
        <v>27</v>
      </c>
      <c r="K686" s="77">
        <v>1715</v>
      </c>
      <c r="L686" s="77">
        <v>1715</v>
      </c>
      <c r="M686" s="35">
        <v>43328</v>
      </c>
      <c r="N686" s="77">
        <v>1081749.08</v>
      </c>
    </row>
    <row r="687" ht="15" spans="1:14">
      <c r="A687" s="35">
        <v>43298</v>
      </c>
      <c r="B687" s="35" t="s">
        <v>2721</v>
      </c>
      <c r="C687" s="35" t="s">
        <v>2722</v>
      </c>
      <c r="D687" s="35" t="s">
        <v>2723</v>
      </c>
      <c r="E687" s="35" t="s">
        <v>2724</v>
      </c>
      <c r="F687" s="35" t="s">
        <v>26</v>
      </c>
      <c r="G687" s="35" t="s">
        <v>1</v>
      </c>
      <c r="H687" s="35" t="s">
        <v>2724</v>
      </c>
      <c r="I687" s="35">
        <v>43295</v>
      </c>
      <c r="J687" s="35" t="s">
        <v>27</v>
      </c>
      <c r="K687" s="77">
        <v>574</v>
      </c>
      <c r="L687" s="77">
        <v>574</v>
      </c>
      <c r="M687" s="35">
        <v>43328</v>
      </c>
      <c r="N687" s="77">
        <v>1082323.08</v>
      </c>
    </row>
    <row r="688" ht="15" spans="1:14">
      <c r="A688" s="35">
        <v>43298</v>
      </c>
      <c r="B688" s="35" t="s">
        <v>2725</v>
      </c>
      <c r="C688" s="35" t="s">
        <v>2726</v>
      </c>
      <c r="D688" s="35" t="s">
        <v>2727</v>
      </c>
      <c r="E688" s="35" t="s">
        <v>2728</v>
      </c>
      <c r="F688" s="35" t="s">
        <v>26</v>
      </c>
      <c r="G688" s="35" t="s">
        <v>1</v>
      </c>
      <c r="H688" s="35" t="s">
        <v>2728</v>
      </c>
      <c r="I688" s="35">
        <v>43297</v>
      </c>
      <c r="J688" s="35" t="s">
        <v>27</v>
      </c>
      <c r="K688" s="77">
        <v>13713</v>
      </c>
      <c r="L688" s="77">
        <v>13713</v>
      </c>
      <c r="M688" s="35">
        <v>43328</v>
      </c>
      <c r="N688" s="77">
        <v>1096036.08</v>
      </c>
    </row>
    <row r="689" ht="15" spans="1:14">
      <c r="A689" s="35">
        <v>43298</v>
      </c>
      <c r="B689" s="35" t="s">
        <v>2729</v>
      </c>
      <c r="C689" s="35" t="s">
        <v>2730</v>
      </c>
      <c r="D689" s="35" t="s">
        <v>2731</v>
      </c>
      <c r="E689" s="35" t="s">
        <v>2732</v>
      </c>
      <c r="F689" s="35" t="s">
        <v>26</v>
      </c>
      <c r="G689" s="35" t="s">
        <v>1</v>
      </c>
      <c r="H689" s="35" t="s">
        <v>2732</v>
      </c>
      <c r="I689" s="35">
        <v>43297</v>
      </c>
      <c r="J689" s="35" t="s">
        <v>27</v>
      </c>
      <c r="K689" s="77">
        <v>13216</v>
      </c>
      <c r="L689" s="77">
        <v>13216</v>
      </c>
      <c r="M689" s="35">
        <v>43328</v>
      </c>
      <c r="N689" s="77">
        <v>1109252.08</v>
      </c>
    </row>
    <row r="690" ht="15" spans="1:14">
      <c r="A690" s="35">
        <v>43298</v>
      </c>
      <c r="B690" s="35" t="s">
        <v>2733</v>
      </c>
      <c r="C690" s="35" t="s">
        <v>2734</v>
      </c>
      <c r="D690" s="35" t="s">
        <v>2735</v>
      </c>
      <c r="E690" s="35" t="s">
        <v>2736</v>
      </c>
      <c r="F690" s="35" t="s">
        <v>26</v>
      </c>
      <c r="G690" s="35" t="s">
        <v>1</v>
      </c>
      <c r="H690" s="35" t="s">
        <v>2736</v>
      </c>
      <c r="I690" s="35">
        <v>43294</v>
      </c>
      <c r="J690" s="35" t="s">
        <v>27</v>
      </c>
      <c r="K690" s="77">
        <v>904</v>
      </c>
      <c r="L690" s="77">
        <v>904</v>
      </c>
      <c r="M690" s="35">
        <v>43328</v>
      </c>
      <c r="N690" s="77">
        <v>1110156.08</v>
      </c>
    </row>
    <row r="691" ht="15" spans="1:14">
      <c r="A691" s="35">
        <v>43298</v>
      </c>
      <c r="B691" s="35" t="s">
        <v>2737</v>
      </c>
      <c r="C691" s="35" t="s">
        <v>2738</v>
      </c>
      <c r="D691" s="35" t="s">
        <v>2739</v>
      </c>
      <c r="E691" s="35" t="s">
        <v>2740</v>
      </c>
      <c r="F691" s="35" t="s">
        <v>26</v>
      </c>
      <c r="G691" s="35" t="s">
        <v>1</v>
      </c>
      <c r="H691" s="35" t="s">
        <v>2740</v>
      </c>
      <c r="I691" s="35">
        <v>43294</v>
      </c>
      <c r="J691" s="35" t="s">
        <v>27</v>
      </c>
      <c r="K691" s="77">
        <v>502</v>
      </c>
      <c r="L691" s="77">
        <v>502</v>
      </c>
      <c r="M691" s="35">
        <v>43328</v>
      </c>
      <c r="N691" s="77">
        <v>1110658.08</v>
      </c>
    </row>
    <row r="692" ht="15" spans="1:14">
      <c r="A692" s="35">
        <v>43298</v>
      </c>
      <c r="B692" s="35" t="s">
        <v>2741</v>
      </c>
      <c r="C692" s="35" t="s">
        <v>2742</v>
      </c>
      <c r="D692" s="35" t="s">
        <v>2743</v>
      </c>
      <c r="E692" s="35" t="s">
        <v>2744</v>
      </c>
      <c r="F692" s="35" t="s">
        <v>26</v>
      </c>
      <c r="G692" s="35" t="s">
        <v>1</v>
      </c>
      <c r="H692" s="35" t="s">
        <v>2744</v>
      </c>
      <c r="I692" s="35">
        <v>43297</v>
      </c>
      <c r="J692" s="35" t="s">
        <v>27</v>
      </c>
      <c r="K692" s="77">
        <v>1829</v>
      </c>
      <c r="L692" s="77">
        <v>1829</v>
      </c>
      <c r="M692" s="35">
        <v>43328</v>
      </c>
      <c r="N692" s="77">
        <v>1112487.08</v>
      </c>
    </row>
    <row r="693" ht="15" spans="1:14">
      <c r="A693" s="35">
        <v>43298</v>
      </c>
      <c r="B693" s="35" t="s">
        <v>2745</v>
      </c>
      <c r="C693" s="35" t="s">
        <v>2746</v>
      </c>
      <c r="D693" s="35" t="s">
        <v>2747</v>
      </c>
      <c r="E693" s="35" t="s">
        <v>2748</v>
      </c>
      <c r="F693" s="35" t="s">
        <v>26</v>
      </c>
      <c r="G693" s="35" t="s">
        <v>1</v>
      </c>
      <c r="H693" s="35" t="s">
        <v>2748</v>
      </c>
      <c r="I693" s="35">
        <v>43297</v>
      </c>
      <c r="J693" s="35" t="s">
        <v>27</v>
      </c>
      <c r="K693" s="77">
        <v>205</v>
      </c>
      <c r="L693" s="77">
        <v>205</v>
      </c>
      <c r="M693" s="35">
        <v>43328</v>
      </c>
      <c r="N693" s="77">
        <v>1112692.08</v>
      </c>
    </row>
    <row r="694" ht="15" spans="1:14">
      <c r="A694" s="35">
        <v>43298</v>
      </c>
      <c r="B694" s="35" t="s">
        <v>2749</v>
      </c>
      <c r="C694" s="35" t="s">
        <v>2750</v>
      </c>
      <c r="D694" s="35" t="s">
        <v>2751</v>
      </c>
      <c r="E694" s="35" t="s">
        <v>2752</v>
      </c>
      <c r="F694" s="35" t="s">
        <v>26</v>
      </c>
      <c r="G694" s="35" t="s">
        <v>1</v>
      </c>
      <c r="H694" s="35" t="s">
        <v>2752</v>
      </c>
      <c r="I694" s="35">
        <v>43297</v>
      </c>
      <c r="J694" s="35" t="s">
        <v>27</v>
      </c>
      <c r="K694" s="77">
        <v>1970</v>
      </c>
      <c r="L694" s="77">
        <v>1970</v>
      </c>
      <c r="M694" s="35">
        <v>43328</v>
      </c>
      <c r="N694" s="77">
        <v>1114662.08</v>
      </c>
    </row>
    <row r="695" ht="15" spans="1:14">
      <c r="A695" s="35">
        <v>43298</v>
      </c>
      <c r="B695" s="35" t="s">
        <v>2753</v>
      </c>
      <c r="C695" s="35" t="s">
        <v>2754</v>
      </c>
      <c r="D695" s="35" t="s">
        <v>2755</v>
      </c>
      <c r="E695" s="35" t="s">
        <v>2756</v>
      </c>
      <c r="F695" s="35" t="s">
        <v>26</v>
      </c>
      <c r="G695" s="35" t="s">
        <v>1</v>
      </c>
      <c r="H695" s="35" t="s">
        <v>2756</v>
      </c>
      <c r="I695" s="35">
        <v>43295</v>
      </c>
      <c r="J695" s="35" t="s">
        <v>27</v>
      </c>
      <c r="K695" s="77">
        <v>1496</v>
      </c>
      <c r="L695" s="77">
        <v>1496</v>
      </c>
      <c r="M695" s="35">
        <v>43328</v>
      </c>
      <c r="N695" s="77">
        <v>1116158.08</v>
      </c>
    </row>
    <row r="696" ht="15" spans="1:14">
      <c r="A696" s="35">
        <v>43298</v>
      </c>
      <c r="B696" s="35" t="s">
        <v>2757</v>
      </c>
      <c r="C696" s="35" t="s">
        <v>2758</v>
      </c>
      <c r="D696" s="35" t="s">
        <v>2759</v>
      </c>
      <c r="E696" s="35" t="s">
        <v>2760</v>
      </c>
      <c r="F696" s="35" t="s">
        <v>26</v>
      </c>
      <c r="G696" s="35" t="s">
        <v>1</v>
      </c>
      <c r="H696" s="35" t="s">
        <v>2760</v>
      </c>
      <c r="I696" s="35">
        <v>43296</v>
      </c>
      <c r="J696" s="35" t="s">
        <v>27</v>
      </c>
      <c r="K696" s="77">
        <v>2656</v>
      </c>
      <c r="L696" s="77">
        <v>2656</v>
      </c>
      <c r="M696" s="35">
        <v>43328</v>
      </c>
      <c r="N696" s="77">
        <v>1118814.08</v>
      </c>
    </row>
    <row r="697" ht="15" spans="1:14">
      <c r="A697" s="35">
        <v>43298</v>
      </c>
      <c r="B697" s="35" t="s">
        <v>2761</v>
      </c>
      <c r="C697" s="35" t="s">
        <v>2762</v>
      </c>
      <c r="D697" s="35" t="s">
        <v>2763</v>
      </c>
      <c r="E697" s="35" t="s">
        <v>2764</v>
      </c>
      <c r="F697" s="35" t="s">
        <v>26</v>
      </c>
      <c r="G697" s="35" t="s">
        <v>1</v>
      </c>
      <c r="H697" s="35" t="s">
        <v>2764</v>
      </c>
      <c r="I697" s="35">
        <v>43295</v>
      </c>
      <c r="J697" s="35" t="s">
        <v>27</v>
      </c>
      <c r="K697" s="77">
        <v>1032</v>
      </c>
      <c r="L697" s="77">
        <v>1032</v>
      </c>
      <c r="M697" s="35">
        <v>43328</v>
      </c>
      <c r="N697" s="77">
        <v>1119846.08</v>
      </c>
    </row>
    <row r="698" ht="15" spans="1:14">
      <c r="A698" s="35">
        <v>43298</v>
      </c>
      <c r="B698" s="35" t="s">
        <v>2765</v>
      </c>
      <c r="C698" s="35" t="s">
        <v>2766</v>
      </c>
      <c r="D698" s="35" t="s">
        <v>2767</v>
      </c>
      <c r="E698" s="35" t="s">
        <v>2768</v>
      </c>
      <c r="F698" s="35" t="s">
        <v>26</v>
      </c>
      <c r="G698" s="35" t="s">
        <v>1</v>
      </c>
      <c r="H698" s="35" t="s">
        <v>2768</v>
      </c>
      <c r="I698" s="35">
        <v>43298</v>
      </c>
      <c r="J698" s="35" t="s">
        <v>27</v>
      </c>
      <c r="K698" s="77">
        <v>697</v>
      </c>
      <c r="L698" s="77">
        <v>697</v>
      </c>
      <c r="M698" s="35">
        <v>43328</v>
      </c>
      <c r="N698" s="77">
        <v>1120543.08</v>
      </c>
    </row>
    <row r="699" ht="15" spans="1:14">
      <c r="A699" s="35">
        <v>43298</v>
      </c>
      <c r="B699" s="35" t="s">
        <v>2769</v>
      </c>
      <c r="C699" s="35" t="s">
        <v>2770</v>
      </c>
      <c r="D699" s="35" t="s">
        <v>2771</v>
      </c>
      <c r="E699" s="35" t="s">
        <v>2772</v>
      </c>
      <c r="F699" s="35" t="s">
        <v>26</v>
      </c>
      <c r="G699" s="35" t="s">
        <v>1</v>
      </c>
      <c r="H699" s="35" t="s">
        <v>2772</v>
      </c>
      <c r="I699" s="35">
        <v>43295</v>
      </c>
      <c r="J699" s="35" t="s">
        <v>27</v>
      </c>
      <c r="K699" s="77">
        <v>4465</v>
      </c>
      <c r="L699" s="77">
        <v>4465</v>
      </c>
      <c r="M699" s="35">
        <v>43328</v>
      </c>
      <c r="N699" s="77">
        <v>1125008.08</v>
      </c>
    </row>
    <row r="700" ht="15" spans="1:14">
      <c r="A700" s="35">
        <v>43298</v>
      </c>
      <c r="B700" s="35" t="s">
        <v>2773</v>
      </c>
      <c r="C700" s="35" t="s">
        <v>2774</v>
      </c>
      <c r="D700" s="35" t="s">
        <v>2775</v>
      </c>
      <c r="E700" s="35" t="s">
        <v>2776</v>
      </c>
      <c r="F700" s="35" t="s">
        <v>26</v>
      </c>
      <c r="G700" s="35" t="s">
        <v>1</v>
      </c>
      <c r="H700" s="35" t="s">
        <v>2776</v>
      </c>
      <c r="I700" s="35">
        <v>43295</v>
      </c>
      <c r="J700" s="35" t="s">
        <v>27</v>
      </c>
      <c r="K700" s="77">
        <v>296</v>
      </c>
      <c r="L700" s="77">
        <v>296</v>
      </c>
      <c r="M700" s="35">
        <v>43328</v>
      </c>
      <c r="N700" s="77">
        <v>1125304.08</v>
      </c>
    </row>
    <row r="701" ht="15" spans="1:14">
      <c r="A701" s="35">
        <v>43298</v>
      </c>
      <c r="B701" s="35" t="s">
        <v>2777</v>
      </c>
      <c r="C701" s="35" t="s">
        <v>2778</v>
      </c>
      <c r="D701" s="35" t="s">
        <v>2779</v>
      </c>
      <c r="E701" s="35" t="s">
        <v>2780</v>
      </c>
      <c r="F701" s="35" t="s">
        <v>26</v>
      </c>
      <c r="G701" s="35" t="s">
        <v>1</v>
      </c>
      <c r="H701" s="35" t="s">
        <v>2780</v>
      </c>
      <c r="I701" s="35">
        <v>43298</v>
      </c>
      <c r="J701" s="35" t="s">
        <v>27</v>
      </c>
      <c r="K701" s="77">
        <v>4927</v>
      </c>
      <c r="L701" s="77">
        <v>4927</v>
      </c>
      <c r="M701" s="35">
        <v>43328</v>
      </c>
      <c r="N701" s="77">
        <v>1130231.08</v>
      </c>
    </row>
    <row r="702" ht="15" spans="1:14">
      <c r="A702" s="35">
        <v>43298</v>
      </c>
      <c r="B702" s="35" t="s">
        <v>2781</v>
      </c>
      <c r="C702" s="35" t="s">
        <v>2782</v>
      </c>
      <c r="D702" s="35" t="s">
        <v>2783</v>
      </c>
      <c r="E702" s="35" t="s">
        <v>2784</v>
      </c>
      <c r="F702" s="35" t="s">
        <v>26</v>
      </c>
      <c r="G702" s="35" t="s">
        <v>1</v>
      </c>
      <c r="H702" s="35" t="s">
        <v>2784</v>
      </c>
      <c r="I702" s="35">
        <v>43296</v>
      </c>
      <c r="J702" s="35" t="s">
        <v>27</v>
      </c>
      <c r="K702" s="77">
        <v>4832</v>
      </c>
      <c r="L702" s="77">
        <v>4832</v>
      </c>
      <c r="M702" s="35">
        <v>43328</v>
      </c>
      <c r="N702" s="77">
        <v>1135063.08</v>
      </c>
    </row>
    <row r="703" ht="15" spans="1:14">
      <c r="A703" s="35">
        <v>43298</v>
      </c>
      <c r="B703" s="35" t="s">
        <v>2785</v>
      </c>
      <c r="C703" s="35" t="s">
        <v>2786</v>
      </c>
      <c r="D703" s="35" t="s">
        <v>2787</v>
      </c>
      <c r="E703" s="35" t="s">
        <v>2788</v>
      </c>
      <c r="F703" s="35" t="s">
        <v>26</v>
      </c>
      <c r="G703" s="35" t="s">
        <v>1</v>
      </c>
      <c r="H703" s="35" t="s">
        <v>2788</v>
      </c>
      <c r="I703" s="35">
        <v>43296</v>
      </c>
      <c r="J703" s="35" t="s">
        <v>27</v>
      </c>
      <c r="K703" s="77">
        <v>1172</v>
      </c>
      <c r="L703" s="77">
        <v>1172</v>
      </c>
      <c r="M703" s="35">
        <v>43328</v>
      </c>
      <c r="N703" s="77">
        <v>1136235.08</v>
      </c>
    </row>
    <row r="704" ht="15" spans="1:14">
      <c r="A704" s="35">
        <v>43298</v>
      </c>
      <c r="B704" s="35" t="s">
        <v>2789</v>
      </c>
      <c r="C704" s="35" t="s">
        <v>2790</v>
      </c>
      <c r="D704" s="35" t="s">
        <v>2791</v>
      </c>
      <c r="E704" s="35" t="s">
        <v>2792</v>
      </c>
      <c r="F704" s="35" t="s">
        <v>26</v>
      </c>
      <c r="G704" s="35" t="s">
        <v>1</v>
      </c>
      <c r="H704" s="35" t="s">
        <v>2792</v>
      </c>
      <c r="I704" s="35">
        <v>43297</v>
      </c>
      <c r="J704" s="35" t="s">
        <v>27</v>
      </c>
      <c r="K704" s="77">
        <v>6185</v>
      </c>
      <c r="L704" s="77">
        <v>6185</v>
      </c>
      <c r="M704" s="35">
        <v>43328</v>
      </c>
      <c r="N704" s="77">
        <v>1142420.08</v>
      </c>
    </row>
    <row r="705" ht="15" spans="1:14">
      <c r="A705" s="35">
        <v>43298</v>
      </c>
      <c r="B705" s="35" t="s">
        <v>2793</v>
      </c>
      <c r="C705" s="35" t="s">
        <v>2794</v>
      </c>
      <c r="D705" s="35" t="s">
        <v>2795</v>
      </c>
      <c r="E705" s="35" t="s">
        <v>2796</v>
      </c>
      <c r="F705" s="35" t="s">
        <v>26</v>
      </c>
      <c r="G705" s="35" t="s">
        <v>1</v>
      </c>
      <c r="H705" s="35" t="s">
        <v>2796</v>
      </c>
      <c r="I705" s="35">
        <v>43298</v>
      </c>
      <c r="J705" s="35" t="s">
        <v>27</v>
      </c>
      <c r="K705" s="77">
        <v>1232</v>
      </c>
      <c r="L705" s="77">
        <v>1232</v>
      </c>
      <c r="M705" s="35">
        <v>43328</v>
      </c>
      <c r="N705" s="77">
        <v>1143652.08</v>
      </c>
    </row>
    <row r="706" ht="15" spans="1:14">
      <c r="A706" s="35">
        <v>43298</v>
      </c>
      <c r="B706" s="35" t="s">
        <v>2797</v>
      </c>
      <c r="C706" s="35" t="s">
        <v>2798</v>
      </c>
      <c r="D706" s="35" t="s">
        <v>2799</v>
      </c>
      <c r="E706" s="35" t="s">
        <v>2800</v>
      </c>
      <c r="F706" s="35" t="s">
        <v>26</v>
      </c>
      <c r="G706" s="35" t="s">
        <v>1</v>
      </c>
      <c r="H706" s="35" t="s">
        <v>2800</v>
      </c>
      <c r="I706" s="35">
        <v>43295</v>
      </c>
      <c r="J706" s="35" t="s">
        <v>27</v>
      </c>
      <c r="K706" s="77">
        <v>2328</v>
      </c>
      <c r="L706" s="77">
        <v>2328</v>
      </c>
      <c r="M706" s="35">
        <v>43328</v>
      </c>
      <c r="N706" s="77">
        <v>1145980.08</v>
      </c>
    </row>
    <row r="707" ht="15" spans="1:14">
      <c r="A707" s="35">
        <v>43298</v>
      </c>
      <c r="B707" s="35" t="s">
        <v>2801</v>
      </c>
      <c r="C707" s="35" t="s">
        <v>2802</v>
      </c>
      <c r="D707" s="35" t="s">
        <v>2803</v>
      </c>
      <c r="E707" s="35" t="s">
        <v>2804</v>
      </c>
      <c r="F707" s="35" t="s">
        <v>26</v>
      </c>
      <c r="G707" s="35" t="s">
        <v>1</v>
      </c>
      <c r="H707" s="35" t="s">
        <v>2804</v>
      </c>
      <c r="I707" s="35">
        <v>43294</v>
      </c>
      <c r="J707" s="35" t="s">
        <v>27</v>
      </c>
      <c r="K707" s="77">
        <v>1369</v>
      </c>
      <c r="L707" s="77">
        <v>1369</v>
      </c>
      <c r="M707" s="35">
        <v>43328</v>
      </c>
      <c r="N707" s="77">
        <v>1147349.08</v>
      </c>
    </row>
    <row r="708" ht="15" spans="1:14">
      <c r="A708" s="35">
        <v>43298</v>
      </c>
      <c r="B708" s="35" t="s">
        <v>2805</v>
      </c>
      <c r="C708" s="35" t="s">
        <v>2806</v>
      </c>
      <c r="D708" s="35" t="s">
        <v>2807</v>
      </c>
      <c r="E708" s="35" t="s">
        <v>2808</v>
      </c>
      <c r="F708" s="35" t="s">
        <v>26</v>
      </c>
      <c r="G708" s="35" t="s">
        <v>1</v>
      </c>
      <c r="H708" s="35" t="s">
        <v>2808</v>
      </c>
      <c r="I708" s="35">
        <v>43296</v>
      </c>
      <c r="J708" s="35" t="s">
        <v>27</v>
      </c>
      <c r="K708" s="77">
        <v>5875</v>
      </c>
      <c r="L708" s="77">
        <v>5875</v>
      </c>
      <c r="M708" s="35">
        <v>43328</v>
      </c>
      <c r="N708" s="77">
        <v>1153224.08</v>
      </c>
    </row>
    <row r="709" ht="15" spans="1:14">
      <c r="A709" s="35">
        <v>43298</v>
      </c>
      <c r="B709" s="35" t="s">
        <v>2809</v>
      </c>
      <c r="C709" s="35" t="s">
        <v>2810</v>
      </c>
      <c r="D709" s="35" t="s">
        <v>2811</v>
      </c>
      <c r="E709" s="35" t="s">
        <v>2812</v>
      </c>
      <c r="F709" s="35" t="s">
        <v>26</v>
      </c>
      <c r="G709" s="35" t="s">
        <v>1</v>
      </c>
      <c r="H709" s="35" t="s">
        <v>2812</v>
      </c>
      <c r="I709" s="35">
        <v>43298</v>
      </c>
      <c r="J709" s="35" t="s">
        <v>27</v>
      </c>
      <c r="K709" s="77">
        <v>573</v>
      </c>
      <c r="L709" s="77">
        <v>573</v>
      </c>
      <c r="M709" s="35">
        <v>43328</v>
      </c>
      <c r="N709" s="77">
        <v>1153797.08</v>
      </c>
    </row>
    <row r="710" ht="15" spans="1:14">
      <c r="A710" s="35">
        <v>43298</v>
      </c>
      <c r="B710" s="35" t="s">
        <v>2813</v>
      </c>
      <c r="C710" s="35" t="s">
        <v>2814</v>
      </c>
      <c r="D710" s="35" t="s">
        <v>2815</v>
      </c>
      <c r="E710" s="35" t="s">
        <v>2816</v>
      </c>
      <c r="F710" s="35" t="s">
        <v>26</v>
      </c>
      <c r="G710" s="35" t="s">
        <v>1</v>
      </c>
      <c r="H710" s="35" t="s">
        <v>2816</v>
      </c>
      <c r="I710" s="35">
        <v>43297</v>
      </c>
      <c r="J710" s="35" t="s">
        <v>27</v>
      </c>
      <c r="K710" s="77">
        <v>290</v>
      </c>
      <c r="L710" s="77">
        <v>290</v>
      </c>
      <c r="M710" s="35">
        <v>43328</v>
      </c>
      <c r="N710" s="77">
        <v>1154087.08</v>
      </c>
    </row>
    <row r="711" ht="15" spans="1:14">
      <c r="A711" s="35">
        <v>43298</v>
      </c>
      <c r="B711" s="35" t="s">
        <v>2817</v>
      </c>
      <c r="C711" s="35" t="s">
        <v>2818</v>
      </c>
      <c r="D711" s="35" t="s">
        <v>2819</v>
      </c>
      <c r="E711" s="35" t="s">
        <v>2820</v>
      </c>
      <c r="F711" s="35" t="s">
        <v>26</v>
      </c>
      <c r="G711" s="35" t="s">
        <v>1</v>
      </c>
      <c r="H711" s="35" t="s">
        <v>2820</v>
      </c>
      <c r="I711" s="35">
        <v>43298</v>
      </c>
      <c r="J711" s="35" t="s">
        <v>27</v>
      </c>
      <c r="K711" s="77">
        <v>812</v>
      </c>
      <c r="L711" s="77">
        <v>812</v>
      </c>
      <c r="M711" s="35">
        <v>43328</v>
      </c>
      <c r="N711" s="77">
        <v>1154899.08</v>
      </c>
    </row>
    <row r="712" ht="15" spans="1:14">
      <c r="A712" s="35">
        <v>43298</v>
      </c>
      <c r="B712" s="35" t="s">
        <v>2821</v>
      </c>
      <c r="C712" s="35" t="s">
        <v>2822</v>
      </c>
      <c r="D712" s="35" t="s">
        <v>2823</v>
      </c>
      <c r="E712" s="35" t="s">
        <v>2824</v>
      </c>
      <c r="F712" s="35" t="s">
        <v>26</v>
      </c>
      <c r="G712" s="35" t="s">
        <v>1</v>
      </c>
      <c r="H712" s="35" t="s">
        <v>2824</v>
      </c>
      <c r="I712" s="35">
        <v>43297</v>
      </c>
      <c r="J712" s="35" t="s">
        <v>27</v>
      </c>
      <c r="K712" s="77">
        <v>125</v>
      </c>
      <c r="L712" s="77">
        <v>125</v>
      </c>
      <c r="M712" s="35">
        <v>43328</v>
      </c>
      <c r="N712" s="77">
        <v>1155024.08</v>
      </c>
    </row>
    <row r="713" ht="15" spans="1:14">
      <c r="A713" s="35">
        <v>43298</v>
      </c>
      <c r="B713" s="35" t="s">
        <v>2825</v>
      </c>
      <c r="C713" s="35" t="s">
        <v>2826</v>
      </c>
      <c r="D713" s="35" t="s">
        <v>2827</v>
      </c>
      <c r="E713" s="35" t="s">
        <v>2828</v>
      </c>
      <c r="F713" s="35" t="s">
        <v>26</v>
      </c>
      <c r="G713" s="35" t="s">
        <v>1</v>
      </c>
      <c r="H713" s="35" t="s">
        <v>2828</v>
      </c>
      <c r="I713" s="35">
        <v>43297</v>
      </c>
      <c r="J713" s="35" t="s">
        <v>27</v>
      </c>
      <c r="K713" s="77">
        <v>1572</v>
      </c>
      <c r="L713" s="77">
        <v>1572</v>
      </c>
      <c r="M713" s="35">
        <v>43328</v>
      </c>
      <c r="N713" s="77">
        <v>1156596.08</v>
      </c>
    </row>
    <row r="714" ht="15" spans="1:14">
      <c r="A714" s="35">
        <v>43298</v>
      </c>
      <c r="B714" s="35" t="s">
        <v>2829</v>
      </c>
      <c r="C714" s="35" t="s">
        <v>2830</v>
      </c>
      <c r="D714" s="35" t="s">
        <v>2831</v>
      </c>
      <c r="E714" s="35" t="s">
        <v>2832</v>
      </c>
      <c r="F714" s="35" t="s">
        <v>26</v>
      </c>
      <c r="G714" s="35" t="s">
        <v>1</v>
      </c>
      <c r="H714" s="35" t="s">
        <v>2832</v>
      </c>
      <c r="I714" s="35">
        <v>43297</v>
      </c>
      <c r="J714" s="35" t="s">
        <v>27</v>
      </c>
      <c r="K714" s="77">
        <v>1364</v>
      </c>
      <c r="L714" s="77">
        <v>1364</v>
      </c>
      <c r="M714" s="35">
        <v>43328</v>
      </c>
      <c r="N714" s="77">
        <v>1157960.08</v>
      </c>
    </row>
    <row r="715" ht="15" spans="1:14">
      <c r="A715" s="35">
        <v>43298</v>
      </c>
      <c r="B715" s="35" t="s">
        <v>2833</v>
      </c>
      <c r="C715" s="35" t="s">
        <v>2834</v>
      </c>
      <c r="D715" s="35" t="s">
        <v>2835</v>
      </c>
      <c r="E715" s="35" t="s">
        <v>2836</v>
      </c>
      <c r="F715" s="35" t="s">
        <v>26</v>
      </c>
      <c r="G715" s="35" t="s">
        <v>1</v>
      </c>
      <c r="H715" s="35" t="s">
        <v>2836</v>
      </c>
      <c r="I715" s="35">
        <v>43297</v>
      </c>
      <c r="J715" s="35" t="s">
        <v>27</v>
      </c>
      <c r="K715" s="77">
        <v>707</v>
      </c>
      <c r="L715" s="77">
        <v>707</v>
      </c>
      <c r="M715" s="35">
        <v>43328</v>
      </c>
      <c r="N715" s="77">
        <v>1158667.08</v>
      </c>
    </row>
    <row r="716" ht="15" spans="1:14">
      <c r="A716" s="35">
        <v>43298</v>
      </c>
      <c r="B716" s="35" t="s">
        <v>2837</v>
      </c>
      <c r="C716" s="35" t="s">
        <v>2838</v>
      </c>
      <c r="D716" s="35" t="s">
        <v>2839</v>
      </c>
      <c r="E716" s="35" t="s">
        <v>2840</v>
      </c>
      <c r="F716" s="35" t="s">
        <v>26</v>
      </c>
      <c r="G716" s="35" t="s">
        <v>1</v>
      </c>
      <c r="H716" s="35" t="s">
        <v>2840</v>
      </c>
      <c r="I716" s="35">
        <v>43294</v>
      </c>
      <c r="J716" s="35" t="s">
        <v>27</v>
      </c>
      <c r="K716" s="77">
        <v>728</v>
      </c>
      <c r="L716" s="77">
        <v>728</v>
      </c>
      <c r="M716" s="35">
        <v>43328</v>
      </c>
      <c r="N716" s="77">
        <v>1159395.08</v>
      </c>
    </row>
    <row r="717" ht="15" spans="1:14">
      <c r="A717" s="35">
        <v>43298</v>
      </c>
      <c r="B717" s="35" t="s">
        <v>2841</v>
      </c>
      <c r="C717" s="35" t="s">
        <v>2842</v>
      </c>
      <c r="D717" s="35" t="s">
        <v>2843</v>
      </c>
      <c r="E717" s="35" t="s">
        <v>2844</v>
      </c>
      <c r="F717" s="35" t="s">
        <v>26</v>
      </c>
      <c r="G717" s="35" t="s">
        <v>1</v>
      </c>
      <c r="H717" s="35" t="s">
        <v>2844</v>
      </c>
      <c r="I717" s="35">
        <v>43294</v>
      </c>
      <c r="J717" s="35" t="s">
        <v>27</v>
      </c>
      <c r="K717" s="77">
        <v>287</v>
      </c>
      <c r="L717" s="77">
        <v>287</v>
      </c>
      <c r="M717" s="35">
        <v>43328</v>
      </c>
      <c r="N717" s="77">
        <v>1159682.08</v>
      </c>
    </row>
    <row r="718" ht="15" spans="1:14">
      <c r="A718" s="35">
        <v>43298</v>
      </c>
      <c r="B718" s="35" t="s">
        <v>2845</v>
      </c>
      <c r="C718" s="35" t="s">
        <v>2846</v>
      </c>
      <c r="D718" s="35" t="s">
        <v>2847</v>
      </c>
      <c r="E718" s="35" t="s">
        <v>2848</v>
      </c>
      <c r="F718" s="35" t="s">
        <v>26</v>
      </c>
      <c r="G718" s="35" t="s">
        <v>1</v>
      </c>
      <c r="H718" s="35" t="s">
        <v>2848</v>
      </c>
      <c r="I718" s="35">
        <v>43296</v>
      </c>
      <c r="J718" s="35" t="s">
        <v>27</v>
      </c>
      <c r="K718" s="77">
        <v>281</v>
      </c>
      <c r="L718" s="77">
        <v>281</v>
      </c>
      <c r="M718" s="35">
        <v>43328</v>
      </c>
      <c r="N718" s="77">
        <v>1159963.08</v>
      </c>
    </row>
    <row r="719" ht="15" spans="1:14">
      <c r="A719" s="35">
        <v>43298</v>
      </c>
      <c r="B719" s="35" t="s">
        <v>2849</v>
      </c>
      <c r="C719" s="35" t="s">
        <v>2850</v>
      </c>
      <c r="D719" s="35" t="s">
        <v>2851</v>
      </c>
      <c r="E719" s="35" t="s">
        <v>2852</v>
      </c>
      <c r="F719" s="35" t="s">
        <v>26</v>
      </c>
      <c r="G719" s="35" t="s">
        <v>1</v>
      </c>
      <c r="H719" s="35" t="s">
        <v>2852</v>
      </c>
      <c r="I719" s="35">
        <v>43294</v>
      </c>
      <c r="J719" s="35" t="s">
        <v>27</v>
      </c>
      <c r="K719" s="77">
        <v>1416</v>
      </c>
      <c r="L719" s="77">
        <v>1416</v>
      </c>
      <c r="M719" s="35">
        <v>43328</v>
      </c>
      <c r="N719" s="77">
        <v>1161379.08</v>
      </c>
    </row>
    <row r="720" ht="15" spans="1:14">
      <c r="A720" s="35">
        <v>43298</v>
      </c>
      <c r="B720" s="35" t="s">
        <v>2853</v>
      </c>
      <c r="C720" s="35" t="s">
        <v>2854</v>
      </c>
      <c r="D720" s="35" t="s">
        <v>2855</v>
      </c>
      <c r="E720" s="35" t="s">
        <v>2856</v>
      </c>
      <c r="F720" s="35" t="s">
        <v>26</v>
      </c>
      <c r="G720" s="35" t="s">
        <v>1</v>
      </c>
      <c r="H720" s="35" t="s">
        <v>2856</v>
      </c>
      <c r="I720" s="35">
        <v>43294</v>
      </c>
      <c r="J720" s="35" t="s">
        <v>27</v>
      </c>
      <c r="K720" s="77">
        <v>957</v>
      </c>
      <c r="L720" s="77">
        <v>957</v>
      </c>
      <c r="M720" s="35">
        <v>43328</v>
      </c>
      <c r="N720" s="77">
        <v>1162336.08</v>
      </c>
    </row>
    <row r="721" ht="15" spans="1:14">
      <c r="A721" s="35">
        <v>43298</v>
      </c>
      <c r="B721" s="35" t="s">
        <v>2857</v>
      </c>
      <c r="C721" s="35" t="s">
        <v>2858</v>
      </c>
      <c r="D721" s="35" t="s">
        <v>2859</v>
      </c>
      <c r="E721" s="35" t="s">
        <v>2860</v>
      </c>
      <c r="F721" s="35" t="s">
        <v>26</v>
      </c>
      <c r="G721" s="35" t="s">
        <v>1</v>
      </c>
      <c r="H721" s="35" t="s">
        <v>2860</v>
      </c>
      <c r="I721" s="35">
        <v>43298</v>
      </c>
      <c r="J721" s="35" t="s">
        <v>27</v>
      </c>
      <c r="K721" s="77">
        <v>416</v>
      </c>
      <c r="L721" s="77">
        <v>416</v>
      </c>
      <c r="M721" s="35">
        <v>43328</v>
      </c>
      <c r="N721" s="77">
        <v>1162752.08</v>
      </c>
    </row>
    <row r="722" ht="15" spans="1:14">
      <c r="A722" s="35">
        <v>43298</v>
      </c>
      <c r="B722" s="35" t="s">
        <v>2861</v>
      </c>
      <c r="C722" s="35" t="s">
        <v>2862</v>
      </c>
      <c r="D722" s="35" t="s">
        <v>2863</v>
      </c>
      <c r="E722" s="35" t="s">
        <v>2864</v>
      </c>
      <c r="F722" s="35" t="s">
        <v>26</v>
      </c>
      <c r="G722" s="35" t="s">
        <v>1</v>
      </c>
      <c r="H722" s="35" t="s">
        <v>2864</v>
      </c>
      <c r="I722" s="35">
        <v>43294</v>
      </c>
      <c r="J722" s="35" t="s">
        <v>27</v>
      </c>
      <c r="K722" s="77">
        <v>7002</v>
      </c>
      <c r="L722" s="77">
        <v>7002</v>
      </c>
      <c r="M722" s="35">
        <v>43328</v>
      </c>
      <c r="N722" s="77">
        <v>1169754.08</v>
      </c>
    </row>
    <row r="723" ht="15" spans="1:14">
      <c r="A723" s="35">
        <v>43298</v>
      </c>
      <c r="B723" s="35" t="s">
        <v>2865</v>
      </c>
      <c r="C723" s="35" t="s">
        <v>2866</v>
      </c>
      <c r="D723" s="35" t="s">
        <v>2867</v>
      </c>
      <c r="E723" s="35" t="s">
        <v>2868</v>
      </c>
      <c r="F723" s="35" t="s">
        <v>26</v>
      </c>
      <c r="G723" s="35" t="s">
        <v>1</v>
      </c>
      <c r="H723" s="35" t="s">
        <v>2868</v>
      </c>
      <c r="I723" s="35">
        <v>43295</v>
      </c>
      <c r="J723" s="35" t="s">
        <v>27</v>
      </c>
      <c r="K723" s="77">
        <v>3865</v>
      </c>
      <c r="L723" s="77">
        <v>3865</v>
      </c>
      <c r="M723" s="35">
        <v>43328</v>
      </c>
      <c r="N723" s="77">
        <v>1173619.08</v>
      </c>
    </row>
    <row r="724" ht="15" spans="1:14">
      <c r="A724" s="35">
        <v>43298</v>
      </c>
      <c r="B724" s="35" t="s">
        <v>2869</v>
      </c>
      <c r="C724" s="35" t="s">
        <v>2870</v>
      </c>
      <c r="D724" s="35" t="s">
        <v>2871</v>
      </c>
      <c r="E724" s="35" t="s">
        <v>2872</v>
      </c>
      <c r="F724" s="35" t="s">
        <v>26</v>
      </c>
      <c r="G724" s="35" t="s">
        <v>1</v>
      </c>
      <c r="H724" s="35" t="s">
        <v>2872</v>
      </c>
      <c r="I724" s="35">
        <v>43295</v>
      </c>
      <c r="J724" s="35" t="s">
        <v>27</v>
      </c>
      <c r="K724" s="77">
        <v>2055</v>
      </c>
      <c r="L724" s="77">
        <v>2055</v>
      </c>
      <c r="M724" s="35">
        <v>43328</v>
      </c>
      <c r="N724" s="77">
        <v>1175674.08</v>
      </c>
    </row>
    <row r="725" ht="15" spans="1:14">
      <c r="A725" s="35">
        <v>43298</v>
      </c>
      <c r="B725" s="35" t="s">
        <v>2873</v>
      </c>
      <c r="C725" s="35" t="s">
        <v>2874</v>
      </c>
      <c r="D725" s="35" t="s">
        <v>2875</v>
      </c>
      <c r="E725" s="35" t="s">
        <v>2876</v>
      </c>
      <c r="F725" s="35" t="s">
        <v>26</v>
      </c>
      <c r="G725" s="35" t="s">
        <v>1</v>
      </c>
      <c r="H725" s="35" t="s">
        <v>2876</v>
      </c>
      <c r="I725" s="35">
        <v>43298</v>
      </c>
      <c r="J725" s="35" t="s">
        <v>27</v>
      </c>
      <c r="K725" s="77">
        <v>2874</v>
      </c>
      <c r="L725" s="77">
        <v>2874</v>
      </c>
      <c r="M725" s="35">
        <v>43328</v>
      </c>
      <c r="N725" s="77">
        <v>1178548.08</v>
      </c>
    </row>
    <row r="726" ht="15" spans="1:14">
      <c r="A726" s="35">
        <v>43298</v>
      </c>
      <c r="B726" s="35" t="s">
        <v>2877</v>
      </c>
      <c r="C726" s="35" t="s">
        <v>2878</v>
      </c>
      <c r="D726" s="35" t="s">
        <v>2879</v>
      </c>
      <c r="E726" s="35" t="s">
        <v>2880</v>
      </c>
      <c r="F726" s="35" t="s">
        <v>26</v>
      </c>
      <c r="G726" s="35" t="s">
        <v>1</v>
      </c>
      <c r="H726" s="35" t="s">
        <v>2880</v>
      </c>
      <c r="I726" s="35">
        <v>43297</v>
      </c>
      <c r="J726" s="35" t="s">
        <v>27</v>
      </c>
      <c r="K726" s="77">
        <v>2165</v>
      </c>
      <c r="L726" s="77">
        <v>2165</v>
      </c>
      <c r="M726" s="35">
        <v>43328</v>
      </c>
      <c r="N726" s="77">
        <v>1180713.08</v>
      </c>
    </row>
    <row r="727" ht="15" spans="1:14">
      <c r="A727" s="35">
        <v>43298</v>
      </c>
      <c r="B727" s="35" t="s">
        <v>2881</v>
      </c>
      <c r="C727" s="35" t="s">
        <v>2882</v>
      </c>
      <c r="D727" s="35" t="s">
        <v>2883</v>
      </c>
      <c r="E727" s="35" t="s">
        <v>2884</v>
      </c>
      <c r="F727" s="35" t="s">
        <v>26</v>
      </c>
      <c r="G727" s="35" t="s">
        <v>1</v>
      </c>
      <c r="H727" s="35" t="s">
        <v>2884</v>
      </c>
      <c r="I727" s="35">
        <v>43295</v>
      </c>
      <c r="J727" s="35" t="s">
        <v>27</v>
      </c>
      <c r="K727" s="77">
        <v>204</v>
      </c>
      <c r="L727" s="77">
        <v>204</v>
      </c>
      <c r="M727" s="35">
        <v>43328</v>
      </c>
      <c r="N727" s="77">
        <v>1180917.08</v>
      </c>
    </row>
    <row r="728" ht="15" spans="1:14">
      <c r="A728" s="35">
        <v>43298</v>
      </c>
      <c r="B728" s="35" t="s">
        <v>2885</v>
      </c>
      <c r="C728" s="35" t="s">
        <v>2886</v>
      </c>
      <c r="D728" s="35" t="s">
        <v>2887</v>
      </c>
      <c r="E728" s="35" t="s">
        <v>2888</v>
      </c>
      <c r="F728" s="35" t="s">
        <v>26</v>
      </c>
      <c r="G728" s="35" t="s">
        <v>1</v>
      </c>
      <c r="H728" s="35" t="s">
        <v>2888</v>
      </c>
      <c r="I728" s="35">
        <v>43297</v>
      </c>
      <c r="J728" s="35" t="s">
        <v>27</v>
      </c>
      <c r="K728" s="77">
        <v>1050</v>
      </c>
      <c r="L728" s="77">
        <v>1050</v>
      </c>
      <c r="M728" s="35">
        <v>43328</v>
      </c>
      <c r="N728" s="77">
        <v>1181967.08</v>
      </c>
    </row>
    <row r="729" ht="15" spans="1:14">
      <c r="A729" s="35">
        <v>43298</v>
      </c>
      <c r="B729" s="35" t="s">
        <v>2889</v>
      </c>
      <c r="C729" s="35" t="s">
        <v>2890</v>
      </c>
      <c r="D729" s="35" t="s">
        <v>2891</v>
      </c>
      <c r="E729" s="35" t="s">
        <v>2892</v>
      </c>
      <c r="F729" s="35" t="s">
        <v>26</v>
      </c>
      <c r="G729" s="35" t="s">
        <v>1</v>
      </c>
      <c r="H729" s="35" t="s">
        <v>2892</v>
      </c>
      <c r="I729" s="35">
        <v>43294</v>
      </c>
      <c r="J729" s="35" t="s">
        <v>27</v>
      </c>
      <c r="K729" s="77">
        <v>5166</v>
      </c>
      <c r="L729" s="77">
        <v>5166</v>
      </c>
      <c r="M729" s="35">
        <v>43328</v>
      </c>
      <c r="N729" s="77">
        <v>1187133.08</v>
      </c>
    </row>
    <row r="730" ht="15" spans="1:14">
      <c r="A730" s="35">
        <v>43298</v>
      </c>
      <c r="B730" s="35" t="s">
        <v>2893</v>
      </c>
      <c r="C730" s="35" t="s">
        <v>2894</v>
      </c>
      <c r="D730" s="35" t="s">
        <v>2895</v>
      </c>
      <c r="E730" s="35" t="s">
        <v>2896</v>
      </c>
      <c r="F730" s="35" t="s">
        <v>26</v>
      </c>
      <c r="G730" s="35" t="s">
        <v>1</v>
      </c>
      <c r="H730" s="35" t="s">
        <v>2896</v>
      </c>
      <c r="I730" s="35">
        <v>43297</v>
      </c>
      <c r="J730" s="35" t="s">
        <v>27</v>
      </c>
      <c r="K730" s="77">
        <v>888</v>
      </c>
      <c r="L730" s="77">
        <v>888</v>
      </c>
      <c r="M730" s="35">
        <v>43328</v>
      </c>
      <c r="N730" s="77">
        <v>1188021.08</v>
      </c>
    </row>
    <row r="731" ht="15" spans="1:14">
      <c r="A731" s="35">
        <v>43298</v>
      </c>
      <c r="B731" s="35" t="s">
        <v>2897</v>
      </c>
      <c r="C731" s="35" t="s">
        <v>2898</v>
      </c>
      <c r="D731" s="35" t="s">
        <v>2899</v>
      </c>
      <c r="E731" s="35" t="s">
        <v>2900</v>
      </c>
      <c r="F731" s="35" t="s">
        <v>26</v>
      </c>
      <c r="G731" s="35" t="s">
        <v>1</v>
      </c>
      <c r="H731" s="35" t="s">
        <v>2900</v>
      </c>
      <c r="I731" s="35">
        <v>43295</v>
      </c>
      <c r="J731" s="35" t="s">
        <v>27</v>
      </c>
      <c r="K731" s="77">
        <v>1079</v>
      </c>
      <c r="L731" s="77">
        <v>1079</v>
      </c>
      <c r="M731" s="35">
        <v>43328</v>
      </c>
      <c r="N731" s="77">
        <v>1189100.08</v>
      </c>
    </row>
    <row r="732" ht="15" spans="1:14">
      <c r="A732" s="35">
        <v>43298</v>
      </c>
      <c r="B732" s="35" t="s">
        <v>2901</v>
      </c>
      <c r="C732" s="35" t="s">
        <v>2902</v>
      </c>
      <c r="D732" s="35" t="s">
        <v>2903</v>
      </c>
      <c r="E732" s="35" t="s">
        <v>2904</v>
      </c>
      <c r="F732" s="35" t="s">
        <v>26</v>
      </c>
      <c r="G732" s="35" t="s">
        <v>1</v>
      </c>
      <c r="H732" s="35" t="s">
        <v>2904</v>
      </c>
      <c r="I732" s="35">
        <v>43296</v>
      </c>
      <c r="J732" s="35" t="s">
        <v>27</v>
      </c>
      <c r="K732" s="77">
        <v>706</v>
      </c>
      <c r="L732" s="77">
        <v>706</v>
      </c>
      <c r="M732" s="35">
        <v>43328</v>
      </c>
      <c r="N732" s="77">
        <v>1189806.08</v>
      </c>
    </row>
    <row r="733" ht="15" spans="1:14">
      <c r="A733" s="35">
        <v>43298</v>
      </c>
      <c r="B733" s="35" t="s">
        <v>2905</v>
      </c>
      <c r="C733" s="35" t="s">
        <v>2906</v>
      </c>
      <c r="D733" s="35" t="s">
        <v>2907</v>
      </c>
      <c r="E733" s="35" t="s">
        <v>2908</v>
      </c>
      <c r="F733" s="35" t="s">
        <v>26</v>
      </c>
      <c r="G733" s="35" t="s">
        <v>1</v>
      </c>
      <c r="H733" s="35" t="s">
        <v>2908</v>
      </c>
      <c r="I733" s="35">
        <v>43294</v>
      </c>
      <c r="J733" s="35" t="s">
        <v>27</v>
      </c>
      <c r="K733" s="77">
        <v>1684</v>
      </c>
      <c r="L733" s="77">
        <v>1684</v>
      </c>
      <c r="M733" s="35">
        <v>43328</v>
      </c>
      <c r="N733" s="77">
        <v>1191490.08</v>
      </c>
    </row>
    <row r="734" ht="15" spans="1:14">
      <c r="A734" s="35">
        <v>43298</v>
      </c>
      <c r="B734" s="35" t="s">
        <v>2909</v>
      </c>
      <c r="C734" s="35" t="s">
        <v>2910</v>
      </c>
      <c r="D734" s="35" t="s">
        <v>2911</v>
      </c>
      <c r="E734" s="35" t="s">
        <v>2912</v>
      </c>
      <c r="F734" s="35" t="s">
        <v>26</v>
      </c>
      <c r="G734" s="35" t="s">
        <v>1</v>
      </c>
      <c r="H734" s="35" t="s">
        <v>2912</v>
      </c>
      <c r="I734" s="35">
        <v>43297</v>
      </c>
      <c r="J734" s="35" t="s">
        <v>27</v>
      </c>
      <c r="K734" s="77">
        <v>4056</v>
      </c>
      <c r="L734" s="77">
        <v>4056</v>
      </c>
      <c r="M734" s="35">
        <v>43328</v>
      </c>
      <c r="N734" s="77">
        <v>1195546.08</v>
      </c>
    </row>
    <row r="735" ht="15" spans="1:14">
      <c r="A735" s="35">
        <v>43298</v>
      </c>
      <c r="B735" s="35" t="s">
        <v>2913</v>
      </c>
      <c r="C735" s="35" t="s">
        <v>2914</v>
      </c>
      <c r="D735" s="35" t="s">
        <v>2915</v>
      </c>
      <c r="E735" s="35" t="s">
        <v>2916</v>
      </c>
      <c r="F735" s="35" t="s">
        <v>26</v>
      </c>
      <c r="G735" s="35" t="s">
        <v>1</v>
      </c>
      <c r="H735" s="35" t="s">
        <v>2916</v>
      </c>
      <c r="I735" s="35">
        <v>43297</v>
      </c>
      <c r="J735" s="35" t="s">
        <v>27</v>
      </c>
      <c r="K735" s="77">
        <v>699</v>
      </c>
      <c r="L735" s="77">
        <v>699</v>
      </c>
      <c r="M735" s="35">
        <v>43328</v>
      </c>
      <c r="N735" s="77">
        <v>1196245.08</v>
      </c>
    </row>
    <row r="736" ht="15" spans="1:14">
      <c r="A736" s="35">
        <v>43298</v>
      </c>
      <c r="B736" s="35" t="s">
        <v>2917</v>
      </c>
      <c r="C736" s="35" t="s">
        <v>2918</v>
      </c>
      <c r="D736" s="35" t="s">
        <v>2919</v>
      </c>
      <c r="E736" s="35" t="s">
        <v>2920</v>
      </c>
      <c r="F736" s="35" t="s">
        <v>26</v>
      </c>
      <c r="G736" s="35" t="s">
        <v>1</v>
      </c>
      <c r="H736" s="35" t="s">
        <v>2920</v>
      </c>
      <c r="I736" s="35">
        <v>43296</v>
      </c>
      <c r="J736" s="35" t="s">
        <v>27</v>
      </c>
      <c r="K736" s="77">
        <v>471</v>
      </c>
      <c r="L736" s="77">
        <v>471</v>
      </c>
      <c r="M736" s="35">
        <v>43328</v>
      </c>
      <c r="N736" s="77">
        <v>1196716.08</v>
      </c>
    </row>
    <row r="737" ht="15" spans="1:14">
      <c r="A737" s="35">
        <v>43298</v>
      </c>
      <c r="B737" s="35" t="s">
        <v>2921</v>
      </c>
      <c r="C737" s="35" t="s">
        <v>2922</v>
      </c>
      <c r="D737" s="35" t="s">
        <v>2923</v>
      </c>
      <c r="E737" s="35" t="s">
        <v>2924</v>
      </c>
      <c r="F737" s="35" t="s">
        <v>26</v>
      </c>
      <c r="G737" s="35" t="s">
        <v>1</v>
      </c>
      <c r="H737" s="35" t="s">
        <v>2924</v>
      </c>
      <c r="I737" s="35">
        <v>43294</v>
      </c>
      <c r="J737" s="35" t="s">
        <v>27</v>
      </c>
      <c r="K737" s="77">
        <v>2115</v>
      </c>
      <c r="L737" s="77">
        <v>2115</v>
      </c>
      <c r="M737" s="35">
        <v>43328</v>
      </c>
      <c r="N737" s="77">
        <v>1198831.08</v>
      </c>
    </row>
    <row r="738" ht="15" spans="1:14">
      <c r="A738" s="35">
        <v>43298</v>
      </c>
      <c r="B738" s="35" t="s">
        <v>2925</v>
      </c>
      <c r="C738" s="35" t="s">
        <v>2926</v>
      </c>
      <c r="D738" s="35" t="s">
        <v>2927</v>
      </c>
      <c r="E738" s="35" t="s">
        <v>2928</v>
      </c>
      <c r="F738" s="35" t="s">
        <v>26</v>
      </c>
      <c r="G738" s="35" t="s">
        <v>1</v>
      </c>
      <c r="H738" s="35" t="s">
        <v>2928</v>
      </c>
      <c r="I738" s="35">
        <v>43295</v>
      </c>
      <c r="J738" s="35" t="s">
        <v>27</v>
      </c>
      <c r="K738" s="77">
        <v>1196</v>
      </c>
      <c r="L738" s="77">
        <v>1196</v>
      </c>
      <c r="M738" s="35">
        <v>43328</v>
      </c>
      <c r="N738" s="77">
        <v>1200027.08</v>
      </c>
    </row>
    <row r="739" ht="15" spans="1:14">
      <c r="A739" s="35">
        <v>43298</v>
      </c>
      <c r="B739" s="35" t="s">
        <v>2929</v>
      </c>
      <c r="C739" s="35" t="s">
        <v>2930</v>
      </c>
      <c r="D739" s="35" t="s">
        <v>2931</v>
      </c>
      <c r="E739" s="35" t="s">
        <v>2932</v>
      </c>
      <c r="F739" s="35" t="s">
        <v>26</v>
      </c>
      <c r="G739" s="35" t="s">
        <v>1</v>
      </c>
      <c r="H739" s="35" t="s">
        <v>2932</v>
      </c>
      <c r="I739" s="35">
        <v>43298</v>
      </c>
      <c r="J739" s="35" t="s">
        <v>27</v>
      </c>
      <c r="K739" s="77">
        <v>4230</v>
      </c>
      <c r="L739" s="77">
        <v>4230</v>
      </c>
      <c r="M739" s="35">
        <v>43328</v>
      </c>
      <c r="N739" s="77">
        <v>1204257.08</v>
      </c>
    </row>
    <row r="740" ht="15" spans="1:14">
      <c r="A740" s="35">
        <v>43298</v>
      </c>
      <c r="B740" s="35" t="s">
        <v>2933</v>
      </c>
      <c r="C740" s="35" t="s">
        <v>2934</v>
      </c>
      <c r="D740" s="35" t="s">
        <v>2935</v>
      </c>
      <c r="E740" s="35" t="s">
        <v>2936</v>
      </c>
      <c r="F740" s="35" t="s">
        <v>26</v>
      </c>
      <c r="G740" s="35" t="s">
        <v>1</v>
      </c>
      <c r="H740" s="35" t="s">
        <v>2936</v>
      </c>
      <c r="I740" s="35">
        <v>43298</v>
      </c>
      <c r="J740" s="35" t="s">
        <v>27</v>
      </c>
      <c r="K740" s="77">
        <v>2128</v>
      </c>
      <c r="L740" s="77">
        <v>2128</v>
      </c>
      <c r="M740" s="35">
        <v>43328</v>
      </c>
      <c r="N740" s="77">
        <v>1206385.08</v>
      </c>
    </row>
    <row r="741" ht="15" spans="1:14">
      <c r="A741" s="35">
        <v>43298</v>
      </c>
      <c r="B741" s="35" t="s">
        <v>2937</v>
      </c>
      <c r="C741" s="35" t="s">
        <v>2938</v>
      </c>
      <c r="D741" s="35" t="s">
        <v>2939</v>
      </c>
      <c r="E741" s="35" t="s">
        <v>2940</v>
      </c>
      <c r="F741" s="35" t="s">
        <v>26</v>
      </c>
      <c r="G741" s="35" t="s">
        <v>1</v>
      </c>
      <c r="H741" s="35" t="s">
        <v>2940</v>
      </c>
      <c r="I741" s="35">
        <v>43297</v>
      </c>
      <c r="J741" s="35" t="s">
        <v>27</v>
      </c>
      <c r="K741" s="77">
        <v>666</v>
      </c>
      <c r="L741" s="77">
        <v>666</v>
      </c>
      <c r="M741" s="35">
        <v>43328</v>
      </c>
      <c r="N741" s="77">
        <v>1207051.08</v>
      </c>
    </row>
    <row r="742" ht="15" spans="1:14">
      <c r="A742" s="35">
        <v>43298</v>
      </c>
      <c r="B742" s="35" t="s">
        <v>2941</v>
      </c>
      <c r="C742" s="35" t="s">
        <v>2942</v>
      </c>
      <c r="D742" s="35" t="s">
        <v>2943</v>
      </c>
      <c r="E742" s="35" t="s">
        <v>2944</v>
      </c>
      <c r="F742" s="35" t="s">
        <v>26</v>
      </c>
      <c r="G742" s="35" t="s">
        <v>1</v>
      </c>
      <c r="H742" s="35" t="s">
        <v>2944</v>
      </c>
      <c r="I742" s="35">
        <v>43294</v>
      </c>
      <c r="J742" s="35" t="s">
        <v>27</v>
      </c>
      <c r="K742" s="77">
        <v>208</v>
      </c>
      <c r="L742" s="77">
        <v>208</v>
      </c>
      <c r="M742" s="35">
        <v>43328</v>
      </c>
      <c r="N742" s="77">
        <v>1207259.08</v>
      </c>
    </row>
    <row r="743" ht="15" spans="1:14">
      <c r="A743" s="35">
        <v>43298</v>
      </c>
      <c r="B743" s="35" t="s">
        <v>2945</v>
      </c>
      <c r="C743" s="35" t="s">
        <v>2946</v>
      </c>
      <c r="D743" s="35" t="s">
        <v>2947</v>
      </c>
      <c r="E743" s="35" t="s">
        <v>2948</v>
      </c>
      <c r="F743" s="35" t="s">
        <v>26</v>
      </c>
      <c r="G743" s="35" t="s">
        <v>1</v>
      </c>
      <c r="H743" s="35" t="s">
        <v>2948</v>
      </c>
      <c r="I743" s="35">
        <v>43298</v>
      </c>
      <c r="J743" s="35" t="s">
        <v>27</v>
      </c>
      <c r="K743" s="77">
        <v>125</v>
      </c>
      <c r="L743" s="77">
        <v>125</v>
      </c>
      <c r="M743" s="35">
        <v>43328</v>
      </c>
      <c r="N743" s="77">
        <v>1207384.08</v>
      </c>
    </row>
    <row r="744" ht="15" spans="1:14">
      <c r="A744" s="35">
        <v>43298</v>
      </c>
      <c r="B744" s="35" t="s">
        <v>2949</v>
      </c>
      <c r="C744" s="35" t="s">
        <v>2950</v>
      </c>
      <c r="D744" s="35" t="s">
        <v>2951</v>
      </c>
      <c r="E744" s="35" t="s">
        <v>2952</v>
      </c>
      <c r="F744" s="35" t="s">
        <v>26</v>
      </c>
      <c r="G744" s="35" t="s">
        <v>1</v>
      </c>
      <c r="H744" s="35" t="s">
        <v>2952</v>
      </c>
      <c r="I744" s="35">
        <v>43295</v>
      </c>
      <c r="J744" s="35" t="s">
        <v>27</v>
      </c>
      <c r="K744" s="77">
        <v>365</v>
      </c>
      <c r="L744" s="77">
        <v>365</v>
      </c>
      <c r="M744" s="35">
        <v>43328</v>
      </c>
      <c r="N744" s="77">
        <v>1207749.08</v>
      </c>
    </row>
    <row r="745" ht="15" spans="1:14">
      <c r="A745" s="35">
        <v>43298</v>
      </c>
      <c r="B745" s="35" t="s">
        <v>2953</v>
      </c>
      <c r="C745" s="35" t="s">
        <v>2954</v>
      </c>
      <c r="D745" s="35" t="s">
        <v>2955</v>
      </c>
      <c r="E745" s="35" t="s">
        <v>2956</v>
      </c>
      <c r="F745" s="35" t="s">
        <v>26</v>
      </c>
      <c r="G745" s="35" t="s">
        <v>1</v>
      </c>
      <c r="H745" s="35" t="s">
        <v>2956</v>
      </c>
      <c r="I745" s="35">
        <v>43298</v>
      </c>
      <c r="J745" s="35" t="s">
        <v>27</v>
      </c>
      <c r="K745" s="77">
        <v>3066</v>
      </c>
      <c r="L745" s="77">
        <v>3066</v>
      </c>
      <c r="M745" s="35">
        <v>43328</v>
      </c>
      <c r="N745" s="77">
        <v>1210815.08</v>
      </c>
    </row>
    <row r="746" ht="15" spans="1:14">
      <c r="A746" s="35">
        <v>43298</v>
      </c>
      <c r="B746" s="35" t="s">
        <v>2957</v>
      </c>
      <c r="C746" s="35" t="s">
        <v>2958</v>
      </c>
      <c r="D746" s="35" t="s">
        <v>2959</v>
      </c>
      <c r="E746" s="35" t="s">
        <v>2960</v>
      </c>
      <c r="F746" s="35" t="s">
        <v>26</v>
      </c>
      <c r="G746" s="35" t="s">
        <v>1</v>
      </c>
      <c r="H746" s="35" t="s">
        <v>2960</v>
      </c>
      <c r="I746" s="35">
        <v>43298</v>
      </c>
      <c r="J746" s="35" t="s">
        <v>27</v>
      </c>
      <c r="K746" s="77">
        <v>4927</v>
      </c>
      <c r="L746" s="77">
        <v>4927</v>
      </c>
      <c r="M746" s="35">
        <v>43328</v>
      </c>
      <c r="N746" s="77">
        <v>1215742.08</v>
      </c>
    </row>
    <row r="747" ht="15" spans="1:14">
      <c r="A747" s="35">
        <v>43298</v>
      </c>
      <c r="B747" s="35" t="s">
        <v>2961</v>
      </c>
      <c r="C747" s="35" t="s">
        <v>2962</v>
      </c>
      <c r="D747" s="35" t="s">
        <v>2963</v>
      </c>
      <c r="E747" s="35" t="s">
        <v>2964</v>
      </c>
      <c r="F747" s="35" t="s">
        <v>26</v>
      </c>
      <c r="G747" s="35" t="s">
        <v>1</v>
      </c>
      <c r="H747" s="35" t="s">
        <v>2964</v>
      </c>
      <c r="I747" s="35">
        <v>43294</v>
      </c>
      <c r="J747" s="35" t="s">
        <v>27</v>
      </c>
      <c r="K747" s="77">
        <v>1034</v>
      </c>
      <c r="L747" s="77">
        <v>1034</v>
      </c>
      <c r="M747" s="35">
        <v>43328</v>
      </c>
      <c r="N747" s="77">
        <v>1216776.08</v>
      </c>
    </row>
    <row r="748" ht="15" spans="1:14">
      <c r="A748" s="35">
        <v>43298</v>
      </c>
      <c r="B748" s="35" t="s">
        <v>2965</v>
      </c>
      <c r="C748" s="35" t="s">
        <v>2966</v>
      </c>
      <c r="D748" s="35" t="s">
        <v>2967</v>
      </c>
      <c r="E748" s="35" t="s">
        <v>2968</v>
      </c>
      <c r="F748" s="35" t="s">
        <v>26</v>
      </c>
      <c r="G748" s="35" t="s">
        <v>1</v>
      </c>
      <c r="H748" s="35" t="s">
        <v>2968</v>
      </c>
      <c r="I748" s="35">
        <v>43294</v>
      </c>
      <c r="J748" s="35" t="s">
        <v>27</v>
      </c>
      <c r="K748" s="77">
        <v>3192</v>
      </c>
      <c r="L748" s="77">
        <v>3192</v>
      </c>
      <c r="M748" s="35">
        <v>43328</v>
      </c>
      <c r="N748" s="77">
        <v>1219968.08</v>
      </c>
    </row>
    <row r="749" ht="15" spans="1:14">
      <c r="A749" s="35">
        <v>43298</v>
      </c>
      <c r="B749" s="35" t="s">
        <v>2969</v>
      </c>
      <c r="C749" s="35" t="s">
        <v>2970</v>
      </c>
      <c r="D749" s="35" t="s">
        <v>2971</v>
      </c>
      <c r="E749" s="35" t="s">
        <v>2972</v>
      </c>
      <c r="F749" s="35" t="s">
        <v>26</v>
      </c>
      <c r="G749" s="35" t="s">
        <v>1</v>
      </c>
      <c r="H749" s="35" t="s">
        <v>2972</v>
      </c>
      <c r="I749" s="35">
        <v>43296</v>
      </c>
      <c r="J749" s="35" t="s">
        <v>27</v>
      </c>
      <c r="K749" s="77">
        <v>912</v>
      </c>
      <c r="L749" s="77">
        <v>912</v>
      </c>
      <c r="M749" s="35">
        <v>43328</v>
      </c>
      <c r="N749" s="77">
        <v>1220880.08</v>
      </c>
    </row>
    <row r="750" ht="15" spans="1:14">
      <c r="A750" s="35">
        <v>43298</v>
      </c>
      <c r="B750" s="35" t="s">
        <v>2973</v>
      </c>
      <c r="C750" s="35" t="s">
        <v>2974</v>
      </c>
      <c r="D750" s="35" t="s">
        <v>2975</v>
      </c>
      <c r="E750" s="35" t="s">
        <v>2976</v>
      </c>
      <c r="F750" s="35" t="s">
        <v>26</v>
      </c>
      <c r="G750" s="35" t="s">
        <v>1</v>
      </c>
      <c r="H750" s="35" t="s">
        <v>2976</v>
      </c>
      <c r="I750" s="35">
        <v>43297</v>
      </c>
      <c r="J750" s="35" t="s">
        <v>27</v>
      </c>
      <c r="K750" s="77">
        <v>529</v>
      </c>
      <c r="L750" s="77">
        <v>529</v>
      </c>
      <c r="M750" s="35">
        <v>43328</v>
      </c>
      <c r="N750" s="77">
        <v>1221409.08</v>
      </c>
    </row>
    <row r="751" ht="15" spans="1:14">
      <c r="A751" s="35">
        <v>43298</v>
      </c>
      <c r="B751" s="35" t="s">
        <v>2977</v>
      </c>
      <c r="C751" s="35" t="s">
        <v>2978</v>
      </c>
      <c r="D751" s="35" t="s">
        <v>2979</v>
      </c>
      <c r="E751" s="35" t="s">
        <v>2980</v>
      </c>
      <c r="F751" s="35" t="s">
        <v>26</v>
      </c>
      <c r="G751" s="35" t="s">
        <v>1</v>
      </c>
      <c r="H751" s="35" t="s">
        <v>2980</v>
      </c>
      <c r="I751" s="35">
        <v>43297</v>
      </c>
      <c r="J751" s="35" t="s">
        <v>27</v>
      </c>
      <c r="K751" s="77">
        <v>290</v>
      </c>
      <c r="L751" s="77">
        <v>290</v>
      </c>
      <c r="M751" s="35">
        <v>43328</v>
      </c>
      <c r="N751" s="77">
        <v>1221699.08</v>
      </c>
    </row>
    <row r="752" ht="15" spans="1:14">
      <c r="A752" s="35">
        <v>43298</v>
      </c>
      <c r="B752" s="35" t="s">
        <v>2981</v>
      </c>
      <c r="C752" s="35" t="s">
        <v>2982</v>
      </c>
      <c r="D752" s="35" t="s">
        <v>2983</v>
      </c>
      <c r="E752" s="35" t="s">
        <v>2984</v>
      </c>
      <c r="F752" s="35" t="s">
        <v>26</v>
      </c>
      <c r="G752" s="35" t="s">
        <v>1</v>
      </c>
      <c r="H752" s="35" t="s">
        <v>2984</v>
      </c>
      <c r="I752" s="35">
        <v>43297</v>
      </c>
      <c r="J752" s="35" t="s">
        <v>27</v>
      </c>
      <c r="K752" s="77">
        <v>1232</v>
      </c>
      <c r="L752" s="77">
        <v>1232</v>
      </c>
      <c r="M752" s="35">
        <v>43328</v>
      </c>
      <c r="N752" s="77">
        <v>1222931.08</v>
      </c>
    </row>
    <row r="753" ht="15" spans="1:14">
      <c r="A753" s="35">
        <v>43298</v>
      </c>
      <c r="B753" s="35" t="s">
        <v>2985</v>
      </c>
      <c r="C753" s="35" t="s">
        <v>2986</v>
      </c>
      <c r="D753" s="35" t="s">
        <v>2987</v>
      </c>
      <c r="E753" s="35" t="s">
        <v>2988</v>
      </c>
      <c r="F753" s="35" t="s">
        <v>26</v>
      </c>
      <c r="G753" s="35" t="s">
        <v>1</v>
      </c>
      <c r="H753" s="35" t="s">
        <v>2988</v>
      </c>
      <c r="I753" s="35">
        <v>43296</v>
      </c>
      <c r="J753" s="35" t="s">
        <v>27</v>
      </c>
      <c r="K753" s="77">
        <v>686</v>
      </c>
      <c r="L753" s="77">
        <v>686</v>
      </c>
      <c r="M753" s="35">
        <v>43328</v>
      </c>
      <c r="N753" s="77">
        <v>1223617.08</v>
      </c>
    </row>
    <row r="754" ht="15" spans="1:14">
      <c r="A754" s="35">
        <v>43298</v>
      </c>
      <c r="B754" s="35" t="s">
        <v>2989</v>
      </c>
      <c r="C754" s="35" t="s">
        <v>2990</v>
      </c>
      <c r="D754" s="35" t="s">
        <v>2991</v>
      </c>
      <c r="E754" s="35" t="s">
        <v>2992</v>
      </c>
      <c r="F754" s="35" t="s">
        <v>26</v>
      </c>
      <c r="G754" s="35" t="s">
        <v>1</v>
      </c>
      <c r="H754" s="35" t="s">
        <v>2992</v>
      </c>
      <c r="I754" s="35">
        <v>43298</v>
      </c>
      <c r="J754" s="35" t="s">
        <v>27</v>
      </c>
      <c r="K754" s="77">
        <v>498</v>
      </c>
      <c r="L754" s="77">
        <v>498</v>
      </c>
      <c r="M754" s="35">
        <v>43328</v>
      </c>
      <c r="N754" s="77">
        <v>1224115.08</v>
      </c>
    </row>
    <row r="755" ht="15" spans="1:14">
      <c r="A755" s="35">
        <v>43298</v>
      </c>
      <c r="B755" s="35" t="s">
        <v>2993</v>
      </c>
      <c r="C755" s="35" t="s">
        <v>2994</v>
      </c>
      <c r="D755" s="35" t="s">
        <v>2995</v>
      </c>
      <c r="E755" s="35" t="s">
        <v>2996</v>
      </c>
      <c r="F755" s="35" t="s">
        <v>26</v>
      </c>
      <c r="G755" s="35" t="s">
        <v>1</v>
      </c>
      <c r="H755" s="35" t="s">
        <v>2996</v>
      </c>
      <c r="I755" s="35">
        <v>43294</v>
      </c>
      <c r="J755" s="35" t="s">
        <v>27</v>
      </c>
      <c r="K755" s="77">
        <v>948</v>
      </c>
      <c r="L755" s="77">
        <v>948</v>
      </c>
      <c r="M755" s="35">
        <v>43328</v>
      </c>
      <c r="N755" s="77">
        <v>1225063.08</v>
      </c>
    </row>
    <row r="756" ht="15" spans="1:14">
      <c r="A756" s="35">
        <v>43298</v>
      </c>
      <c r="B756" s="35" t="s">
        <v>2997</v>
      </c>
      <c r="C756" s="35" t="s">
        <v>2998</v>
      </c>
      <c r="D756" s="35" t="s">
        <v>2999</v>
      </c>
      <c r="E756" s="35" t="s">
        <v>3000</v>
      </c>
      <c r="F756" s="35" t="s">
        <v>26</v>
      </c>
      <c r="G756" s="35" t="s">
        <v>1</v>
      </c>
      <c r="H756" s="35" t="s">
        <v>3000</v>
      </c>
      <c r="I756" s="35">
        <v>43296</v>
      </c>
      <c r="J756" s="35" t="s">
        <v>27</v>
      </c>
      <c r="K756" s="77">
        <v>602</v>
      </c>
      <c r="L756" s="77">
        <v>602</v>
      </c>
      <c r="M756" s="35">
        <v>43328</v>
      </c>
      <c r="N756" s="77">
        <v>1225665.08</v>
      </c>
    </row>
    <row r="757" ht="15" spans="1:14">
      <c r="A757" s="35">
        <v>43298</v>
      </c>
      <c r="B757" s="35" t="s">
        <v>3001</v>
      </c>
      <c r="C757" s="35" t="s">
        <v>3002</v>
      </c>
      <c r="D757" s="35" t="s">
        <v>3003</v>
      </c>
      <c r="E757" s="35" t="s">
        <v>3004</v>
      </c>
      <c r="F757" s="35" t="s">
        <v>26</v>
      </c>
      <c r="G757" s="35" t="s">
        <v>1</v>
      </c>
      <c r="H757" s="35" t="s">
        <v>3004</v>
      </c>
      <c r="I757" s="35">
        <v>43297</v>
      </c>
      <c r="J757" s="35" t="s">
        <v>27</v>
      </c>
      <c r="K757" s="77">
        <v>2516</v>
      </c>
      <c r="L757" s="77">
        <v>2516</v>
      </c>
      <c r="M757" s="35">
        <v>43328</v>
      </c>
      <c r="N757" s="77">
        <v>1228181.08</v>
      </c>
    </row>
    <row r="758" ht="15" spans="1:14">
      <c r="A758" s="35">
        <v>43298</v>
      </c>
      <c r="B758" s="35" t="s">
        <v>3005</v>
      </c>
      <c r="C758" s="35" t="s">
        <v>3006</v>
      </c>
      <c r="D758" s="35" t="s">
        <v>3007</v>
      </c>
      <c r="E758" s="35" t="s">
        <v>3008</v>
      </c>
      <c r="F758" s="35" t="s">
        <v>26</v>
      </c>
      <c r="G758" s="35" t="s">
        <v>1</v>
      </c>
      <c r="H758" s="35" t="s">
        <v>3008</v>
      </c>
      <c r="I758" s="35">
        <v>43296</v>
      </c>
      <c r="J758" s="35" t="s">
        <v>27</v>
      </c>
      <c r="K758" s="77">
        <v>989</v>
      </c>
      <c r="L758" s="77">
        <v>989</v>
      </c>
      <c r="M758" s="35">
        <v>43328</v>
      </c>
      <c r="N758" s="77">
        <v>1229170.08</v>
      </c>
    </row>
    <row r="759" ht="15" spans="1:14">
      <c r="A759" s="35">
        <v>43298</v>
      </c>
      <c r="B759" s="35" t="s">
        <v>3009</v>
      </c>
      <c r="C759" s="35" t="s">
        <v>3010</v>
      </c>
      <c r="D759" s="35" t="s">
        <v>3011</v>
      </c>
      <c r="E759" s="35" t="s">
        <v>3012</v>
      </c>
      <c r="F759" s="35" t="s">
        <v>26</v>
      </c>
      <c r="G759" s="35" t="s">
        <v>1</v>
      </c>
      <c r="H759" s="35" t="s">
        <v>3012</v>
      </c>
      <c r="I759" s="35">
        <v>43294</v>
      </c>
      <c r="J759" s="35" t="s">
        <v>27</v>
      </c>
      <c r="K759" s="77">
        <v>1405</v>
      </c>
      <c r="L759" s="77">
        <v>1405</v>
      </c>
      <c r="M759" s="35">
        <v>43328</v>
      </c>
      <c r="N759" s="77">
        <v>1230575.08</v>
      </c>
    </row>
    <row r="760" ht="15" spans="1:14">
      <c r="A760" s="35">
        <v>43298</v>
      </c>
      <c r="B760" s="35" t="s">
        <v>3013</v>
      </c>
      <c r="C760" s="35" t="s">
        <v>3014</v>
      </c>
      <c r="D760" s="35" t="s">
        <v>3015</v>
      </c>
      <c r="E760" s="35" t="s">
        <v>3016</v>
      </c>
      <c r="F760" s="35" t="s">
        <v>26</v>
      </c>
      <c r="G760" s="35" t="s">
        <v>1</v>
      </c>
      <c r="H760" s="35" t="s">
        <v>3016</v>
      </c>
      <c r="I760" s="35">
        <v>43295</v>
      </c>
      <c r="J760" s="35" t="s">
        <v>27</v>
      </c>
      <c r="K760" s="77">
        <v>328</v>
      </c>
      <c r="L760" s="77">
        <v>328</v>
      </c>
      <c r="M760" s="35">
        <v>43328</v>
      </c>
      <c r="N760" s="77">
        <v>1230903.08</v>
      </c>
    </row>
    <row r="761" ht="15" spans="1:14">
      <c r="A761" s="35">
        <v>43298</v>
      </c>
      <c r="B761" s="35" t="s">
        <v>3017</v>
      </c>
      <c r="C761" s="35" t="s">
        <v>3018</v>
      </c>
      <c r="D761" s="35" t="s">
        <v>3019</v>
      </c>
      <c r="E761" s="35" t="s">
        <v>3020</v>
      </c>
      <c r="F761" s="35" t="s">
        <v>26</v>
      </c>
      <c r="G761" s="35" t="s">
        <v>1</v>
      </c>
      <c r="H761" s="35" t="s">
        <v>3020</v>
      </c>
      <c r="I761" s="35">
        <v>43293</v>
      </c>
      <c r="J761" s="35" t="s">
        <v>27</v>
      </c>
      <c r="K761" s="77">
        <v>2090</v>
      </c>
      <c r="L761" s="77">
        <v>2090</v>
      </c>
      <c r="M761" s="35">
        <v>43328</v>
      </c>
      <c r="N761" s="77">
        <v>1232993.08</v>
      </c>
    </row>
    <row r="762" ht="15" spans="1:14">
      <c r="A762" s="35">
        <v>43298</v>
      </c>
      <c r="B762" s="35" t="s">
        <v>3021</v>
      </c>
      <c r="C762" s="35" t="s">
        <v>3022</v>
      </c>
      <c r="D762" s="35" t="s">
        <v>3023</v>
      </c>
      <c r="E762" s="35" t="s">
        <v>3024</v>
      </c>
      <c r="F762" s="35" t="s">
        <v>26</v>
      </c>
      <c r="G762" s="35" t="s">
        <v>1</v>
      </c>
      <c r="H762" s="35" t="s">
        <v>3024</v>
      </c>
      <c r="I762" s="35">
        <v>43296</v>
      </c>
      <c r="J762" s="35" t="s">
        <v>27</v>
      </c>
      <c r="K762" s="77">
        <v>603</v>
      </c>
      <c r="L762" s="77">
        <v>603</v>
      </c>
      <c r="M762" s="35">
        <v>43328</v>
      </c>
      <c r="N762" s="77">
        <v>1233596.08</v>
      </c>
    </row>
    <row r="763" ht="15" spans="1:14">
      <c r="A763" s="35">
        <v>43298</v>
      </c>
      <c r="B763" s="35" t="s">
        <v>3025</v>
      </c>
      <c r="C763" s="35" t="s">
        <v>3026</v>
      </c>
      <c r="D763" s="35" t="s">
        <v>3027</v>
      </c>
      <c r="E763" s="35" t="s">
        <v>3028</v>
      </c>
      <c r="F763" s="35" t="s">
        <v>26</v>
      </c>
      <c r="G763" s="35" t="s">
        <v>1</v>
      </c>
      <c r="H763" s="35" t="s">
        <v>3028</v>
      </c>
      <c r="I763" s="35">
        <v>43297</v>
      </c>
      <c r="J763" s="35" t="s">
        <v>27</v>
      </c>
      <c r="K763" s="77">
        <v>7602</v>
      </c>
      <c r="L763" s="77">
        <v>7602</v>
      </c>
      <c r="M763" s="35">
        <v>43328</v>
      </c>
      <c r="N763" s="77">
        <v>1241198.08</v>
      </c>
    </row>
    <row r="764" ht="15" spans="1:14">
      <c r="A764" s="35">
        <v>43298</v>
      </c>
      <c r="B764" s="35" t="s">
        <v>3029</v>
      </c>
      <c r="C764" s="35" t="s">
        <v>3030</v>
      </c>
      <c r="D764" s="35" t="s">
        <v>3031</v>
      </c>
      <c r="E764" s="35" t="s">
        <v>3032</v>
      </c>
      <c r="F764" s="35" t="s">
        <v>26</v>
      </c>
      <c r="G764" s="35" t="s">
        <v>1</v>
      </c>
      <c r="H764" s="35" t="s">
        <v>3032</v>
      </c>
      <c r="I764" s="35">
        <v>43298</v>
      </c>
      <c r="J764" s="35" t="s">
        <v>27</v>
      </c>
      <c r="K764" s="77">
        <v>1314</v>
      </c>
      <c r="L764" s="77">
        <v>1314</v>
      </c>
      <c r="M764" s="35">
        <v>43328</v>
      </c>
      <c r="N764" s="77">
        <v>1242512.08</v>
      </c>
    </row>
    <row r="765" ht="15" spans="1:14">
      <c r="A765" s="35">
        <v>43298</v>
      </c>
      <c r="B765" s="35" t="s">
        <v>3033</v>
      </c>
      <c r="C765" s="35" t="s">
        <v>3034</v>
      </c>
      <c r="D765" s="35" t="s">
        <v>3035</v>
      </c>
      <c r="E765" s="35" t="s">
        <v>3036</v>
      </c>
      <c r="F765" s="35" t="s">
        <v>26</v>
      </c>
      <c r="G765" s="35" t="s">
        <v>1</v>
      </c>
      <c r="H765" s="35" t="s">
        <v>3036</v>
      </c>
      <c r="I765" s="35">
        <v>43296</v>
      </c>
      <c r="J765" s="35" t="s">
        <v>27</v>
      </c>
      <c r="K765" s="77">
        <v>2344</v>
      </c>
      <c r="L765" s="77">
        <v>2344</v>
      </c>
      <c r="M765" s="35">
        <v>43328</v>
      </c>
      <c r="N765" s="77">
        <v>1244856.08</v>
      </c>
    </row>
    <row r="766" ht="15" spans="1:14">
      <c r="A766" s="35">
        <v>43298</v>
      </c>
      <c r="B766" s="35" t="s">
        <v>3037</v>
      </c>
      <c r="C766" s="35" t="s">
        <v>3038</v>
      </c>
      <c r="D766" s="35" t="s">
        <v>3039</v>
      </c>
      <c r="E766" s="35" t="s">
        <v>3040</v>
      </c>
      <c r="F766" s="35" t="s">
        <v>26</v>
      </c>
      <c r="G766" s="35" t="s">
        <v>1</v>
      </c>
      <c r="H766" s="35" t="s">
        <v>3040</v>
      </c>
      <c r="I766" s="35">
        <v>43297</v>
      </c>
      <c r="J766" s="35" t="s">
        <v>27</v>
      </c>
      <c r="K766" s="77">
        <v>1116</v>
      </c>
      <c r="L766" s="77">
        <v>1116</v>
      </c>
      <c r="M766" s="35">
        <v>43328</v>
      </c>
      <c r="N766" s="77">
        <v>1245972.08</v>
      </c>
    </row>
    <row r="767" ht="15" spans="1:14">
      <c r="A767" s="35">
        <v>43298</v>
      </c>
      <c r="B767" s="35" t="s">
        <v>3041</v>
      </c>
      <c r="C767" s="35" t="s">
        <v>3042</v>
      </c>
      <c r="D767" s="35" t="s">
        <v>3043</v>
      </c>
      <c r="E767" s="35" t="s">
        <v>3044</v>
      </c>
      <c r="F767" s="35" t="s">
        <v>26</v>
      </c>
      <c r="G767" s="35" t="s">
        <v>1</v>
      </c>
      <c r="H767" s="35" t="s">
        <v>3044</v>
      </c>
      <c r="I767" s="35">
        <v>43297</v>
      </c>
      <c r="J767" s="35" t="s">
        <v>27</v>
      </c>
      <c r="K767" s="77">
        <v>1850</v>
      </c>
      <c r="L767" s="77">
        <v>1850</v>
      </c>
      <c r="M767" s="35">
        <v>43328</v>
      </c>
      <c r="N767" s="77">
        <v>1247822.08</v>
      </c>
    </row>
    <row r="768" ht="15" spans="1:14">
      <c r="A768" s="35">
        <v>43298</v>
      </c>
      <c r="B768" s="35" t="s">
        <v>3045</v>
      </c>
      <c r="C768" s="35" t="s">
        <v>3046</v>
      </c>
      <c r="D768" s="35" t="s">
        <v>3047</v>
      </c>
      <c r="E768" s="35" t="s">
        <v>3048</v>
      </c>
      <c r="F768" s="35" t="s">
        <v>26</v>
      </c>
      <c r="G768" s="35" t="s">
        <v>1</v>
      </c>
      <c r="H768" s="35" t="s">
        <v>3048</v>
      </c>
      <c r="I768" s="35">
        <v>43297</v>
      </c>
      <c r="J768" s="35" t="s">
        <v>27</v>
      </c>
      <c r="K768" s="77">
        <v>1717</v>
      </c>
      <c r="L768" s="77">
        <v>1717</v>
      </c>
      <c r="M768" s="35">
        <v>43328</v>
      </c>
      <c r="N768" s="77">
        <v>1249539.08</v>
      </c>
    </row>
    <row r="769" ht="15" spans="1:14">
      <c r="A769" s="35">
        <v>43298</v>
      </c>
      <c r="B769" s="35" t="s">
        <v>3049</v>
      </c>
      <c r="C769" s="35" t="s">
        <v>3050</v>
      </c>
      <c r="D769" s="35" t="s">
        <v>3051</v>
      </c>
      <c r="E769" s="35" t="s">
        <v>3052</v>
      </c>
      <c r="F769" s="35" t="s">
        <v>26</v>
      </c>
      <c r="G769" s="35" t="s">
        <v>1</v>
      </c>
      <c r="H769" s="35" t="s">
        <v>3052</v>
      </c>
      <c r="I769" s="35">
        <v>43294</v>
      </c>
      <c r="J769" s="35" t="s">
        <v>27</v>
      </c>
      <c r="K769" s="77">
        <v>3087</v>
      </c>
      <c r="L769" s="77">
        <v>3087</v>
      </c>
      <c r="M769" s="35">
        <v>43328</v>
      </c>
      <c r="N769" s="77">
        <v>1252626.08</v>
      </c>
    </row>
    <row r="770" ht="15" spans="1:14">
      <c r="A770" s="35">
        <v>43298</v>
      </c>
      <c r="B770" s="35" t="s">
        <v>3053</v>
      </c>
      <c r="C770" s="35" t="s">
        <v>3054</v>
      </c>
      <c r="D770" s="35" t="s">
        <v>3055</v>
      </c>
      <c r="E770" s="35" t="s">
        <v>3056</v>
      </c>
      <c r="F770" s="35" t="s">
        <v>26</v>
      </c>
      <c r="G770" s="35" t="s">
        <v>1</v>
      </c>
      <c r="H770" s="35" t="s">
        <v>3056</v>
      </c>
      <c r="I770" s="35">
        <v>43298</v>
      </c>
      <c r="J770" s="35" t="s">
        <v>27</v>
      </c>
      <c r="K770" s="77">
        <v>3264</v>
      </c>
      <c r="L770" s="77">
        <v>3264</v>
      </c>
      <c r="M770" s="35">
        <v>43328</v>
      </c>
      <c r="N770" s="77">
        <v>1255890.08</v>
      </c>
    </row>
    <row r="771" ht="15" spans="1:14">
      <c r="A771" s="35">
        <v>43298</v>
      </c>
      <c r="B771" s="35" t="s">
        <v>3057</v>
      </c>
      <c r="C771" s="35" t="s">
        <v>3058</v>
      </c>
      <c r="D771" s="35" t="s">
        <v>3059</v>
      </c>
      <c r="E771" s="35" t="s">
        <v>3060</v>
      </c>
      <c r="F771" s="35" t="s">
        <v>26</v>
      </c>
      <c r="G771" s="35" t="s">
        <v>1</v>
      </c>
      <c r="H771" s="35" t="s">
        <v>3060</v>
      </c>
      <c r="I771" s="35">
        <v>43295</v>
      </c>
      <c r="J771" s="35" t="s">
        <v>27</v>
      </c>
      <c r="K771" s="77">
        <v>1574</v>
      </c>
      <c r="L771" s="77">
        <v>1574</v>
      </c>
      <c r="M771" s="35">
        <v>43328</v>
      </c>
      <c r="N771" s="77">
        <v>1257464.08</v>
      </c>
    </row>
    <row r="772" ht="15" spans="1:14">
      <c r="A772" s="35">
        <v>43298</v>
      </c>
      <c r="B772" s="35" t="s">
        <v>3061</v>
      </c>
      <c r="C772" s="35" t="s">
        <v>3062</v>
      </c>
      <c r="D772" s="35" t="s">
        <v>3063</v>
      </c>
      <c r="E772" s="35" t="s">
        <v>3064</v>
      </c>
      <c r="F772" s="35" t="s">
        <v>26</v>
      </c>
      <c r="G772" s="35" t="s">
        <v>1</v>
      </c>
      <c r="H772" s="35" t="s">
        <v>3064</v>
      </c>
      <c r="I772" s="35">
        <v>43296</v>
      </c>
      <c r="J772" s="35" t="s">
        <v>27</v>
      </c>
      <c r="K772" s="77">
        <v>389</v>
      </c>
      <c r="L772" s="77">
        <v>389</v>
      </c>
      <c r="M772" s="35">
        <v>43328</v>
      </c>
      <c r="N772" s="77">
        <v>1257853.08</v>
      </c>
    </row>
    <row r="773" ht="15" spans="1:14">
      <c r="A773" s="35">
        <v>43298</v>
      </c>
      <c r="B773" s="35" t="s">
        <v>3065</v>
      </c>
      <c r="C773" s="35" t="s">
        <v>3066</v>
      </c>
      <c r="D773" s="35" t="s">
        <v>3067</v>
      </c>
      <c r="E773" s="35" t="s">
        <v>3068</v>
      </c>
      <c r="F773" s="35" t="s">
        <v>26</v>
      </c>
      <c r="G773" s="35" t="s">
        <v>1</v>
      </c>
      <c r="H773" s="35" t="s">
        <v>3068</v>
      </c>
      <c r="I773" s="35">
        <v>43294</v>
      </c>
      <c r="J773" s="35" t="s">
        <v>27</v>
      </c>
      <c r="K773" s="77">
        <v>913</v>
      </c>
      <c r="L773" s="77">
        <v>913</v>
      </c>
      <c r="M773" s="35">
        <v>43328</v>
      </c>
      <c r="N773" s="77">
        <v>1258766.08</v>
      </c>
    </row>
    <row r="774" ht="15" spans="1:14">
      <c r="A774" s="35">
        <v>43298</v>
      </c>
      <c r="B774" s="35" t="s">
        <v>3069</v>
      </c>
      <c r="C774" s="35" t="s">
        <v>3070</v>
      </c>
      <c r="D774" s="35" t="s">
        <v>3071</v>
      </c>
      <c r="E774" s="35" t="s">
        <v>3072</v>
      </c>
      <c r="F774" s="35" t="s">
        <v>26</v>
      </c>
      <c r="G774" s="35" t="s">
        <v>1</v>
      </c>
      <c r="H774" s="35" t="s">
        <v>3072</v>
      </c>
      <c r="I774" s="35">
        <v>43295</v>
      </c>
      <c r="J774" s="35" t="s">
        <v>27</v>
      </c>
      <c r="K774" s="77">
        <v>674</v>
      </c>
      <c r="L774" s="77">
        <v>674</v>
      </c>
      <c r="M774" s="35">
        <v>43328</v>
      </c>
      <c r="N774" s="77">
        <v>1259440.08</v>
      </c>
    </row>
    <row r="775" ht="15" spans="1:14">
      <c r="A775" s="35">
        <v>43298</v>
      </c>
      <c r="B775" s="35" t="s">
        <v>3073</v>
      </c>
      <c r="C775" s="35" t="s">
        <v>3074</v>
      </c>
      <c r="D775" s="35" t="s">
        <v>3075</v>
      </c>
      <c r="E775" s="35" t="s">
        <v>3076</v>
      </c>
      <c r="F775" s="35" t="s">
        <v>26</v>
      </c>
      <c r="G775" s="35" t="s">
        <v>1</v>
      </c>
      <c r="H775" s="35" t="s">
        <v>3076</v>
      </c>
      <c r="I775" s="35">
        <v>43295</v>
      </c>
      <c r="J775" s="35" t="s">
        <v>27</v>
      </c>
      <c r="K775" s="77">
        <v>211</v>
      </c>
      <c r="L775" s="77">
        <v>211</v>
      </c>
      <c r="M775" s="35">
        <v>43328</v>
      </c>
      <c r="N775" s="77">
        <v>1259651.08</v>
      </c>
    </row>
    <row r="776" ht="15" spans="1:14">
      <c r="A776" s="35">
        <v>43298</v>
      </c>
      <c r="B776" s="35" t="s">
        <v>3077</v>
      </c>
      <c r="C776" s="35" t="s">
        <v>3078</v>
      </c>
      <c r="D776" s="35" t="s">
        <v>3079</v>
      </c>
      <c r="E776" s="35" t="s">
        <v>3080</v>
      </c>
      <c r="F776" s="35" t="s">
        <v>26</v>
      </c>
      <c r="G776" s="35" t="s">
        <v>1</v>
      </c>
      <c r="H776" s="35" t="s">
        <v>3080</v>
      </c>
      <c r="I776" s="35">
        <v>43297</v>
      </c>
      <c r="J776" s="35" t="s">
        <v>27</v>
      </c>
      <c r="K776" s="77">
        <v>1276</v>
      </c>
      <c r="L776" s="77">
        <v>1276</v>
      </c>
      <c r="M776" s="35">
        <v>43328</v>
      </c>
      <c r="N776" s="77">
        <v>1260927.08</v>
      </c>
    </row>
    <row r="777" ht="15" spans="1:14">
      <c r="A777" s="35">
        <v>43298</v>
      </c>
      <c r="B777" s="35" t="s">
        <v>3081</v>
      </c>
      <c r="C777" s="35" t="s">
        <v>3082</v>
      </c>
      <c r="D777" s="35" t="s">
        <v>3083</v>
      </c>
      <c r="E777" s="35" t="s">
        <v>3084</v>
      </c>
      <c r="F777" s="35" t="s">
        <v>26</v>
      </c>
      <c r="G777" s="35" t="s">
        <v>1</v>
      </c>
      <c r="H777" s="35" t="s">
        <v>3084</v>
      </c>
      <c r="I777" s="35">
        <v>43297</v>
      </c>
      <c r="J777" s="35" t="s">
        <v>27</v>
      </c>
      <c r="K777" s="77">
        <v>354</v>
      </c>
      <c r="L777" s="77">
        <v>354</v>
      </c>
      <c r="M777" s="35">
        <v>43328</v>
      </c>
      <c r="N777" s="77">
        <v>1261281.08</v>
      </c>
    </row>
    <row r="778" ht="15" spans="1:14">
      <c r="A778" s="35">
        <v>43298</v>
      </c>
      <c r="B778" s="35" t="s">
        <v>3085</v>
      </c>
      <c r="C778" s="35" t="s">
        <v>3086</v>
      </c>
      <c r="D778" s="35" t="s">
        <v>3087</v>
      </c>
      <c r="E778" s="35" t="s">
        <v>3088</v>
      </c>
      <c r="F778" s="35" t="s">
        <v>26</v>
      </c>
      <c r="G778" s="35" t="s">
        <v>1</v>
      </c>
      <c r="H778" s="35" t="s">
        <v>3088</v>
      </c>
      <c r="I778" s="35">
        <v>43295</v>
      </c>
      <c r="J778" s="35" t="s">
        <v>27</v>
      </c>
      <c r="K778" s="77">
        <v>4266</v>
      </c>
      <c r="L778" s="77">
        <v>4266</v>
      </c>
      <c r="M778" s="35">
        <v>43328</v>
      </c>
      <c r="N778" s="77">
        <v>1265547.08</v>
      </c>
    </row>
    <row r="779" ht="15" spans="1:14">
      <c r="A779" s="35">
        <v>43298</v>
      </c>
      <c r="B779" s="35" t="s">
        <v>3089</v>
      </c>
      <c r="C779" s="35" t="s">
        <v>3090</v>
      </c>
      <c r="D779" s="35" t="s">
        <v>3091</v>
      </c>
      <c r="E779" s="35" t="s">
        <v>3092</v>
      </c>
      <c r="F779" s="35" t="s">
        <v>26</v>
      </c>
      <c r="G779" s="35" t="s">
        <v>1</v>
      </c>
      <c r="H779" s="35" t="s">
        <v>3092</v>
      </c>
      <c r="I779" s="35">
        <v>43297</v>
      </c>
      <c r="J779" s="35" t="s">
        <v>27</v>
      </c>
      <c r="K779" s="77">
        <v>308</v>
      </c>
      <c r="L779" s="77">
        <v>308</v>
      </c>
      <c r="M779" s="35">
        <v>43328</v>
      </c>
      <c r="N779" s="77">
        <v>1265855.08</v>
      </c>
    </row>
    <row r="780" ht="15" spans="1:14">
      <c r="A780" s="35">
        <v>43298</v>
      </c>
      <c r="B780" s="35" t="s">
        <v>3093</v>
      </c>
      <c r="C780" s="35" t="s">
        <v>3094</v>
      </c>
      <c r="D780" s="35" t="s">
        <v>3095</v>
      </c>
      <c r="E780" s="35" t="s">
        <v>3096</v>
      </c>
      <c r="F780" s="35" t="s">
        <v>26</v>
      </c>
      <c r="G780" s="35" t="s">
        <v>1</v>
      </c>
      <c r="H780" s="35" t="s">
        <v>3096</v>
      </c>
      <c r="I780" s="35">
        <v>43294</v>
      </c>
      <c r="J780" s="35" t="s">
        <v>27</v>
      </c>
      <c r="K780" s="77">
        <v>4150</v>
      </c>
      <c r="L780" s="77">
        <v>4150</v>
      </c>
      <c r="M780" s="35">
        <v>43328</v>
      </c>
      <c r="N780" s="77">
        <v>1270005.08</v>
      </c>
    </row>
    <row r="781" ht="15" spans="1:14">
      <c r="A781" s="35">
        <v>43298</v>
      </c>
      <c r="B781" s="35" t="s">
        <v>3097</v>
      </c>
      <c r="C781" s="35" t="s">
        <v>3098</v>
      </c>
      <c r="D781" s="35" t="s">
        <v>3099</v>
      </c>
      <c r="E781" s="35" t="s">
        <v>3100</v>
      </c>
      <c r="F781" s="35" t="s">
        <v>26</v>
      </c>
      <c r="G781" s="35" t="s">
        <v>1</v>
      </c>
      <c r="H781" s="35" t="s">
        <v>3100</v>
      </c>
      <c r="I781" s="35">
        <v>43294</v>
      </c>
      <c r="J781" s="35" t="s">
        <v>27</v>
      </c>
      <c r="K781" s="77">
        <v>6415</v>
      </c>
      <c r="L781" s="77">
        <v>6415</v>
      </c>
      <c r="M781" s="35">
        <v>43328</v>
      </c>
      <c r="N781" s="77">
        <v>1276420.08</v>
      </c>
    </row>
    <row r="782" ht="15" spans="1:14">
      <c r="A782" s="35">
        <v>43298</v>
      </c>
      <c r="B782" s="35" t="s">
        <v>3101</v>
      </c>
      <c r="C782" s="35" t="s">
        <v>3102</v>
      </c>
      <c r="D782" s="35" t="s">
        <v>3103</v>
      </c>
      <c r="E782" s="35" t="s">
        <v>3104</v>
      </c>
      <c r="F782" s="35" t="s">
        <v>26</v>
      </c>
      <c r="G782" s="35" t="s">
        <v>1</v>
      </c>
      <c r="H782" s="35" t="s">
        <v>3104</v>
      </c>
      <c r="I782" s="35">
        <v>43297</v>
      </c>
      <c r="J782" s="35" t="s">
        <v>27</v>
      </c>
      <c r="K782" s="77">
        <v>1276</v>
      </c>
      <c r="L782" s="77">
        <v>1276</v>
      </c>
      <c r="M782" s="35">
        <v>43328</v>
      </c>
      <c r="N782" s="77">
        <v>1277696.08</v>
      </c>
    </row>
    <row r="783" ht="15" spans="1:14">
      <c r="A783" s="35">
        <v>43298</v>
      </c>
      <c r="B783" s="35" t="s">
        <v>3105</v>
      </c>
      <c r="C783" s="35" t="s">
        <v>3106</v>
      </c>
      <c r="D783" s="35" t="s">
        <v>3107</v>
      </c>
      <c r="E783" s="35" t="s">
        <v>3108</v>
      </c>
      <c r="F783" s="35" t="s">
        <v>26</v>
      </c>
      <c r="G783" s="35" t="s">
        <v>1</v>
      </c>
      <c r="H783" s="35" t="s">
        <v>3108</v>
      </c>
      <c r="I783" s="35">
        <v>43296</v>
      </c>
      <c r="J783" s="35" t="s">
        <v>27</v>
      </c>
      <c r="K783" s="77">
        <v>471</v>
      </c>
      <c r="L783" s="77">
        <v>471</v>
      </c>
      <c r="M783" s="35">
        <v>43328</v>
      </c>
      <c r="N783" s="77">
        <v>1278167.08</v>
      </c>
    </row>
    <row r="784" ht="15" spans="1:14">
      <c r="A784" s="35">
        <v>43298</v>
      </c>
      <c r="B784" s="35" t="s">
        <v>3109</v>
      </c>
      <c r="C784" s="35" t="s">
        <v>3110</v>
      </c>
      <c r="D784" s="35" t="s">
        <v>3111</v>
      </c>
      <c r="E784" s="35" t="s">
        <v>3112</v>
      </c>
      <c r="F784" s="35" t="s">
        <v>26</v>
      </c>
      <c r="G784" s="35" t="s">
        <v>1</v>
      </c>
      <c r="H784" s="35" t="s">
        <v>3112</v>
      </c>
      <c r="I784" s="35">
        <v>43296</v>
      </c>
      <c r="J784" s="35" t="s">
        <v>27</v>
      </c>
      <c r="K784" s="77">
        <v>1167</v>
      </c>
      <c r="L784" s="77">
        <v>1167</v>
      </c>
      <c r="M784" s="35">
        <v>43328</v>
      </c>
      <c r="N784" s="77">
        <v>1279334.08</v>
      </c>
    </row>
    <row r="785" ht="15" spans="1:14">
      <c r="A785" s="35">
        <v>43298</v>
      </c>
      <c r="B785" s="35" t="s">
        <v>3113</v>
      </c>
      <c r="C785" s="35" t="s">
        <v>3114</v>
      </c>
      <c r="D785" s="35" t="s">
        <v>3115</v>
      </c>
      <c r="E785" s="35" t="s">
        <v>3116</v>
      </c>
      <c r="F785" s="35" t="s">
        <v>26</v>
      </c>
      <c r="G785" s="35" t="s">
        <v>1</v>
      </c>
      <c r="H785" s="35" t="s">
        <v>3116</v>
      </c>
      <c r="I785" s="35">
        <v>43296</v>
      </c>
      <c r="J785" s="35" t="s">
        <v>27</v>
      </c>
      <c r="K785" s="77">
        <v>2252</v>
      </c>
      <c r="L785" s="77">
        <v>2252</v>
      </c>
      <c r="M785" s="35">
        <v>43328</v>
      </c>
      <c r="N785" s="77">
        <v>1281586.08</v>
      </c>
    </row>
    <row r="786" ht="15" spans="1:14">
      <c r="A786" s="35">
        <v>43298</v>
      </c>
      <c r="B786" s="35" t="s">
        <v>3117</v>
      </c>
      <c r="C786" s="35" t="s">
        <v>3118</v>
      </c>
      <c r="D786" s="35" t="s">
        <v>3119</v>
      </c>
      <c r="E786" s="35" t="s">
        <v>3120</v>
      </c>
      <c r="F786" s="35" t="s">
        <v>26</v>
      </c>
      <c r="G786" s="35" t="s">
        <v>1</v>
      </c>
      <c r="H786" s="35" t="s">
        <v>3120</v>
      </c>
      <c r="I786" s="35">
        <v>43297</v>
      </c>
      <c r="J786" s="35" t="s">
        <v>27</v>
      </c>
      <c r="K786" s="77">
        <v>530</v>
      </c>
      <c r="L786" s="77">
        <v>530</v>
      </c>
      <c r="M786" s="35">
        <v>43328</v>
      </c>
      <c r="N786" s="77">
        <v>1282116.08</v>
      </c>
    </row>
    <row r="787" ht="15" spans="1:14">
      <c r="A787" s="35">
        <v>43298</v>
      </c>
      <c r="B787" s="35" t="s">
        <v>3121</v>
      </c>
      <c r="C787" s="35" t="s">
        <v>3122</v>
      </c>
      <c r="D787" s="35" t="s">
        <v>3123</v>
      </c>
      <c r="E787" s="35" t="s">
        <v>3124</v>
      </c>
      <c r="F787" s="35" t="s">
        <v>26</v>
      </c>
      <c r="G787" s="35" t="s">
        <v>1</v>
      </c>
      <c r="H787" s="35" t="s">
        <v>3124</v>
      </c>
      <c r="I787" s="35">
        <v>43294</v>
      </c>
      <c r="J787" s="35" t="s">
        <v>27</v>
      </c>
      <c r="K787" s="77">
        <v>662</v>
      </c>
      <c r="L787" s="77">
        <v>662</v>
      </c>
      <c r="M787" s="35">
        <v>43328</v>
      </c>
      <c r="N787" s="77">
        <v>1282778.08</v>
      </c>
    </row>
    <row r="788" ht="15" spans="1:14">
      <c r="A788" s="35">
        <v>43298</v>
      </c>
      <c r="B788" s="35" t="s">
        <v>3125</v>
      </c>
      <c r="C788" s="35" t="s">
        <v>3126</v>
      </c>
      <c r="D788" s="35" t="s">
        <v>3127</v>
      </c>
      <c r="E788" s="35" t="s">
        <v>3128</v>
      </c>
      <c r="F788" s="35" t="s">
        <v>26</v>
      </c>
      <c r="G788" s="35" t="s">
        <v>1</v>
      </c>
      <c r="H788" s="35" t="s">
        <v>3128</v>
      </c>
      <c r="I788" s="35">
        <v>43295</v>
      </c>
      <c r="J788" s="35" t="s">
        <v>27</v>
      </c>
      <c r="K788" s="77">
        <v>175</v>
      </c>
      <c r="L788" s="77">
        <v>175</v>
      </c>
      <c r="M788" s="35">
        <v>43328</v>
      </c>
      <c r="N788" s="77">
        <v>1282953.08</v>
      </c>
    </row>
    <row r="789" ht="15" spans="1:14">
      <c r="A789" s="35">
        <v>43298</v>
      </c>
      <c r="B789" s="35" t="s">
        <v>3129</v>
      </c>
      <c r="C789" s="35" t="s">
        <v>3130</v>
      </c>
      <c r="D789" s="35" t="s">
        <v>3131</v>
      </c>
      <c r="E789" s="35" t="s">
        <v>3132</v>
      </c>
      <c r="F789" s="35" t="s">
        <v>26</v>
      </c>
      <c r="G789" s="35" t="s">
        <v>1</v>
      </c>
      <c r="H789" s="35" t="s">
        <v>3132</v>
      </c>
      <c r="I789" s="35">
        <v>43297</v>
      </c>
      <c r="J789" s="35" t="s">
        <v>27</v>
      </c>
      <c r="K789" s="77">
        <v>11244</v>
      </c>
      <c r="L789" s="77">
        <v>11244</v>
      </c>
      <c r="M789" s="35">
        <v>43328</v>
      </c>
      <c r="N789" s="77">
        <v>1294197.08</v>
      </c>
    </row>
    <row r="790" ht="15" spans="1:14">
      <c r="A790" s="35">
        <v>43298</v>
      </c>
      <c r="B790" s="35" t="s">
        <v>3133</v>
      </c>
      <c r="C790" s="35" t="s">
        <v>3134</v>
      </c>
      <c r="D790" s="35" t="s">
        <v>3135</v>
      </c>
      <c r="E790" s="35" t="s">
        <v>3136</v>
      </c>
      <c r="F790" s="35" t="s">
        <v>26</v>
      </c>
      <c r="G790" s="35" t="s">
        <v>1</v>
      </c>
      <c r="H790" s="35" t="s">
        <v>3136</v>
      </c>
      <c r="I790" s="35">
        <v>43295</v>
      </c>
      <c r="J790" s="35" t="s">
        <v>27</v>
      </c>
      <c r="K790" s="77">
        <v>1008</v>
      </c>
      <c r="L790" s="77">
        <v>1008</v>
      </c>
      <c r="M790" s="35">
        <v>43328</v>
      </c>
      <c r="N790" s="77">
        <v>1295205.08</v>
      </c>
    </row>
    <row r="791" ht="15" spans="1:14">
      <c r="A791" s="35">
        <v>43298</v>
      </c>
      <c r="B791" s="35" t="s">
        <v>3137</v>
      </c>
      <c r="C791" s="35" t="s">
        <v>3138</v>
      </c>
      <c r="D791" s="35" t="s">
        <v>3139</v>
      </c>
      <c r="E791" s="35" t="s">
        <v>3140</v>
      </c>
      <c r="F791" s="35" t="s">
        <v>26</v>
      </c>
      <c r="G791" s="35" t="s">
        <v>1</v>
      </c>
      <c r="H791" s="35" t="s">
        <v>3140</v>
      </c>
      <c r="I791" s="35">
        <v>43294</v>
      </c>
      <c r="J791" s="35" t="s">
        <v>27</v>
      </c>
      <c r="K791" s="77">
        <v>1490</v>
      </c>
      <c r="L791" s="77">
        <v>1490</v>
      </c>
      <c r="M791" s="35">
        <v>43328</v>
      </c>
      <c r="N791" s="77">
        <v>1296695.08</v>
      </c>
    </row>
    <row r="792" ht="15" spans="1:14">
      <c r="A792" s="35">
        <v>43298</v>
      </c>
      <c r="B792" s="35" t="s">
        <v>3141</v>
      </c>
      <c r="C792" s="35" t="s">
        <v>3142</v>
      </c>
      <c r="D792" s="35" t="s">
        <v>3143</v>
      </c>
      <c r="E792" s="35" t="s">
        <v>3144</v>
      </c>
      <c r="F792" s="35" t="s">
        <v>26</v>
      </c>
      <c r="G792" s="35" t="s">
        <v>1</v>
      </c>
      <c r="H792" s="35" t="s">
        <v>3144</v>
      </c>
      <c r="I792" s="35">
        <v>43295</v>
      </c>
      <c r="J792" s="35" t="s">
        <v>27</v>
      </c>
      <c r="K792" s="77">
        <v>1208</v>
      </c>
      <c r="L792" s="77">
        <v>1208</v>
      </c>
      <c r="M792" s="35">
        <v>43328</v>
      </c>
      <c r="N792" s="77">
        <v>1297903.08</v>
      </c>
    </row>
    <row r="793" ht="15" spans="1:14">
      <c r="A793" s="35">
        <v>43298</v>
      </c>
      <c r="B793" s="35" t="s">
        <v>3145</v>
      </c>
      <c r="C793" s="35" t="s">
        <v>3146</v>
      </c>
      <c r="D793" s="35" t="s">
        <v>3147</v>
      </c>
      <c r="E793" s="35" t="s">
        <v>3148</v>
      </c>
      <c r="F793" s="35" t="s">
        <v>26</v>
      </c>
      <c r="G793" s="35" t="s">
        <v>1</v>
      </c>
      <c r="H793" s="35" t="s">
        <v>3148</v>
      </c>
      <c r="I793" s="35">
        <v>43294</v>
      </c>
      <c r="J793" s="35" t="s">
        <v>27</v>
      </c>
      <c r="K793" s="77">
        <v>200</v>
      </c>
      <c r="L793" s="77">
        <v>200</v>
      </c>
      <c r="M793" s="35">
        <v>43328</v>
      </c>
      <c r="N793" s="77">
        <v>1298103.08</v>
      </c>
    </row>
    <row r="794" ht="15" spans="1:14">
      <c r="A794" s="35">
        <v>43298</v>
      </c>
      <c r="B794" s="35" t="s">
        <v>3149</v>
      </c>
      <c r="C794" s="35" t="s">
        <v>3150</v>
      </c>
      <c r="D794" s="35" t="s">
        <v>3151</v>
      </c>
      <c r="E794" s="35" t="s">
        <v>3152</v>
      </c>
      <c r="F794" s="35" t="s">
        <v>26</v>
      </c>
      <c r="G794" s="35" t="s">
        <v>1</v>
      </c>
      <c r="H794" s="35" t="s">
        <v>3152</v>
      </c>
      <c r="I794" s="35">
        <v>43296</v>
      </c>
      <c r="J794" s="35" t="s">
        <v>27</v>
      </c>
      <c r="K794" s="77">
        <v>1488</v>
      </c>
      <c r="L794" s="77">
        <v>1488</v>
      </c>
      <c r="M794" s="35">
        <v>43328</v>
      </c>
      <c r="N794" s="77">
        <v>1299591.08</v>
      </c>
    </row>
    <row r="795" ht="15" spans="1:14">
      <c r="A795" s="35">
        <v>43298</v>
      </c>
      <c r="B795" s="35" t="s">
        <v>3153</v>
      </c>
      <c r="C795" s="35" t="s">
        <v>3154</v>
      </c>
      <c r="D795" s="35" t="s">
        <v>3155</v>
      </c>
      <c r="E795" s="35" t="s">
        <v>3156</v>
      </c>
      <c r="F795" s="35" t="s">
        <v>26</v>
      </c>
      <c r="G795" s="35" t="s">
        <v>1</v>
      </c>
      <c r="H795" s="35" t="s">
        <v>3156</v>
      </c>
      <c r="I795" s="35">
        <v>43295</v>
      </c>
      <c r="J795" s="35" t="s">
        <v>27</v>
      </c>
      <c r="K795" s="77">
        <v>2938</v>
      </c>
      <c r="L795" s="77">
        <v>2938</v>
      </c>
      <c r="M795" s="35">
        <v>43328</v>
      </c>
      <c r="N795" s="77">
        <v>1302529.08</v>
      </c>
    </row>
    <row r="796" ht="15" spans="1:14">
      <c r="A796" s="35">
        <v>43298</v>
      </c>
      <c r="B796" s="35" t="s">
        <v>3157</v>
      </c>
      <c r="C796" s="35" t="s">
        <v>3158</v>
      </c>
      <c r="D796" s="35" t="s">
        <v>3159</v>
      </c>
      <c r="E796" s="35" t="s">
        <v>3160</v>
      </c>
      <c r="F796" s="35" t="s">
        <v>26</v>
      </c>
      <c r="G796" s="35" t="s">
        <v>1</v>
      </c>
      <c r="H796" s="35" t="s">
        <v>3160</v>
      </c>
      <c r="I796" s="35">
        <v>43296</v>
      </c>
      <c r="J796" s="35" t="s">
        <v>27</v>
      </c>
      <c r="K796" s="77">
        <v>1538</v>
      </c>
      <c r="L796" s="77">
        <v>1538</v>
      </c>
      <c r="M796" s="35">
        <v>43328</v>
      </c>
      <c r="N796" s="77">
        <v>1304067.08</v>
      </c>
    </row>
    <row r="797" ht="15" spans="1:14">
      <c r="A797" s="35">
        <v>43298</v>
      </c>
      <c r="B797" s="35" t="s">
        <v>3161</v>
      </c>
      <c r="C797" s="35" t="s">
        <v>3162</v>
      </c>
      <c r="D797" s="35" t="s">
        <v>3163</v>
      </c>
      <c r="E797" s="35" t="s">
        <v>3164</v>
      </c>
      <c r="F797" s="35" t="s">
        <v>26</v>
      </c>
      <c r="G797" s="35" t="s">
        <v>1</v>
      </c>
      <c r="H797" s="35" t="s">
        <v>3164</v>
      </c>
      <c r="I797" s="35">
        <v>43295</v>
      </c>
      <c r="J797" s="35" t="s">
        <v>27</v>
      </c>
      <c r="K797" s="77">
        <v>460</v>
      </c>
      <c r="L797" s="77">
        <v>460</v>
      </c>
      <c r="M797" s="35">
        <v>43328</v>
      </c>
      <c r="N797" s="77">
        <v>1304527.08</v>
      </c>
    </row>
    <row r="798" ht="15" spans="1:14">
      <c r="A798" s="35">
        <v>43298</v>
      </c>
      <c r="B798" s="35" t="s">
        <v>3165</v>
      </c>
      <c r="C798" s="35" t="s">
        <v>3166</v>
      </c>
      <c r="D798" s="35" t="s">
        <v>3167</v>
      </c>
      <c r="E798" s="35" t="s">
        <v>3168</v>
      </c>
      <c r="F798" s="35" t="s">
        <v>26</v>
      </c>
      <c r="G798" s="35" t="s">
        <v>1</v>
      </c>
      <c r="H798" s="35" t="s">
        <v>3168</v>
      </c>
      <c r="I798" s="35">
        <v>43298</v>
      </c>
      <c r="J798" s="35" t="s">
        <v>27</v>
      </c>
      <c r="K798" s="77">
        <v>1124</v>
      </c>
      <c r="L798" s="77">
        <v>1124</v>
      </c>
      <c r="M798" s="35">
        <v>43328</v>
      </c>
      <c r="N798" s="77">
        <v>1305651.08</v>
      </c>
    </row>
    <row r="799" ht="15" spans="1:14">
      <c r="A799" s="35">
        <v>43298</v>
      </c>
      <c r="B799" s="35" t="s">
        <v>3169</v>
      </c>
      <c r="C799" s="35" t="s">
        <v>3170</v>
      </c>
      <c r="D799" s="35" t="s">
        <v>3171</v>
      </c>
      <c r="E799" s="35" t="s">
        <v>3172</v>
      </c>
      <c r="F799" s="35" t="s">
        <v>26</v>
      </c>
      <c r="G799" s="35" t="s">
        <v>1</v>
      </c>
      <c r="H799" s="35" t="s">
        <v>3172</v>
      </c>
      <c r="I799" s="35">
        <v>43295</v>
      </c>
      <c r="J799" s="35" t="s">
        <v>27</v>
      </c>
      <c r="K799" s="77">
        <v>1878</v>
      </c>
      <c r="L799" s="77">
        <v>1878</v>
      </c>
      <c r="M799" s="35">
        <v>43328</v>
      </c>
      <c r="N799" s="77">
        <v>1307529.08</v>
      </c>
    </row>
    <row r="800" ht="15" spans="1:14">
      <c r="A800" s="35">
        <v>43298</v>
      </c>
      <c r="B800" s="35" t="s">
        <v>3173</v>
      </c>
      <c r="C800" s="35" t="s">
        <v>3174</v>
      </c>
      <c r="D800" s="35" t="s">
        <v>3175</v>
      </c>
      <c r="E800" s="35" t="s">
        <v>3176</v>
      </c>
      <c r="F800" s="35" t="s">
        <v>26</v>
      </c>
      <c r="G800" s="35" t="s">
        <v>1</v>
      </c>
      <c r="H800" s="35" t="s">
        <v>3176</v>
      </c>
      <c r="I800" s="35">
        <v>43294</v>
      </c>
      <c r="J800" s="35" t="s">
        <v>27</v>
      </c>
      <c r="K800" s="77">
        <v>1776</v>
      </c>
      <c r="L800" s="77">
        <v>1776</v>
      </c>
      <c r="M800" s="35">
        <v>43328</v>
      </c>
      <c r="N800" s="77">
        <v>1309305.08</v>
      </c>
    </row>
    <row r="801" ht="15" spans="1:14">
      <c r="A801" s="35">
        <v>43298</v>
      </c>
      <c r="B801" s="35" t="s">
        <v>3177</v>
      </c>
      <c r="C801" s="35" t="s">
        <v>3178</v>
      </c>
      <c r="D801" s="35" t="s">
        <v>3179</v>
      </c>
      <c r="E801" s="35" t="s">
        <v>3180</v>
      </c>
      <c r="F801" s="35" t="s">
        <v>26</v>
      </c>
      <c r="G801" s="35" t="s">
        <v>1</v>
      </c>
      <c r="H801" s="35" t="s">
        <v>3180</v>
      </c>
      <c r="I801" s="35">
        <v>43296</v>
      </c>
      <c r="J801" s="35" t="s">
        <v>27</v>
      </c>
      <c r="K801" s="77">
        <v>1320</v>
      </c>
      <c r="L801" s="77">
        <v>1320</v>
      </c>
      <c r="M801" s="35">
        <v>43328</v>
      </c>
      <c r="N801" s="77">
        <v>1310625.08</v>
      </c>
    </row>
    <row r="802" ht="15" spans="1:14">
      <c r="A802" s="35">
        <v>43298</v>
      </c>
      <c r="B802" s="35" t="s">
        <v>3181</v>
      </c>
      <c r="C802" s="35" t="s">
        <v>3182</v>
      </c>
      <c r="D802" s="35" t="s">
        <v>3183</v>
      </c>
      <c r="E802" s="35" t="s">
        <v>3184</v>
      </c>
      <c r="F802" s="35" t="s">
        <v>26</v>
      </c>
      <c r="G802" s="35" t="s">
        <v>1</v>
      </c>
      <c r="H802" s="35" t="s">
        <v>3184</v>
      </c>
      <c r="I802" s="35">
        <v>43296</v>
      </c>
      <c r="J802" s="35" t="s">
        <v>27</v>
      </c>
      <c r="K802" s="77">
        <v>2979</v>
      </c>
      <c r="L802" s="77">
        <v>2979</v>
      </c>
      <c r="M802" s="35">
        <v>43328</v>
      </c>
      <c r="N802" s="77">
        <v>1313604.08</v>
      </c>
    </row>
    <row r="803" ht="15" spans="1:14">
      <c r="A803" s="35">
        <v>43298</v>
      </c>
      <c r="B803" s="35" t="s">
        <v>3185</v>
      </c>
      <c r="C803" s="35" t="s">
        <v>3186</v>
      </c>
      <c r="D803" s="35" t="s">
        <v>3187</v>
      </c>
      <c r="E803" s="35" t="s">
        <v>3188</v>
      </c>
      <c r="F803" s="35" t="s">
        <v>26</v>
      </c>
      <c r="G803" s="35" t="s">
        <v>1</v>
      </c>
      <c r="H803" s="35" t="s">
        <v>3188</v>
      </c>
      <c r="I803" s="35">
        <v>43297</v>
      </c>
      <c r="J803" s="35" t="s">
        <v>27</v>
      </c>
      <c r="K803" s="77">
        <v>535</v>
      </c>
      <c r="L803" s="77">
        <v>535</v>
      </c>
      <c r="M803" s="35">
        <v>43328</v>
      </c>
      <c r="N803" s="77">
        <v>1314139.08</v>
      </c>
    </row>
    <row r="804" ht="15" spans="1:14">
      <c r="A804" s="35">
        <v>43298</v>
      </c>
      <c r="B804" s="35" t="s">
        <v>3189</v>
      </c>
      <c r="C804" s="35" t="s">
        <v>3190</v>
      </c>
      <c r="D804" s="35" t="s">
        <v>3191</v>
      </c>
      <c r="E804" s="35" t="s">
        <v>3192</v>
      </c>
      <c r="F804" s="35" t="s">
        <v>26</v>
      </c>
      <c r="G804" s="35" t="s">
        <v>1</v>
      </c>
      <c r="H804" s="35" t="s">
        <v>3192</v>
      </c>
      <c r="I804" s="35">
        <v>43296</v>
      </c>
      <c r="J804" s="35" t="s">
        <v>27</v>
      </c>
      <c r="K804" s="77">
        <v>1496</v>
      </c>
      <c r="L804" s="77">
        <v>1496</v>
      </c>
      <c r="M804" s="35">
        <v>43328</v>
      </c>
      <c r="N804" s="77">
        <v>1315635.08</v>
      </c>
    </row>
    <row r="805" ht="15" spans="1:14">
      <c r="A805" s="35">
        <v>43298</v>
      </c>
      <c r="B805" s="35" t="s">
        <v>3193</v>
      </c>
      <c r="C805" s="35" t="s">
        <v>3194</v>
      </c>
      <c r="D805" s="35" t="s">
        <v>3195</v>
      </c>
      <c r="E805" s="35" t="s">
        <v>3196</v>
      </c>
      <c r="F805" s="35" t="s">
        <v>26</v>
      </c>
      <c r="G805" s="35" t="s">
        <v>1</v>
      </c>
      <c r="H805" s="35" t="s">
        <v>3196</v>
      </c>
      <c r="I805" s="35">
        <v>43296</v>
      </c>
      <c r="J805" s="35" t="s">
        <v>27</v>
      </c>
      <c r="K805" s="77">
        <v>616</v>
      </c>
      <c r="L805" s="77">
        <v>616</v>
      </c>
      <c r="M805" s="35">
        <v>43328</v>
      </c>
      <c r="N805" s="77">
        <v>1316251.08</v>
      </c>
    </row>
    <row r="806" ht="15" spans="1:14">
      <c r="A806" s="35">
        <v>43298</v>
      </c>
      <c r="B806" s="35" t="s">
        <v>3197</v>
      </c>
      <c r="C806" s="35" t="s">
        <v>3198</v>
      </c>
      <c r="D806" s="35" t="s">
        <v>3199</v>
      </c>
      <c r="E806" s="35" t="s">
        <v>3200</v>
      </c>
      <c r="F806" s="35" t="s">
        <v>26</v>
      </c>
      <c r="G806" s="35" t="s">
        <v>1</v>
      </c>
      <c r="H806" s="35" t="s">
        <v>3200</v>
      </c>
      <c r="I806" s="35">
        <v>43293</v>
      </c>
      <c r="J806" s="35" t="s">
        <v>27</v>
      </c>
      <c r="K806" s="77">
        <v>325</v>
      </c>
      <c r="L806" s="77">
        <v>325</v>
      </c>
      <c r="M806" s="35">
        <v>43328</v>
      </c>
      <c r="N806" s="77">
        <v>1316576.08</v>
      </c>
    </row>
    <row r="807" ht="15" spans="1:14">
      <c r="A807" s="35">
        <v>43298</v>
      </c>
      <c r="B807" s="35" t="s">
        <v>3201</v>
      </c>
      <c r="C807" s="35" t="s">
        <v>3202</v>
      </c>
      <c r="D807" s="35" t="s">
        <v>3203</v>
      </c>
      <c r="E807" s="35" t="s">
        <v>3204</v>
      </c>
      <c r="F807" s="35" t="s">
        <v>26</v>
      </c>
      <c r="G807" s="35" t="s">
        <v>1</v>
      </c>
      <c r="H807" s="35" t="s">
        <v>3204</v>
      </c>
      <c r="I807" s="35">
        <v>43296</v>
      </c>
      <c r="J807" s="35" t="s">
        <v>27</v>
      </c>
      <c r="K807" s="77">
        <v>1278</v>
      </c>
      <c r="L807" s="77">
        <v>1278</v>
      </c>
      <c r="M807" s="35">
        <v>43328</v>
      </c>
      <c r="N807" s="77">
        <v>1317854.08</v>
      </c>
    </row>
    <row r="808" ht="15" spans="1:14">
      <c r="A808" s="35">
        <v>43298</v>
      </c>
      <c r="B808" s="35" t="s">
        <v>3205</v>
      </c>
      <c r="C808" s="35" t="s">
        <v>3206</v>
      </c>
      <c r="D808" s="35" t="s">
        <v>3207</v>
      </c>
      <c r="E808" s="35" t="s">
        <v>3208</v>
      </c>
      <c r="F808" s="35" t="s">
        <v>26</v>
      </c>
      <c r="G808" s="35" t="s">
        <v>1</v>
      </c>
      <c r="H808" s="35" t="s">
        <v>3208</v>
      </c>
      <c r="I808" s="35">
        <v>43294</v>
      </c>
      <c r="J808" s="35" t="s">
        <v>27</v>
      </c>
      <c r="K808" s="77">
        <v>3362</v>
      </c>
      <c r="L808" s="77">
        <v>3362</v>
      </c>
      <c r="M808" s="35">
        <v>43328</v>
      </c>
      <c r="N808" s="77">
        <v>1321216.08</v>
      </c>
    </row>
    <row r="809" ht="15" spans="1:14">
      <c r="A809" s="35">
        <v>43298</v>
      </c>
      <c r="B809" s="35" t="s">
        <v>3209</v>
      </c>
      <c r="C809" s="35" t="s">
        <v>3210</v>
      </c>
      <c r="D809" s="35" t="s">
        <v>3211</v>
      </c>
      <c r="E809" s="35" t="s">
        <v>3212</v>
      </c>
      <c r="F809" s="35" t="s">
        <v>26</v>
      </c>
      <c r="G809" s="35" t="s">
        <v>1</v>
      </c>
      <c r="H809" s="35" t="s">
        <v>3212</v>
      </c>
      <c r="I809" s="35">
        <v>43298</v>
      </c>
      <c r="J809" s="35" t="s">
        <v>27</v>
      </c>
      <c r="K809" s="77">
        <v>3434</v>
      </c>
      <c r="L809" s="77">
        <v>3434</v>
      </c>
      <c r="M809" s="35">
        <v>43328</v>
      </c>
      <c r="N809" s="77">
        <v>1324650.08</v>
      </c>
    </row>
    <row r="810" ht="15" spans="1:14">
      <c r="A810" s="35">
        <v>43298</v>
      </c>
      <c r="B810" s="35" t="s">
        <v>3213</v>
      </c>
      <c r="C810" s="35" t="s">
        <v>3214</v>
      </c>
      <c r="D810" s="35" t="s">
        <v>3215</v>
      </c>
      <c r="E810" s="35" t="s">
        <v>3216</v>
      </c>
      <c r="F810" s="35" t="s">
        <v>26</v>
      </c>
      <c r="G810" s="35" t="s">
        <v>1</v>
      </c>
      <c r="H810" s="35" t="s">
        <v>3216</v>
      </c>
      <c r="I810" s="35">
        <v>43297</v>
      </c>
      <c r="J810" s="35" t="s">
        <v>27</v>
      </c>
      <c r="K810" s="77">
        <v>802</v>
      </c>
      <c r="L810" s="77">
        <v>802</v>
      </c>
      <c r="M810" s="35">
        <v>43328</v>
      </c>
      <c r="N810" s="77">
        <v>1325452.08</v>
      </c>
    </row>
    <row r="811" ht="15" spans="1:14">
      <c r="A811" s="35">
        <v>43298</v>
      </c>
      <c r="B811" s="35" t="s">
        <v>3217</v>
      </c>
      <c r="C811" s="35" t="s">
        <v>3218</v>
      </c>
      <c r="D811" s="35" t="s">
        <v>3219</v>
      </c>
      <c r="E811" s="35" t="s">
        <v>3220</v>
      </c>
      <c r="F811" s="35" t="s">
        <v>26</v>
      </c>
      <c r="G811" s="35" t="s">
        <v>1</v>
      </c>
      <c r="H811" s="35" t="s">
        <v>3220</v>
      </c>
      <c r="I811" s="35">
        <v>43294</v>
      </c>
      <c r="J811" s="35" t="s">
        <v>27</v>
      </c>
      <c r="K811" s="77">
        <v>678</v>
      </c>
      <c r="L811" s="77">
        <v>678</v>
      </c>
      <c r="M811" s="35">
        <v>43328</v>
      </c>
      <c r="N811" s="77">
        <v>1326130.08</v>
      </c>
    </row>
    <row r="812" ht="15" spans="1:14">
      <c r="A812" s="35">
        <v>43298</v>
      </c>
      <c r="B812" s="35" t="s">
        <v>3221</v>
      </c>
      <c r="C812" s="35" t="s">
        <v>3222</v>
      </c>
      <c r="D812" s="35" t="s">
        <v>3223</v>
      </c>
      <c r="E812" s="35" t="s">
        <v>3224</v>
      </c>
      <c r="F812" s="35" t="s">
        <v>26</v>
      </c>
      <c r="G812" s="35" t="s">
        <v>1</v>
      </c>
      <c r="H812" s="35" t="s">
        <v>3224</v>
      </c>
      <c r="I812" s="35">
        <v>43297</v>
      </c>
      <c r="J812" s="35" t="s">
        <v>27</v>
      </c>
      <c r="K812" s="77">
        <v>668</v>
      </c>
      <c r="L812" s="77">
        <v>668</v>
      </c>
      <c r="M812" s="35">
        <v>43328</v>
      </c>
      <c r="N812" s="77">
        <v>1326798.08</v>
      </c>
    </row>
    <row r="813" ht="15" spans="1:14">
      <c r="A813" s="35">
        <v>43298</v>
      </c>
      <c r="B813" s="35" t="s">
        <v>3225</v>
      </c>
      <c r="C813" s="35" t="s">
        <v>3226</v>
      </c>
      <c r="D813" s="35" t="s">
        <v>3227</v>
      </c>
      <c r="E813" s="35" t="s">
        <v>3228</v>
      </c>
      <c r="F813" s="35" t="s">
        <v>26</v>
      </c>
      <c r="G813" s="35" t="s">
        <v>1</v>
      </c>
      <c r="H813" s="35" t="s">
        <v>3228</v>
      </c>
      <c r="I813" s="35">
        <v>43294</v>
      </c>
      <c r="J813" s="35" t="s">
        <v>27</v>
      </c>
      <c r="K813" s="77">
        <v>1752</v>
      </c>
      <c r="L813" s="77">
        <v>1752</v>
      </c>
      <c r="M813" s="35">
        <v>43328</v>
      </c>
      <c r="N813" s="77">
        <v>1328550.08</v>
      </c>
    </row>
    <row r="814" ht="15" spans="1:14">
      <c r="A814" s="35">
        <v>43298</v>
      </c>
      <c r="B814" s="35" t="s">
        <v>3229</v>
      </c>
      <c r="C814" s="35" t="s">
        <v>3230</v>
      </c>
      <c r="D814" s="35" t="s">
        <v>3231</v>
      </c>
      <c r="E814" s="35" t="s">
        <v>3232</v>
      </c>
      <c r="F814" s="35" t="s">
        <v>26</v>
      </c>
      <c r="G814" s="35" t="s">
        <v>1</v>
      </c>
      <c r="H814" s="35" t="s">
        <v>3232</v>
      </c>
      <c r="I814" s="35">
        <v>43296</v>
      </c>
      <c r="J814" s="35" t="s">
        <v>27</v>
      </c>
      <c r="K814" s="77">
        <v>2388</v>
      </c>
      <c r="L814" s="77">
        <v>2388</v>
      </c>
      <c r="M814" s="35">
        <v>43328</v>
      </c>
      <c r="N814" s="77">
        <v>1330938.08</v>
      </c>
    </row>
    <row r="815" ht="15" spans="1:14">
      <c r="A815" s="35">
        <v>43298</v>
      </c>
      <c r="B815" s="35" t="s">
        <v>3233</v>
      </c>
      <c r="C815" s="35" t="s">
        <v>3234</v>
      </c>
      <c r="D815" s="35" t="s">
        <v>3235</v>
      </c>
      <c r="E815" s="35" t="s">
        <v>3236</v>
      </c>
      <c r="F815" s="35" t="s">
        <v>26</v>
      </c>
      <c r="G815" s="35" t="s">
        <v>1</v>
      </c>
      <c r="H815" s="35" t="s">
        <v>3236</v>
      </c>
      <c r="I815" s="35">
        <v>43297</v>
      </c>
      <c r="J815" s="35" t="s">
        <v>27</v>
      </c>
      <c r="K815" s="77">
        <v>173</v>
      </c>
      <c r="L815" s="77">
        <v>173</v>
      </c>
      <c r="M815" s="35">
        <v>43328</v>
      </c>
      <c r="N815" s="77">
        <v>1331111.08</v>
      </c>
    </row>
    <row r="816" ht="15" spans="1:14">
      <c r="A816" s="35">
        <v>43298</v>
      </c>
      <c r="B816" s="35" t="s">
        <v>3237</v>
      </c>
      <c r="C816" s="35" t="s">
        <v>3238</v>
      </c>
      <c r="D816" s="35" t="s">
        <v>3239</v>
      </c>
      <c r="E816" s="35" t="s">
        <v>3240</v>
      </c>
      <c r="F816" s="35" t="s">
        <v>26</v>
      </c>
      <c r="G816" s="35" t="s">
        <v>1</v>
      </c>
      <c r="H816" s="35" t="s">
        <v>3240</v>
      </c>
      <c r="I816" s="35">
        <v>43295</v>
      </c>
      <c r="J816" s="35" t="s">
        <v>27</v>
      </c>
      <c r="K816" s="77">
        <v>1090</v>
      </c>
      <c r="L816" s="77">
        <v>1090</v>
      </c>
      <c r="M816" s="35">
        <v>43328</v>
      </c>
      <c r="N816" s="77">
        <v>1332201.08</v>
      </c>
    </row>
    <row r="817" ht="15" spans="1:14">
      <c r="A817" s="35">
        <v>43298</v>
      </c>
      <c r="B817" s="35" t="s">
        <v>3241</v>
      </c>
      <c r="C817" s="35" t="s">
        <v>3242</v>
      </c>
      <c r="D817" s="35" t="s">
        <v>3243</v>
      </c>
      <c r="E817" s="35" t="s">
        <v>3244</v>
      </c>
      <c r="F817" s="35" t="s">
        <v>26</v>
      </c>
      <c r="G817" s="35" t="s">
        <v>1</v>
      </c>
      <c r="H817" s="35" t="s">
        <v>3244</v>
      </c>
      <c r="I817" s="35">
        <v>43296</v>
      </c>
      <c r="J817" s="35" t="s">
        <v>27</v>
      </c>
      <c r="K817" s="77">
        <v>868</v>
      </c>
      <c r="L817" s="77">
        <v>868</v>
      </c>
      <c r="M817" s="35">
        <v>43328</v>
      </c>
      <c r="N817" s="77">
        <v>1333069.08</v>
      </c>
    </row>
    <row r="818" ht="15" spans="1:14">
      <c r="A818" s="35">
        <v>43298</v>
      </c>
      <c r="B818" s="35" t="s">
        <v>3245</v>
      </c>
      <c r="C818" s="35" t="s">
        <v>3246</v>
      </c>
      <c r="D818" s="35" t="s">
        <v>3247</v>
      </c>
      <c r="E818" s="35" t="s">
        <v>3248</v>
      </c>
      <c r="F818" s="35" t="s">
        <v>26</v>
      </c>
      <c r="G818" s="35" t="s">
        <v>1</v>
      </c>
      <c r="H818" s="35" t="s">
        <v>3248</v>
      </c>
      <c r="I818" s="35">
        <v>43296</v>
      </c>
      <c r="J818" s="35" t="s">
        <v>27</v>
      </c>
      <c r="K818" s="77">
        <v>2817</v>
      </c>
      <c r="L818" s="77">
        <v>2817</v>
      </c>
      <c r="M818" s="35">
        <v>43328</v>
      </c>
      <c r="N818" s="77">
        <v>1335886.08</v>
      </c>
    </row>
    <row r="819" ht="15" spans="1:14">
      <c r="A819" s="35">
        <v>43298</v>
      </c>
      <c r="B819" s="35" t="s">
        <v>3249</v>
      </c>
      <c r="C819" s="35" t="s">
        <v>3250</v>
      </c>
      <c r="D819" s="35" t="s">
        <v>3251</v>
      </c>
      <c r="E819" s="35" t="s">
        <v>3252</v>
      </c>
      <c r="F819" s="35" t="s">
        <v>26</v>
      </c>
      <c r="G819" s="35" t="s">
        <v>1</v>
      </c>
      <c r="H819" s="35" t="s">
        <v>3252</v>
      </c>
      <c r="I819" s="35">
        <v>43294</v>
      </c>
      <c r="J819" s="35" t="s">
        <v>27</v>
      </c>
      <c r="K819" s="77">
        <v>1071</v>
      </c>
      <c r="L819" s="77">
        <v>1071</v>
      </c>
      <c r="M819" s="35">
        <v>43328</v>
      </c>
      <c r="N819" s="77">
        <v>1336957.08</v>
      </c>
    </row>
    <row r="820" ht="15" spans="1:14">
      <c r="A820" s="35">
        <v>43298</v>
      </c>
      <c r="B820" s="35" t="s">
        <v>3253</v>
      </c>
      <c r="C820" s="35" t="s">
        <v>3254</v>
      </c>
      <c r="D820" s="35" t="s">
        <v>3255</v>
      </c>
      <c r="E820" s="35" t="s">
        <v>3256</v>
      </c>
      <c r="F820" s="35" t="s">
        <v>26</v>
      </c>
      <c r="G820" s="35" t="s">
        <v>1</v>
      </c>
      <c r="H820" s="35" t="s">
        <v>3256</v>
      </c>
      <c r="I820" s="35">
        <v>43295</v>
      </c>
      <c r="J820" s="35" t="s">
        <v>27</v>
      </c>
      <c r="K820" s="77">
        <v>562</v>
      </c>
      <c r="L820" s="77">
        <v>562</v>
      </c>
      <c r="M820" s="35">
        <v>43328</v>
      </c>
      <c r="N820" s="77">
        <v>1337519.08</v>
      </c>
    </row>
    <row r="821" ht="15" spans="1:14">
      <c r="A821" s="35">
        <v>43298</v>
      </c>
      <c r="B821" s="35" t="s">
        <v>3257</v>
      </c>
      <c r="C821" s="35" t="s">
        <v>3258</v>
      </c>
      <c r="D821" s="35" t="s">
        <v>3259</v>
      </c>
      <c r="E821" s="35" t="s">
        <v>3260</v>
      </c>
      <c r="F821" s="35" t="s">
        <v>26</v>
      </c>
      <c r="G821" s="35" t="s">
        <v>1</v>
      </c>
      <c r="H821" s="35" t="s">
        <v>3260</v>
      </c>
      <c r="I821" s="35">
        <v>43294</v>
      </c>
      <c r="J821" s="35" t="s">
        <v>27</v>
      </c>
      <c r="K821" s="77">
        <v>5370</v>
      </c>
      <c r="L821" s="77">
        <v>5370</v>
      </c>
      <c r="M821" s="35">
        <v>43328</v>
      </c>
      <c r="N821" s="77">
        <v>1342889.08</v>
      </c>
    </row>
    <row r="822" ht="15" spans="1:14">
      <c r="A822" s="35">
        <v>43298</v>
      </c>
      <c r="B822" s="35" t="s">
        <v>3261</v>
      </c>
      <c r="C822" s="35" t="s">
        <v>3262</v>
      </c>
      <c r="D822" s="35" t="s">
        <v>3263</v>
      </c>
      <c r="E822" s="35" t="s">
        <v>3264</v>
      </c>
      <c r="F822" s="35" t="s">
        <v>26</v>
      </c>
      <c r="G822" s="35" t="s">
        <v>1</v>
      </c>
      <c r="H822" s="35" t="s">
        <v>3264</v>
      </c>
      <c r="I822" s="35">
        <v>43294</v>
      </c>
      <c r="J822" s="35" t="s">
        <v>27</v>
      </c>
      <c r="K822" s="77">
        <v>1530</v>
      </c>
      <c r="L822" s="77">
        <v>1530</v>
      </c>
      <c r="M822" s="35">
        <v>43328</v>
      </c>
      <c r="N822" s="77">
        <v>1344419.08</v>
      </c>
    </row>
    <row r="823" ht="15" spans="1:14">
      <c r="A823" s="35">
        <v>43298</v>
      </c>
      <c r="B823" s="35" t="s">
        <v>3265</v>
      </c>
      <c r="C823" s="35" t="s">
        <v>3266</v>
      </c>
      <c r="D823" s="35" t="s">
        <v>3267</v>
      </c>
      <c r="E823" s="35" t="s">
        <v>3268</v>
      </c>
      <c r="F823" s="35" t="s">
        <v>26</v>
      </c>
      <c r="G823" s="35" t="s">
        <v>1</v>
      </c>
      <c r="H823" s="35" t="s">
        <v>3268</v>
      </c>
      <c r="I823" s="35">
        <v>43295</v>
      </c>
      <c r="J823" s="35" t="s">
        <v>27</v>
      </c>
      <c r="K823" s="77">
        <v>949</v>
      </c>
      <c r="L823" s="77">
        <v>949</v>
      </c>
      <c r="M823" s="35">
        <v>43328</v>
      </c>
      <c r="N823" s="77">
        <v>1345368.08</v>
      </c>
    </row>
    <row r="824" ht="15" spans="1:14">
      <c r="A824" s="35">
        <v>43298</v>
      </c>
      <c r="B824" s="35" t="s">
        <v>3269</v>
      </c>
      <c r="C824" s="35" t="s">
        <v>3270</v>
      </c>
      <c r="D824" s="35" t="s">
        <v>3271</v>
      </c>
      <c r="E824" s="35" t="s">
        <v>3272</v>
      </c>
      <c r="F824" s="35" t="s">
        <v>26</v>
      </c>
      <c r="G824" s="35" t="s">
        <v>1</v>
      </c>
      <c r="H824" s="35" t="s">
        <v>3272</v>
      </c>
      <c r="I824" s="35">
        <v>43294</v>
      </c>
      <c r="J824" s="35" t="s">
        <v>27</v>
      </c>
      <c r="K824" s="77">
        <v>360</v>
      </c>
      <c r="L824" s="77">
        <v>360</v>
      </c>
      <c r="M824" s="35">
        <v>43328</v>
      </c>
      <c r="N824" s="77">
        <v>1345728.08</v>
      </c>
    </row>
    <row r="825" ht="15" spans="1:14">
      <c r="A825" s="35">
        <v>43298</v>
      </c>
      <c r="B825" s="35" t="s">
        <v>3273</v>
      </c>
      <c r="C825" s="35" t="s">
        <v>3274</v>
      </c>
      <c r="D825" s="35" t="s">
        <v>3275</v>
      </c>
      <c r="E825" s="35" t="s">
        <v>3276</v>
      </c>
      <c r="F825" s="35" t="s">
        <v>26</v>
      </c>
      <c r="G825" s="35" t="s">
        <v>1</v>
      </c>
      <c r="H825" s="35" t="s">
        <v>3276</v>
      </c>
      <c r="I825" s="35">
        <v>43294</v>
      </c>
      <c r="J825" s="35" t="s">
        <v>27</v>
      </c>
      <c r="K825" s="77">
        <v>534</v>
      </c>
      <c r="L825" s="77">
        <v>534</v>
      </c>
      <c r="M825" s="35">
        <v>43328</v>
      </c>
      <c r="N825" s="77">
        <v>1346262.08</v>
      </c>
    </row>
    <row r="826" ht="15" spans="1:14">
      <c r="A826" s="35">
        <v>43298</v>
      </c>
      <c r="B826" s="35" t="s">
        <v>3277</v>
      </c>
      <c r="C826" s="35" t="s">
        <v>3278</v>
      </c>
      <c r="D826" s="35" t="s">
        <v>3279</v>
      </c>
      <c r="E826" s="35" t="s">
        <v>3280</v>
      </c>
      <c r="F826" s="35" t="s">
        <v>26</v>
      </c>
      <c r="G826" s="35" t="s">
        <v>1</v>
      </c>
      <c r="H826" s="35" t="s">
        <v>3280</v>
      </c>
      <c r="I826" s="35">
        <v>43293</v>
      </c>
      <c r="J826" s="35" t="s">
        <v>27</v>
      </c>
      <c r="K826" s="77">
        <v>1045</v>
      </c>
      <c r="L826" s="77">
        <v>1045</v>
      </c>
      <c r="M826" s="35">
        <v>43328</v>
      </c>
      <c r="N826" s="77">
        <v>1347307.08</v>
      </c>
    </row>
    <row r="827" ht="15" spans="1:14">
      <c r="A827" s="35">
        <v>43298</v>
      </c>
      <c r="B827" s="35" t="s">
        <v>3281</v>
      </c>
      <c r="C827" s="35" t="s">
        <v>3282</v>
      </c>
      <c r="D827" s="35" t="s">
        <v>3283</v>
      </c>
      <c r="E827" s="35" t="s">
        <v>3284</v>
      </c>
      <c r="F827" s="35" t="s">
        <v>26</v>
      </c>
      <c r="G827" s="35" t="s">
        <v>1</v>
      </c>
      <c r="H827" s="35" t="s">
        <v>3284</v>
      </c>
      <c r="I827" s="35">
        <v>43296</v>
      </c>
      <c r="J827" s="35" t="s">
        <v>27</v>
      </c>
      <c r="K827" s="77">
        <v>1126</v>
      </c>
      <c r="L827" s="77">
        <v>1126</v>
      </c>
      <c r="M827" s="35">
        <v>43328</v>
      </c>
      <c r="N827" s="77">
        <v>1348433.08</v>
      </c>
    </row>
    <row r="828" ht="15" spans="1:14">
      <c r="A828" s="35">
        <v>43298</v>
      </c>
      <c r="B828" s="35" t="s">
        <v>3285</v>
      </c>
      <c r="C828" s="35" t="s">
        <v>3286</v>
      </c>
      <c r="D828" s="35" t="s">
        <v>3287</v>
      </c>
      <c r="E828" s="35" t="s">
        <v>3288</v>
      </c>
      <c r="F828" s="35" t="s">
        <v>26</v>
      </c>
      <c r="G828" s="35" t="s">
        <v>1</v>
      </c>
      <c r="H828" s="35" t="s">
        <v>3288</v>
      </c>
      <c r="I828" s="35">
        <v>43296</v>
      </c>
      <c r="J828" s="35" t="s">
        <v>27</v>
      </c>
      <c r="K828" s="77">
        <v>184</v>
      </c>
      <c r="L828" s="77">
        <v>184</v>
      </c>
      <c r="M828" s="35">
        <v>43328</v>
      </c>
      <c r="N828" s="77">
        <v>1348617.08</v>
      </c>
    </row>
    <row r="829" ht="15" spans="1:14">
      <c r="A829" s="35">
        <v>43298</v>
      </c>
      <c r="B829" s="35" t="s">
        <v>3289</v>
      </c>
      <c r="C829" s="35" t="s">
        <v>3290</v>
      </c>
      <c r="D829" s="35" t="s">
        <v>3291</v>
      </c>
      <c r="E829" s="35" t="s">
        <v>3292</v>
      </c>
      <c r="F829" s="35" t="s">
        <v>26</v>
      </c>
      <c r="G829" s="35" t="s">
        <v>1</v>
      </c>
      <c r="H829" s="35" t="s">
        <v>3292</v>
      </c>
      <c r="I829" s="35">
        <v>43294</v>
      </c>
      <c r="J829" s="35" t="s">
        <v>27</v>
      </c>
      <c r="K829" s="77">
        <v>3967</v>
      </c>
      <c r="L829" s="77">
        <v>3967</v>
      </c>
      <c r="M829" s="35">
        <v>43328</v>
      </c>
      <c r="N829" s="77">
        <v>1352584.08</v>
      </c>
    </row>
    <row r="830" ht="15" spans="1:14">
      <c r="A830" s="35">
        <v>43298</v>
      </c>
      <c r="B830" s="35" t="s">
        <v>3293</v>
      </c>
      <c r="C830" s="35" t="s">
        <v>3294</v>
      </c>
      <c r="D830" s="35" t="s">
        <v>3295</v>
      </c>
      <c r="E830" s="35" t="s">
        <v>3296</v>
      </c>
      <c r="F830" s="35" t="s">
        <v>26</v>
      </c>
      <c r="G830" s="35" t="s">
        <v>1</v>
      </c>
      <c r="H830" s="35" t="s">
        <v>3296</v>
      </c>
      <c r="I830" s="35">
        <v>43295</v>
      </c>
      <c r="J830" s="35" t="s">
        <v>27</v>
      </c>
      <c r="K830" s="77">
        <v>2180</v>
      </c>
      <c r="L830" s="77">
        <v>2180</v>
      </c>
      <c r="M830" s="35">
        <v>43328</v>
      </c>
      <c r="N830" s="77">
        <v>1354764.08</v>
      </c>
    </row>
    <row r="831" ht="15" spans="1:14">
      <c r="A831" s="35">
        <v>43298</v>
      </c>
      <c r="B831" s="35" t="s">
        <v>3297</v>
      </c>
      <c r="C831" s="35" t="s">
        <v>3298</v>
      </c>
      <c r="D831" s="35" t="s">
        <v>3299</v>
      </c>
      <c r="E831" s="35" t="s">
        <v>3300</v>
      </c>
      <c r="F831" s="35" t="s">
        <v>26</v>
      </c>
      <c r="G831" s="35" t="s">
        <v>1</v>
      </c>
      <c r="H831" s="35" t="s">
        <v>3300</v>
      </c>
      <c r="I831" s="35">
        <v>43295</v>
      </c>
      <c r="J831" s="35" t="s">
        <v>27</v>
      </c>
      <c r="K831" s="77">
        <v>197</v>
      </c>
      <c r="L831" s="77">
        <v>197</v>
      </c>
      <c r="M831" s="35">
        <v>43328</v>
      </c>
      <c r="N831" s="77">
        <v>1354961.08</v>
      </c>
    </row>
    <row r="832" ht="15" spans="1:14">
      <c r="A832" s="35">
        <v>43298</v>
      </c>
      <c r="B832" s="35" t="s">
        <v>3301</v>
      </c>
      <c r="C832" s="35" t="s">
        <v>3302</v>
      </c>
      <c r="D832" s="35" t="s">
        <v>3303</v>
      </c>
      <c r="E832" s="35" t="s">
        <v>3304</v>
      </c>
      <c r="F832" s="35" t="s">
        <v>26</v>
      </c>
      <c r="G832" s="35" t="s">
        <v>1</v>
      </c>
      <c r="H832" s="35" t="s">
        <v>3304</v>
      </c>
      <c r="I832" s="35">
        <v>43296</v>
      </c>
      <c r="J832" s="35" t="s">
        <v>27</v>
      </c>
      <c r="K832" s="77">
        <v>1057</v>
      </c>
      <c r="L832" s="77">
        <v>1057</v>
      </c>
      <c r="M832" s="35">
        <v>43328</v>
      </c>
      <c r="N832" s="77">
        <v>1356018.08</v>
      </c>
    </row>
    <row r="833" ht="15" spans="1:14">
      <c r="A833" s="35">
        <v>43298</v>
      </c>
      <c r="B833" s="35" t="s">
        <v>3305</v>
      </c>
      <c r="C833" s="35" t="s">
        <v>3306</v>
      </c>
      <c r="D833" s="35" t="s">
        <v>3307</v>
      </c>
      <c r="E833" s="35" t="s">
        <v>3308</v>
      </c>
      <c r="F833" s="35" t="s">
        <v>26</v>
      </c>
      <c r="G833" s="35" t="s">
        <v>1</v>
      </c>
      <c r="H833" s="35" t="s">
        <v>3308</v>
      </c>
      <c r="I833" s="35">
        <v>43295</v>
      </c>
      <c r="J833" s="35" t="s">
        <v>27</v>
      </c>
      <c r="K833" s="77">
        <v>1512</v>
      </c>
      <c r="L833" s="77">
        <v>1512</v>
      </c>
      <c r="M833" s="35">
        <v>43328</v>
      </c>
      <c r="N833" s="77">
        <v>1357530.08</v>
      </c>
    </row>
    <row r="834" ht="15" spans="1:14">
      <c r="A834" s="35">
        <v>43298</v>
      </c>
      <c r="B834" s="35" t="s">
        <v>3309</v>
      </c>
      <c r="C834" s="35" t="s">
        <v>3310</v>
      </c>
      <c r="D834" s="35" t="s">
        <v>3311</v>
      </c>
      <c r="E834" s="35" t="s">
        <v>3312</v>
      </c>
      <c r="F834" s="35" t="s">
        <v>26</v>
      </c>
      <c r="G834" s="35" t="s">
        <v>1</v>
      </c>
      <c r="H834" s="35" t="s">
        <v>3312</v>
      </c>
      <c r="I834" s="35">
        <v>43297</v>
      </c>
      <c r="J834" s="35" t="s">
        <v>27</v>
      </c>
      <c r="K834" s="77">
        <v>6550</v>
      </c>
      <c r="L834" s="77">
        <v>6550</v>
      </c>
      <c r="M834" s="35">
        <v>43328</v>
      </c>
      <c r="N834" s="77">
        <v>1364080.08</v>
      </c>
    </row>
    <row r="835" ht="15" spans="1:14">
      <c r="A835" s="35">
        <v>43298</v>
      </c>
      <c r="B835" s="35" t="s">
        <v>3313</v>
      </c>
      <c r="C835" s="35" t="s">
        <v>3314</v>
      </c>
      <c r="D835" s="35" t="s">
        <v>3315</v>
      </c>
      <c r="E835" s="35" t="s">
        <v>3316</v>
      </c>
      <c r="F835" s="35" t="s">
        <v>26</v>
      </c>
      <c r="G835" s="35" t="s">
        <v>1</v>
      </c>
      <c r="H835" s="35" t="s">
        <v>3316</v>
      </c>
      <c r="I835" s="35">
        <v>43297</v>
      </c>
      <c r="J835" s="35" t="s">
        <v>27</v>
      </c>
      <c r="K835" s="77">
        <v>1043</v>
      </c>
      <c r="L835" s="77">
        <v>1043</v>
      </c>
      <c r="M835" s="35">
        <v>43328</v>
      </c>
      <c r="N835" s="77">
        <v>1365123.08</v>
      </c>
    </row>
    <row r="836" ht="15" spans="1:14">
      <c r="A836" s="35">
        <v>43298</v>
      </c>
      <c r="B836" s="35" t="s">
        <v>3317</v>
      </c>
      <c r="C836" s="35" t="s">
        <v>3318</v>
      </c>
      <c r="D836" s="35" t="s">
        <v>3319</v>
      </c>
      <c r="E836" s="35" t="s">
        <v>3320</v>
      </c>
      <c r="F836" s="35" t="s">
        <v>26</v>
      </c>
      <c r="G836" s="35" t="s">
        <v>1</v>
      </c>
      <c r="H836" s="35" t="s">
        <v>3320</v>
      </c>
      <c r="I836" s="35">
        <v>43296</v>
      </c>
      <c r="J836" s="35" t="s">
        <v>27</v>
      </c>
      <c r="K836" s="77">
        <v>1672</v>
      </c>
      <c r="L836" s="77">
        <v>1672</v>
      </c>
      <c r="M836" s="35">
        <v>43328</v>
      </c>
      <c r="N836" s="77">
        <v>1366795.08</v>
      </c>
    </row>
    <row r="837" ht="15" spans="1:14">
      <c r="A837" s="35">
        <v>43298</v>
      </c>
      <c r="B837" s="35" t="s">
        <v>3321</v>
      </c>
      <c r="C837" s="35" t="s">
        <v>3322</v>
      </c>
      <c r="D837" s="35" t="s">
        <v>3323</v>
      </c>
      <c r="E837" s="35" t="s">
        <v>3324</v>
      </c>
      <c r="F837" s="35" t="s">
        <v>26</v>
      </c>
      <c r="G837" s="35" t="s">
        <v>1</v>
      </c>
      <c r="H837" s="35" t="s">
        <v>3324</v>
      </c>
      <c r="I837" s="35">
        <v>43298</v>
      </c>
      <c r="J837" s="35" t="s">
        <v>27</v>
      </c>
      <c r="K837" s="77">
        <v>168</v>
      </c>
      <c r="L837" s="77">
        <v>168</v>
      </c>
      <c r="M837" s="35">
        <v>43328</v>
      </c>
      <c r="N837" s="77">
        <v>1366963.08</v>
      </c>
    </row>
    <row r="838" ht="15" spans="1:14">
      <c r="A838" s="35">
        <v>43298</v>
      </c>
      <c r="B838" s="35" t="s">
        <v>3325</v>
      </c>
      <c r="C838" s="35" t="s">
        <v>3326</v>
      </c>
      <c r="D838" s="35" t="s">
        <v>3327</v>
      </c>
      <c r="E838" s="35" t="s">
        <v>3328</v>
      </c>
      <c r="F838" s="35" t="s">
        <v>26</v>
      </c>
      <c r="G838" s="35" t="s">
        <v>1</v>
      </c>
      <c r="H838" s="35" t="s">
        <v>3328</v>
      </c>
      <c r="I838" s="35">
        <v>43295</v>
      </c>
      <c r="J838" s="35" t="s">
        <v>27</v>
      </c>
      <c r="K838" s="77">
        <v>811</v>
      </c>
      <c r="L838" s="77">
        <v>811</v>
      </c>
      <c r="M838" s="35">
        <v>43328</v>
      </c>
      <c r="N838" s="77">
        <v>1367774.08</v>
      </c>
    </row>
    <row r="839" ht="15" spans="1:14">
      <c r="A839" s="35">
        <v>43298</v>
      </c>
      <c r="B839" s="35" t="s">
        <v>3329</v>
      </c>
      <c r="C839" s="35" t="s">
        <v>3330</v>
      </c>
      <c r="D839" s="35" t="s">
        <v>3331</v>
      </c>
      <c r="E839" s="35" t="s">
        <v>3332</v>
      </c>
      <c r="F839" s="35" t="s">
        <v>26</v>
      </c>
      <c r="G839" s="35" t="s">
        <v>1</v>
      </c>
      <c r="H839" s="35" t="s">
        <v>3332</v>
      </c>
      <c r="I839" s="35">
        <v>43295</v>
      </c>
      <c r="J839" s="35" t="s">
        <v>27</v>
      </c>
      <c r="K839" s="77">
        <v>4250</v>
      </c>
      <c r="L839" s="77">
        <v>4250</v>
      </c>
      <c r="M839" s="35">
        <v>43328</v>
      </c>
      <c r="N839" s="77">
        <v>1372024.08</v>
      </c>
    </row>
    <row r="840" ht="15" spans="1:14">
      <c r="A840" s="35">
        <v>43298</v>
      </c>
      <c r="B840" s="35" t="s">
        <v>3333</v>
      </c>
      <c r="C840" s="35" t="s">
        <v>3334</v>
      </c>
      <c r="D840" s="35" t="s">
        <v>3335</v>
      </c>
      <c r="E840" s="35" t="s">
        <v>3336</v>
      </c>
      <c r="F840" s="35" t="s">
        <v>26</v>
      </c>
      <c r="G840" s="35" t="s">
        <v>1</v>
      </c>
      <c r="H840" s="35" t="s">
        <v>3336</v>
      </c>
      <c r="I840" s="35">
        <v>43295</v>
      </c>
      <c r="J840" s="35" t="s">
        <v>27</v>
      </c>
      <c r="K840" s="77">
        <v>660</v>
      </c>
      <c r="L840" s="77">
        <v>660</v>
      </c>
      <c r="M840" s="35">
        <v>43328</v>
      </c>
      <c r="N840" s="77">
        <v>1372684.08</v>
      </c>
    </row>
    <row r="841" ht="15" spans="1:14">
      <c r="A841" s="35">
        <v>43298</v>
      </c>
      <c r="B841" s="35" t="s">
        <v>3337</v>
      </c>
      <c r="C841" s="35" t="s">
        <v>3338</v>
      </c>
      <c r="D841" s="35" t="s">
        <v>3339</v>
      </c>
      <c r="E841" s="35" t="s">
        <v>3340</v>
      </c>
      <c r="F841" s="35" t="s">
        <v>26</v>
      </c>
      <c r="G841" s="35" t="s">
        <v>1</v>
      </c>
      <c r="H841" s="35" t="s">
        <v>3340</v>
      </c>
      <c r="I841" s="35">
        <v>43294</v>
      </c>
      <c r="J841" s="35" t="s">
        <v>27</v>
      </c>
      <c r="K841" s="77">
        <v>3801</v>
      </c>
      <c r="L841" s="77">
        <v>3801</v>
      </c>
      <c r="M841" s="35">
        <v>43328</v>
      </c>
      <c r="N841" s="77">
        <v>1376485.08</v>
      </c>
    </row>
    <row r="842" ht="15" spans="1:14">
      <c r="A842" s="35">
        <v>43298</v>
      </c>
      <c r="B842" s="35" t="s">
        <v>3341</v>
      </c>
      <c r="C842" s="35" t="s">
        <v>3342</v>
      </c>
      <c r="D842" s="35" t="s">
        <v>3343</v>
      </c>
      <c r="E842" s="35" t="s">
        <v>3344</v>
      </c>
      <c r="F842" s="35" t="s">
        <v>26</v>
      </c>
      <c r="G842" s="35" t="s">
        <v>1</v>
      </c>
      <c r="H842" s="35" t="s">
        <v>3344</v>
      </c>
      <c r="I842" s="35">
        <v>43294</v>
      </c>
      <c r="J842" s="35" t="s">
        <v>27</v>
      </c>
      <c r="K842" s="77">
        <v>306</v>
      </c>
      <c r="L842" s="77">
        <v>306</v>
      </c>
      <c r="M842" s="35">
        <v>43328</v>
      </c>
      <c r="N842" s="77">
        <v>1376791.08</v>
      </c>
    </row>
    <row r="843" ht="15" spans="1:14">
      <c r="A843" s="35">
        <v>43298</v>
      </c>
      <c r="B843" s="35" t="s">
        <v>3345</v>
      </c>
      <c r="C843" s="35" t="s">
        <v>3346</v>
      </c>
      <c r="D843" s="35" t="s">
        <v>3347</v>
      </c>
      <c r="E843" s="35" t="s">
        <v>3348</v>
      </c>
      <c r="F843" s="35" t="s">
        <v>26</v>
      </c>
      <c r="G843" s="35" t="s">
        <v>1</v>
      </c>
      <c r="H843" s="35" t="s">
        <v>3348</v>
      </c>
      <c r="I843" s="35">
        <v>43295</v>
      </c>
      <c r="J843" s="35" t="s">
        <v>27</v>
      </c>
      <c r="K843" s="77">
        <v>14265</v>
      </c>
      <c r="L843" s="77">
        <v>14265</v>
      </c>
      <c r="M843" s="35">
        <v>43328</v>
      </c>
      <c r="N843" s="77">
        <v>1391056.08</v>
      </c>
    </row>
    <row r="844" ht="15" spans="1:14">
      <c r="A844" s="35">
        <v>43298</v>
      </c>
      <c r="B844" s="35" t="s">
        <v>3349</v>
      </c>
      <c r="C844" s="35" t="s">
        <v>3350</v>
      </c>
      <c r="D844" s="35" t="s">
        <v>3351</v>
      </c>
      <c r="E844" s="35" t="s">
        <v>3352</v>
      </c>
      <c r="F844" s="35" t="s">
        <v>26</v>
      </c>
      <c r="G844" s="35" t="s">
        <v>1</v>
      </c>
      <c r="H844" s="35" t="s">
        <v>3352</v>
      </c>
      <c r="I844" s="35">
        <v>43293</v>
      </c>
      <c r="J844" s="35" t="s">
        <v>27</v>
      </c>
      <c r="K844" s="77">
        <v>458</v>
      </c>
      <c r="L844" s="77">
        <v>458</v>
      </c>
      <c r="M844" s="35">
        <v>43328</v>
      </c>
      <c r="N844" s="77">
        <v>1391514.08</v>
      </c>
    </row>
    <row r="845" ht="15" spans="1:14">
      <c r="A845" s="35">
        <v>43298</v>
      </c>
      <c r="B845" s="35" t="s">
        <v>3353</v>
      </c>
      <c r="C845" s="35" t="s">
        <v>3354</v>
      </c>
      <c r="D845" s="35" t="s">
        <v>3355</v>
      </c>
      <c r="E845" s="35" t="s">
        <v>3356</v>
      </c>
      <c r="F845" s="35" t="s">
        <v>26</v>
      </c>
      <c r="G845" s="35" t="s">
        <v>1</v>
      </c>
      <c r="H845" s="35" t="s">
        <v>3356</v>
      </c>
      <c r="I845" s="35">
        <v>43296</v>
      </c>
      <c r="J845" s="35" t="s">
        <v>27</v>
      </c>
      <c r="K845" s="77">
        <v>4096</v>
      </c>
      <c r="L845" s="77">
        <v>4096</v>
      </c>
      <c r="M845" s="35">
        <v>43328</v>
      </c>
      <c r="N845" s="77">
        <v>1395610.08</v>
      </c>
    </row>
    <row r="846" ht="15" spans="1:14">
      <c r="A846" s="35">
        <v>43298</v>
      </c>
      <c r="B846" s="35" t="s">
        <v>3357</v>
      </c>
      <c r="C846" s="35" t="s">
        <v>3358</v>
      </c>
      <c r="D846" s="35" t="s">
        <v>3359</v>
      </c>
      <c r="E846" s="35" t="s">
        <v>3360</v>
      </c>
      <c r="F846" s="35" t="s">
        <v>26</v>
      </c>
      <c r="G846" s="35" t="s">
        <v>1</v>
      </c>
      <c r="H846" s="35" t="s">
        <v>3360</v>
      </c>
      <c r="I846" s="35">
        <v>43298</v>
      </c>
      <c r="J846" s="35" t="s">
        <v>27</v>
      </c>
      <c r="K846" s="77">
        <v>2572</v>
      </c>
      <c r="L846" s="77">
        <v>2572</v>
      </c>
      <c r="M846" s="35">
        <v>43328</v>
      </c>
      <c r="N846" s="77">
        <v>1398182.08</v>
      </c>
    </row>
    <row r="847" ht="15" spans="1:14">
      <c r="A847" s="35">
        <v>43298</v>
      </c>
      <c r="B847" s="35" t="s">
        <v>3361</v>
      </c>
      <c r="C847" s="35" t="s">
        <v>3362</v>
      </c>
      <c r="D847" s="35" t="s">
        <v>3363</v>
      </c>
      <c r="E847" s="35" t="s">
        <v>3364</v>
      </c>
      <c r="F847" s="35" t="s">
        <v>26</v>
      </c>
      <c r="G847" s="35" t="s">
        <v>1</v>
      </c>
      <c r="H847" s="35" t="s">
        <v>3364</v>
      </c>
      <c r="I847" s="35">
        <v>43296</v>
      </c>
      <c r="J847" s="35" t="s">
        <v>27</v>
      </c>
      <c r="K847" s="77">
        <v>341</v>
      </c>
      <c r="L847" s="77">
        <v>341</v>
      </c>
      <c r="M847" s="35">
        <v>43328</v>
      </c>
      <c r="N847" s="77">
        <v>1398523.08</v>
      </c>
    </row>
    <row r="848" ht="15" spans="1:14">
      <c r="A848" s="35">
        <v>43298</v>
      </c>
      <c r="B848" s="35" t="s">
        <v>3365</v>
      </c>
      <c r="C848" s="35" t="s">
        <v>3366</v>
      </c>
      <c r="D848" s="35" t="s">
        <v>3367</v>
      </c>
      <c r="E848" s="35" t="s">
        <v>3368</v>
      </c>
      <c r="F848" s="35" t="s">
        <v>26</v>
      </c>
      <c r="G848" s="35" t="s">
        <v>1</v>
      </c>
      <c r="H848" s="35" t="s">
        <v>3368</v>
      </c>
      <c r="I848" s="35">
        <v>43297</v>
      </c>
      <c r="J848" s="35" t="s">
        <v>27</v>
      </c>
      <c r="K848" s="77">
        <v>335</v>
      </c>
      <c r="L848" s="77">
        <v>335</v>
      </c>
      <c r="M848" s="35">
        <v>43328</v>
      </c>
      <c r="N848" s="77">
        <v>1398858.08</v>
      </c>
    </row>
    <row r="849" ht="15" spans="1:14">
      <c r="A849" s="35">
        <v>43298</v>
      </c>
      <c r="B849" s="35" t="s">
        <v>3369</v>
      </c>
      <c r="C849" s="35" t="s">
        <v>3370</v>
      </c>
      <c r="D849" s="35" t="s">
        <v>3371</v>
      </c>
      <c r="E849" s="35" t="s">
        <v>3372</v>
      </c>
      <c r="F849" s="35" t="s">
        <v>26</v>
      </c>
      <c r="G849" s="35" t="s">
        <v>1</v>
      </c>
      <c r="H849" s="35" t="s">
        <v>3372</v>
      </c>
      <c r="I849" s="35">
        <v>43297</v>
      </c>
      <c r="J849" s="35" t="s">
        <v>27</v>
      </c>
      <c r="K849" s="77">
        <v>2937</v>
      </c>
      <c r="L849" s="77">
        <v>2937</v>
      </c>
      <c r="M849" s="35">
        <v>43328</v>
      </c>
      <c r="N849" s="77">
        <v>1401795.08</v>
      </c>
    </row>
    <row r="850" ht="15" spans="1:14">
      <c r="A850" s="35">
        <v>43298</v>
      </c>
      <c r="B850" s="35" t="s">
        <v>3373</v>
      </c>
      <c r="C850" s="35" t="s">
        <v>3374</v>
      </c>
      <c r="D850" s="35" t="s">
        <v>3375</v>
      </c>
      <c r="E850" s="35" t="s">
        <v>3376</v>
      </c>
      <c r="F850" s="35" t="s">
        <v>26</v>
      </c>
      <c r="G850" s="35" t="s">
        <v>1</v>
      </c>
      <c r="H850" s="35" t="s">
        <v>3376</v>
      </c>
      <c r="I850" s="35">
        <v>43293</v>
      </c>
      <c r="J850" s="35" t="s">
        <v>27</v>
      </c>
      <c r="K850" s="77">
        <v>2790</v>
      </c>
      <c r="L850" s="77">
        <v>2790</v>
      </c>
      <c r="M850" s="35">
        <v>43328</v>
      </c>
      <c r="N850" s="77">
        <v>1404585.08</v>
      </c>
    </row>
    <row r="851" ht="15" spans="1:14">
      <c r="A851" s="35">
        <v>43298</v>
      </c>
      <c r="B851" s="35" t="s">
        <v>3377</v>
      </c>
      <c r="C851" s="35" t="s">
        <v>3378</v>
      </c>
      <c r="D851" s="35" t="s">
        <v>3379</v>
      </c>
      <c r="E851" s="35" t="s">
        <v>3380</v>
      </c>
      <c r="F851" s="35" t="s">
        <v>26</v>
      </c>
      <c r="G851" s="35" t="s">
        <v>1</v>
      </c>
      <c r="H851" s="35" t="s">
        <v>3380</v>
      </c>
      <c r="I851" s="35">
        <v>43296</v>
      </c>
      <c r="J851" s="35" t="s">
        <v>27</v>
      </c>
      <c r="K851" s="77">
        <v>561</v>
      </c>
      <c r="L851" s="77">
        <v>561</v>
      </c>
      <c r="M851" s="35">
        <v>43328</v>
      </c>
      <c r="N851" s="77">
        <v>1405146.08</v>
      </c>
    </row>
    <row r="852" ht="15" spans="1:14">
      <c r="A852" s="35">
        <v>43298</v>
      </c>
      <c r="B852" s="35" t="s">
        <v>3381</v>
      </c>
      <c r="C852" s="35" t="s">
        <v>3382</v>
      </c>
      <c r="D852" s="35" t="s">
        <v>3383</v>
      </c>
      <c r="E852" s="35" t="s">
        <v>3384</v>
      </c>
      <c r="F852" s="35" t="s">
        <v>26</v>
      </c>
      <c r="G852" s="35" t="s">
        <v>1</v>
      </c>
      <c r="H852" s="35" t="s">
        <v>3384</v>
      </c>
      <c r="I852" s="35">
        <v>43294</v>
      </c>
      <c r="J852" s="35" t="s">
        <v>27</v>
      </c>
      <c r="K852" s="77">
        <v>4518</v>
      </c>
      <c r="L852" s="77">
        <v>4518</v>
      </c>
      <c r="M852" s="35">
        <v>43328</v>
      </c>
      <c r="N852" s="77">
        <v>1409664.08</v>
      </c>
    </row>
    <row r="853" ht="15" spans="1:14">
      <c r="A853" s="35">
        <v>43298</v>
      </c>
      <c r="B853" s="35" t="s">
        <v>3385</v>
      </c>
      <c r="C853" s="35" t="s">
        <v>3386</v>
      </c>
      <c r="D853" s="35" t="s">
        <v>3387</v>
      </c>
      <c r="E853" s="35" t="s">
        <v>3388</v>
      </c>
      <c r="F853" s="35" t="s">
        <v>26</v>
      </c>
      <c r="G853" s="35" t="s">
        <v>1</v>
      </c>
      <c r="H853" s="35" t="s">
        <v>3388</v>
      </c>
      <c r="I853" s="35">
        <v>43298</v>
      </c>
      <c r="J853" s="35" t="s">
        <v>27</v>
      </c>
      <c r="K853" s="77">
        <v>5467</v>
      </c>
      <c r="L853" s="77">
        <v>5467</v>
      </c>
      <c r="M853" s="35">
        <v>43328</v>
      </c>
      <c r="N853" s="77">
        <v>1415131.08</v>
      </c>
    </row>
    <row r="854" ht="15" spans="1:14">
      <c r="A854" s="35">
        <v>43298</v>
      </c>
      <c r="B854" s="35" t="s">
        <v>3389</v>
      </c>
      <c r="C854" s="35" t="s">
        <v>3390</v>
      </c>
      <c r="D854" s="35" t="s">
        <v>3391</v>
      </c>
      <c r="E854" s="35" t="s">
        <v>3392</v>
      </c>
      <c r="F854" s="35" t="s">
        <v>26</v>
      </c>
      <c r="G854" s="35" t="s">
        <v>1</v>
      </c>
      <c r="H854" s="35" t="s">
        <v>3392</v>
      </c>
      <c r="I854" s="35">
        <v>43295</v>
      </c>
      <c r="J854" s="35" t="s">
        <v>27</v>
      </c>
      <c r="K854" s="77">
        <v>712</v>
      </c>
      <c r="L854" s="77">
        <v>712</v>
      </c>
      <c r="M854" s="35">
        <v>43328</v>
      </c>
      <c r="N854" s="77">
        <v>1415843.08</v>
      </c>
    </row>
    <row r="855" ht="15" spans="1:14">
      <c r="A855" s="35">
        <v>43298</v>
      </c>
      <c r="B855" s="35" t="s">
        <v>3393</v>
      </c>
      <c r="C855" s="35" t="s">
        <v>3394</v>
      </c>
      <c r="D855" s="35" t="s">
        <v>3395</v>
      </c>
      <c r="E855" s="35" t="s">
        <v>3396</v>
      </c>
      <c r="F855" s="35" t="s">
        <v>26</v>
      </c>
      <c r="G855" s="35" t="s">
        <v>1</v>
      </c>
      <c r="H855" s="35" t="s">
        <v>3396</v>
      </c>
      <c r="I855" s="35">
        <v>43296</v>
      </c>
      <c r="J855" s="35" t="s">
        <v>27</v>
      </c>
      <c r="K855" s="77">
        <v>2118</v>
      </c>
      <c r="L855" s="77">
        <v>2118</v>
      </c>
      <c r="M855" s="35">
        <v>43328</v>
      </c>
      <c r="N855" s="77">
        <v>1417961.08</v>
      </c>
    </row>
    <row r="856" ht="15" spans="1:14">
      <c r="A856" s="35">
        <v>43298</v>
      </c>
      <c r="B856" s="35" t="s">
        <v>3397</v>
      </c>
      <c r="C856" s="35" t="s">
        <v>3398</v>
      </c>
      <c r="D856" s="35" t="s">
        <v>3399</v>
      </c>
      <c r="E856" s="35" t="s">
        <v>3400</v>
      </c>
      <c r="F856" s="35" t="s">
        <v>26</v>
      </c>
      <c r="G856" s="35" t="s">
        <v>1</v>
      </c>
      <c r="H856" s="35" t="s">
        <v>3400</v>
      </c>
      <c r="I856" s="35">
        <v>43294</v>
      </c>
      <c r="J856" s="35" t="s">
        <v>27</v>
      </c>
      <c r="K856" s="77">
        <v>7764</v>
      </c>
      <c r="L856" s="77">
        <v>7764</v>
      </c>
      <c r="M856" s="35">
        <v>43328</v>
      </c>
      <c r="N856" s="77">
        <v>1425725.08</v>
      </c>
    </row>
    <row r="857" ht="15" spans="1:14">
      <c r="A857" s="35">
        <v>43298</v>
      </c>
      <c r="B857" s="35" t="s">
        <v>3401</v>
      </c>
      <c r="C857" s="35" t="s">
        <v>3402</v>
      </c>
      <c r="D857" s="35" t="s">
        <v>3403</v>
      </c>
      <c r="E857" s="35" t="s">
        <v>3404</v>
      </c>
      <c r="F857" s="35" t="s">
        <v>26</v>
      </c>
      <c r="G857" s="35" t="s">
        <v>1</v>
      </c>
      <c r="H857" s="35" t="s">
        <v>3404</v>
      </c>
      <c r="I857" s="35">
        <v>43294</v>
      </c>
      <c r="J857" s="35" t="s">
        <v>27</v>
      </c>
      <c r="K857" s="77">
        <v>290</v>
      </c>
      <c r="L857" s="77">
        <v>290</v>
      </c>
      <c r="M857" s="35">
        <v>43328</v>
      </c>
      <c r="N857" s="77">
        <v>1426015.08</v>
      </c>
    </row>
    <row r="858" ht="15" spans="1:14">
      <c r="A858" s="35">
        <v>43298</v>
      </c>
      <c r="B858" s="35" t="s">
        <v>3405</v>
      </c>
      <c r="C858" s="35" t="s">
        <v>3406</v>
      </c>
      <c r="D858" s="35" t="s">
        <v>3407</v>
      </c>
      <c r="E858" s="35" t="s">
        <v>3408</v>
      </c>
      <c r="F858" s="35" t="s">
        <v>26</v>
      </c>
      <c r="G858" s="35" t="s">
        <v>1</v>
      </c>
      <c r="H858" s="35" t="s">
        <v>3408</v>
      </c>
      <c r="I858" s="35">
        <v>43294</v>
      </c>
      <c r="J858" s="35" t="s">
        <v>27</v>
      </c>
      <c r="K858" s="77">
        <v>5115</v>
      </c>
      <c r="L858" s="77">
        <v>5115</v>
      </c>
      <c r="M858" s="35">
        <v>43328</v>
      </c>
      <c r="N858" s="77">
        <v>1431130.08</v>
      </c>
    </row>
    <row r="859" ht="15" spans="1:14">
      <c r="A859" s="35">
        <v>43298</v>
      </c>
      <c r="B859" s="35" t="s">
        <v>3409</v>
      </c>
      <c r="C859" s="35" t="s">
        <v>3410</v>
      </c>
      <c r="D859" s="35" t="s">
        <v>3411</v>
      </c>
      <c r="E859" s="35" t="s">
        <v>3412</v>
      </c>
      <c r="F859" s="35" t="s">
        <v>26</v>
      </c>
      <c r="G859" s="35" t="s">
        <v>1</v>
      </c>
      <c r="H859" s="35" t="s">
        <v>3412</v>
      </c>
      <c r="I859" s="35">
        <v>43294</v>
      </c>
      <c r="J859" s="35" t="s">
        <v>27</v>
      </c>
      <c r="K859" s="77">
        <v>3100</v>
      </c>
      <c r="L859" s="77">
        <v>3100</v>
      </c>
      <c r="M859" s="35">
        <v>43328</v>
      </c>
      <c r="N859" s="77">
        <v>1434230.08</v>
      </c>
    </row>
    <row r="860" ht="15" spans="1:14">
      <c r="A860" s="35">
        <v>43298</v>
      </c>
      <c r="B860" s="35" t="s">
        <v>3413</v>
      </c>
      <c r="C860" s="35" t="s">
        <v>3414</v>
      </c>
      <c r="D860" s="35" t="s">
        <v>3415</v>
      </c>
      <c r="E860" s="35" t="s">
        <v>3416</v>
      </c>
      <c r="F860" s="35" t="s">
        <v>26</v>
      </c>
      <c r="G860" s="35" t="s">
        <v>1</v>
      </c>
      <c r="H860" s="35" t="s">
        <v>3416</v>
      </c>
      <c r="I860" s="35">
        <v>43295</v>
      </c>
      <c r="J860" s="35" t="s">
        <v>27</v>
      </c>
      <c r="K860" s="77">
        <v>1774</v>
      </c>
      <c r="L860" s="77">
        <v>1774</v>
      </c>
      <c r="M860" s="35">
        <v>43328</v>
      </c>
      <c r="N860" s="77">
        <v>1436004.08</v>
      </c>
    </row>
    <row r="861" ht="15" spans="1:14">
      <c r="A861" s="35">
        <v>43298</v>
      </c>
      <c r="B861" s="35" t="s">
        <v>3417</v>
      </c>
      <c r="C861" s="35" t="s">
        <v>3418</v>
      </c>
      <c r="D861" s="35" t="s">
        <v>3419</v>
      </c>
      <c r="E861" s="35" t="s">
        <v>3420</v>
      </c>
      <c r="F861" s="35" t="s">
        <v>26</v>
      </c>
      <c r="G861" s="35" t="s">
        <v>1</v>
      </c>
      <c r="H861" s="35" t="s">
        <v>3420</v>
      </c>
      <c r="I861" s="35">
        <v>43296</v>
      </c>
      <c r="J861" s="35" t="s">
        <v>27</v>
      </c>
      <c r="K861" s="77">
        <v>1472</v>
      </c>
      <c r="L861" s="77">
        <v>1472</v>
      </c>
      <c r="M861" s="35">
        <v>43328</v>
      </c>
      <c r="N861" s="77">
        <v>1437476.08</v>
      </c>
    </row>
    <row r="862" ht="15" spans="1:14">
      <c r="A862" s="35">
        <v>43298</v>
      </c>
      <c r="B862" s="35" t="s">
        <v>3421</v>
      </c>
      <c r="C862" s="35" t="s">
        <v>3422</v>
      </c>
      <c r="D862" s="35" t="s">
        <v>3423</v>
      </c>
      <c r="E862" s="35" t="s">
        <v>3424</v>
      </c>
      <c r="F862" s="35" t="s">
        <v>26</v>
      </c>
      <c r="G862" s="35" t="s">
        <v>1</v>
      </c>
      <c r="H862" s="35" t="s">
        <v>3424</v>
      </c>
      <c r="I862" s="35">
        <v>43294</v>
      </c>
      <c r="J862" s="35" t="s">
        <v>27</v>
      </c>
      <c r="K862" s="77">
        <v>851</v>
      </c>
      <c r="L862" s="77">
        <v>851</v>
      </c>
      <c r="M862" s="35">
        <v>43328</v>
      </c>
      <c r="N862" s="77">
        <v>1438327.08</v>
      </c>
    </row>
    <row r="863" ht="15" spans="1:14">
      <c r="A863" s="35">
        <v>43298</v>
      </c>
      <c r="B863" s="35" t="s">
        <v>3425</v>
      </c>
      <c r="C863" s="35" t="s">
        <v>3426</v>
      </c>
      <c r="D863" s="35" t="s">
        <v>3427</v>
      </c>
      <c r="E863" s="35" t="s">
        <v>3428</v>
      </c>
      <c r="F863" s="35" t="s">
        <v>26</v>
      </c>
      <c r="G863" s="35" t="s">
        <v>1</v>
      </c>
      <c r="H863" s="35" t="s">
        <v>3428</v>
      </c>
      <c r="I863" s="35">
        <v>43296</v>
      </c>
      <c r="J863" s="35" t="s">
        <v>27</v>
      </c>
      <c r="K863" s="77">
        <v>325</v>
      </c>
      <c r="L863" s="77">
        <v>325</v>
      </c>
      <c r="M863" s="35">
        <v>43328</v>
      </c>
      <c r="N863" s="77">
        <v>1438652.08</v>
      </c>
    </row>
    <row r="864" ht="15" spans="1:14">
      <c r="A864" s="35">
        <v>43298</v>
      </c>
      <c r="B864" s="35" t="s">
        <v>3429</v>
      </c>
      <c r="C864" s="35" t="s">
        <v>3430</v>
      </c>
      <c r="D864" s="35" t="s">
        <v>3431</v>
      </c>
      <c r="E864" s="35" t="s">
        <v>3432</v>
      </c>
      <c r="F864" s="35" t="s">
        <v>26</v>
      </c>
      <c r="G864" s="35" t="s">
        <v>1</v>
      </c>
      <c r="H864" s="35" t="s">
        <v>3432</v>
      </c>
      <c r="I864" s="35">
        <v>43296</v>
      </c>
      <c r="J864" s="35" t="s">
        <v>27</v>
      </c>
      <c r="K864" s="77">
        <v>1996</v>
      </c>
      <c r="L864" s="77">
        <v>1996</v>
      </c>
      <c r="M864" s="35">
        <v>43328</v>
      </c>
      <c r="N864" s="77">
        <v>1440648.08</v>
      </c>
    </row>
    <row r="865" ht="15" spans="1:14">
      <c r="A865" s="35">
        <v>43298</v>
      </c>
      <c r="B865" s="35" t="s">
        <v>3433</v>
      </c>
      <c r="C865" s="35" t="s">
        <v>3434</v>
      </c>
      <c r="D865" s="35" t="s">
        <v>3435</v>
      </c>
      <c r="E865" s="35" t="s">
        <v>3436</v>
      </c>
      <c r="F865" s="35" t="s">
        <v>26</v>
      </c>
      <c r="G865" s="35" t="s">
        <v>1</v>
      </c>
      <c r="H865" s="35" t="s">
        <v>3436</v>
      </c>
      <c r="I865" s="35">
        <v>43295</v>
      </c>
      <c r="J865" s="35" t="s">
        <v>27</v>
      </c>
      <c r="K865" s="77">
        <v>1531</v>
      </c>
      <c r="L865" s="77">
        <v>1531</v>
      </c>
      <c r="M865" s="35">
        <v>43328</v>
      </c>
      <c r="N865" s="77">
        <v>1442179.08</v>
      </c>
    </row>
    <row r="866" ht="15" spans="1:14">
      <c r="A866" s="35">
        <v>43298</v>
      </c>
      <c r="B866" s="35" t="s">
        <v>3437</v>
      </c>
      <c r="C866" s="35" t="s">
        <v>3438</v>
      </c>
      <c r="D866" s="35" t="s">
        <v>3439</v>
      </c>
      <c r="E866" s="35" t="s">
        <v>3440</v>
      </c>
      <c r="F866" s="35" t="s">
        <v>26</v>
      </c>
      <c r="G866" s="35" t="s">
        <v>1</v>
      </c>
      <c r="H866" s="35" t="s">
        <v>3440</v>
      </c>
      <c r="I866" s="35">
        <v>43298</v>
      </c>
      <c r="J866" s="35" t="s">
        <v>27</v>
      </c>
      <c r="K866" s="77">
        <v>1922</v>
      </c>
      <c r="L866" s="77">
        <v>1922</v>
      </c>
      <c r="M866" s="35">
        <v>43328</v>
      </c>
      <c r="N866" s="77">
        <v>1444101.08</v>
      </c>
    </row>
    <row r="867" ht="15" spans="1:14">
      <c r="A867" s="35">
        <v>43298</v>
      </c>
      <c r="B867" s="35" t="s">
        <v>3441</v>
      </c>
      <c r="C867" s="35" t="s">
        <v>3442</v>
      </c>
      <c r="D867" s="35" t="s">
        <v>3443</v>
      </c>
      <c r="E867" s="35" t="s">
        <v>3444</v>
      </c>
      <c r="F867" s="35" t="s">
        <v>26</v>
      </c>
      <c r="G867" s="35" t="s">
        <v>1</v>
      </c>
      <c r="H867" s="35" t="s">
        <v>3444</v>
      </c>
      <c r="I867" s="35">
        <v>43295</v>
      </c>
      <c r="J867" s="35" t="s">
        <v>27</v>
      </c>
      <c r="K867" s="77">
        <v>1359</v>
      </c>
      <c r="L867" s="77">
        <v>1359</v>
      </c>
      <c r="M867" s="35">
        <v>43328</v>
      </c>
      <c r="N867" s="77">
        <v>1445460.08</v>
      </c>
    </row>
    <row r="868" ht="15" spans="1:14">
      <c r="A868" s="35">
        <v>43298</v>
      </c>
      <c r="B868" s="35" t="s">
        <v>3445</v>
      </c>
      <c r="C868" s="35" t="s">
        <v>3446</v>
      </c>
      <c r="D868" s="35" t="s">
        <v>3447</v>
      </c>
      <c r="E868" s="35" t="s">
        <v>3448</v>
      </c>
      <c r="F868" s="35" t="s">
        <v>26</v>
      </c>
      <c r="G868" s="35" t="s">
        <v>1</v>
      </c>
      <c r="H868" s="35" t="s">
        <v>3448</v>
      </c>
      <c r="I868" s="35">
        <v>43297</v>
      </c>
      <c r="J868" s="35" t="s">
        <v>27</v>
      </c>
      <c r="K868" s="77">
        <v>1239</v>
      </c>
      <c r="L868" s="77">
        <v>1239</v>
      </c>
      <c r="M868" s="35">
        <v>43328</v>
      </c>
      <c r="N868" s="77">
        <v>1446699.08</v>
      </c>
    </row>
    <row r="869" ht="15" spans="1:14">
      <c r="A869" s="35">
        <v>43300</v>
      </c>
      <c r="B869" s="35" t="s">
        <v>3449</v>
      </c>
      <c r="C869" s="35" t="s">
        <v>3450</v>
      </c>
      <c r="D869" s="35" t="s">
        <v>3449</v>
      </c>
      <c r="E869" s="35" t="s">
        <v>3451</v>
      </c>
      <c r="F869" s="35" t="s">
        <v>1</v>
      </c>
      <c r="G869" s="35" t="s">
        <v>1</v>
      </c>
      <c r="H869" s="35" t="s">
        <v>1</v>
      </c>
      <c r="I869" s="35"/>
      <c r="J869" s="35" t="s">
        <v>27</v>
      </c>
      <c r="K869" s="77">
        <v>-204</v>
      </c>
      <c r="L869" s="77">
        <v>-204</v>
      </c>
      <c r="M869" s="35">
        <v>43330</v>
      </c>
      <c r="N869" s="77">
        <v>1446495.08</v>
      </c>
    </row>
    <row r="870" ht="15" spans="1:14">
      <c r="A870" s="35">
        <v>43300</v>
      </c>
      <c r="B870" s="35" t="s">
        <v>3452</v>
      </c>
      <c r="C870" s="35" t="s">
        <v>3453</v>
      </c>
      <c r="D870" s="35" t="s">
        <v>3454</v>
      </c>
      <c r="E870" s="35" t="s">
        <v>3455</v>
      </c>
      <c r="F870" s="35" t="s">
        <v>26</v>
      </c>
      <c r="G870" s="35" t="s">
        <v>1</v>
      </c>
      <c r="H870" s="35" t="s">
        <v>3455</v>
      </c>
      <c r="I870" s="35">
        <v>43299</v>
      </c>
      <c r="J870" s="35" t="s">
        <v>27</v>
      </c>
      <c r="K870" s="77">
        <v>522</v>
      </c>
      <c r="L870" s="77">
        <v>522</v>
      </c>
      <c r="M870" s="35">
        <v>43330</v>
      </c>
      <c r="N870" s="77">
        <v>1447017.08</v>
      </c>
    </row>
    <row r="871" ht="15" spans="1:14">
      <c r="A871" s="35">
        <v>43300</v>
      </c>
      <c r="B871" s="35" t="s">
        <v>3456</v>
      </c>
      <c r="C871" s="35" t="s">
        <v>3457</v>
      </c>
      <c r="D871" s="35" t="s">
        <v>3458</v>
      </c>
      <c r="E871" s="35" t="s">
        <v>3459</v>
      </c>
      <c r="F871" s="35" t="s">
        <v>26</v>
      </c>
      <c r="G871" s="35" t="s">
        <v>1</v>
      </c>
      <c r="H871" s="35" t="s">
        <v>3459</v>
      </c>
      <c r="I871" s="35">
        <v>43300</v>
      </c>
      <c r="J871" s="35" t="s">
        <v>27</v>
      </c>
      <c r="K871" s="77">
        <v>2169</v>
      </c>
      <c r="L871" s="77">
        <v>2169</v>
      </c>
      <c r="M871" s="35">
        <v>43330</v>
      </c>
      <c r="N871" s="77">
        <v>1449186.08</v>
      </c>
    </row>
    <row r="872" ht="15" spans="1:14">
      <c r="A872" s="35">
        <v>43300</v>
      </c>
      <c r="B872" s="35" t="s">
        <v>3460</v>
      </c>
      <c r="C872" s="35" t="s">
        <v>3461</v>
      </c>
      <c r="D872" s="35" t="s">
        <v>3462</v>
      </c>
      <c r="E872" s="35" t="s">
        <v>3463</v>
      </c>
      <c r="F872" s="35" t="s">
        <v>26</v>
      </c>
      <c r="G872" s="35" t="s">
        <v>1</v>
      </c>
      <c r="H872" s="35" t="s">
        <v>3463</v>
      </c>
      <c r="I872" s="35">
        <v>43299</v>
      </c>
      <c r="J872" s="35" t="s">
        <v>27</v>
      </c>
      <c r="K872" s="77">
        <v>368</v>
      </c>
      <c r="L872" s="77">
        <v>368</v>
      </c>
      <c r="M872" s="35">
        <v>43330</v>
      </c>
      <c r="N872" s="77">
        <v>1449554.08</v>
      </c>
    </row>
    <row r="873" ht="15" spans="1:14">
      <c r="A873" s="35">
        <v>43300</v>
      </c>
      <c r="B873" s="35" t="s">
        <v>3464</v>
      </c>
      <c r="C873" s="35" t="s">
        <v>3465</v>
      </c>
      <c r="D873" s="35" t="s">
        <v>3466</v>
      </c>
      <c r="E873" s="35" t="s">
        <v>3467</v>
      </c>
      <c r="F873" s="35" t="s">
        <v>26</v>
      </c>
      <c r="G873" s="35" t="s">
        <v>1</v>
      </c>
      <c r="H873" s="35" t="s">
        <v>3467</v>
      </c>
      <c r="I873" s="35">
        <v>43299</v>
      </c>
      <c r="J873" s="35" t="s">
        <v>27</v>
      </c>
      <c r="K873" s="77">
        <v>2598</v>
      </c>
      <c r="L873" s="77">
        <v>2598</v>
      </c>
      <c r="M873" s="35">
        <v>43330</v>
      </c>
      <c r="N873" s="77">
        <v>1452152.08</v>
      </c>
    </row>
    <row r="874" ht="15" spans="1:14">
      <c r="A874" s="35">
        <v>43300</v>
      </c>
      <c r="B874" s="35" t="s">
        <v>3468</v>
      </c>
      <c r="C874" s="35" t="s">
        <v>3469</v>
      </c>
      <c r="D874" s="35" t="s">
        <v>3470</v>
      </c>
      <c r="E874" s="35" t="s">
        <v>3471</v>
      </c>
      <c r="F874" s="35" t="s">
        <v>26</v>
      </c>
      <c r="G874" s="35" t="s">
        <v>1</v>
      </c>
      <c r="H874" s="35" t="s">
        <v>3471</v>
      </c>
      <c r="I874" s="35">
        <v>43300</v>
      </c>
      <c r="J874" s="35" t="s">
        <v>27</v>
      </c>
      <c r="K874" s="77">
        <v>600</v>
      </c>
      <c r="L874" s="77">
        <v>600</v>
      </c>
      <c r="M874" s="35">
        <v>43330</v>
      </c>
      <c r="N874" s="77">
        <v>1452752.08</v>
      </c>
    </row>
    <row r="875" ht="15" spans="1:14">
      <c r="A875" s="35">
        <v>43300</v>
      </c>
      <c r="B875" s="35" t="s">
        <v>3472</v>
      </c>
      <c r="C875" s="35" t="s">
        <v>3473</v>
      </c>
      <c r="D875" s="35" t="s">
        <v>3474</v>
      </c>
      <c r="E875" s="35" t="s">
        <v>3475</v>
      </c>
      <c r="F875" s="35" t="s">
        <v>26</v>
      </c>
      <c r="G875" s="35" t="s">
        <v>1</v>
      </c>
      <c r="H875" s="35" t="s">
        <v>3475</v>
      </c>
      <c r="I875" s="35">
        <v>43300</v>
      </c>
      <c r="J875" s="35" t="s">
        <v>27</v>
      </c>
      <c r="K875" s="77">
        <v>805</v>
      </c>
      <c r="L875" s="77">
        <v>805</v>
      </c>
      <c r="M875" s="35">
        <v>43330</v>
      </c>
      <c r="N875" s="77">
        <v>1453557.08</v>
      </c>
    </row>
    <row r="876" ht="15" spans="1:14">
      <c r="A876" s="35">
        <v>43300</v>
      </c>
      <c r="B876" s="35" t="s">
        <v>3476</v>
      </c>
      <c r="C876" s="35" t="s">
        <v>3477</v>
      </c>
      <c r="D876" s="35" t="s">
        <v>3478</v>
      </c>
      <c r="E876" s="35" t="s">
        <v>3479</v>
      </c>
      <c r="F876" s="35" t="s">
        <v>26</v>
      </c>
      <c r="G876" s="35" t="s">
        <v>1</v>
      </c>
      <c r="H876" s="35" t="s">
        <v>3479</v>
      </c>
      <c r="I876" s="35">
        <v>43300</v>
      </c>
      <c r="J876" s="35" t="s">
        <v>27</v>
      </c>
      <c r="K876" s="77">
        <v>1482</v>
      </c>
      <c r="L876" s="77">
        <v>1482</v>
      </c>
      <c r="M876" s="35">
        <v>43330</v>
      </c>
      <c r="N876" s="77">
        <v>1455039.08</v>
      </c>
    </row>
    <row r="877" ht="15" spans="1:14">
      <c r="A877" s="35">
        <v>43300</v>
      </c>
      <c r="B877" s="35" t="s">
        <v>3480</v>
      </c>
      <c r="C877" s="35" t="s">
        <v>3481</v>
      </c>
      <c r="D877" s="35" t="s">
        <v>3482</v>
      </c>
      <c r="E877" s="35" t="s">
        <v>3483</v>
      </c>
      <c r="F877" s="35" t="s">
        <v>26</v>
      </c>
      <c r="G877" s="35" t="s">
        <v>1</v>
      </c>
      <c r="H877" s="35" t="s">
        <v>3483</v>
      </c>
      <c r="I877" s="35">
        <v>43300</v>
      </c>
      <c r="J877" s="35" t="s">
        <v>27</v>
      </c>
      <c r="K877" s="77">
        <v>2264</v>
      </c>
      <c r="L877" s="77">
        <v>2264</v>
      </c>
      <c r="M877" s="35">
        <v>43330</v>
      </c>
      <c r="N877" s="77">
        <v>1457303.08</v>
      </c>
    </row>
    <row r="878" ht="15" spans="1:14">
      <c r="A878" s="35">
        <v>43300</v>
      </c>
      <c r="B878" s="35" t="s">
        <v>3484</v>
      </c>
      <c r="C878" s="35" t="s">
        <v>3485</v>
      </c>
      <c r="D878" s="35" t="s">
        <v>3486</v>
      </c>
      <c r="E878" s="35" t="s">
        <v>3487</v>
      </c>
      <c r="F878" s="35" t="s">
        <v>26</v>
      </c>
      <c r="G878" s="35" t="s">
        <v>1</v>
      </c>
      <c r="H878" s="35" t="s">
        <v>3487</v>
      </c>
      <c r="I878" s="35">
        <v>43300</v>
      </c>
      <c r="J878" s="35" t="s">
        <v>27</v>
      </c>
      <c r="K878" s="77">
        <v>1036</v>
      </c>
      <c r="L878" s="77">
        <v>1036</v>
      </c>
      <c r="M878" s="35">
        <v>43330</v>
      </c>
      <c r="N878" s="77">
        <v>1458339.08</v>
      </c>
    </row>
    <row r="879" ht="15" spans="1:14">
      <c r="A879" s="35">
        <v>43300</v>
      </c>
      <c r="B879" s="35" t="s">
        <v>3488</v>
      </c>
      <c r="C879" s="35" t="s">
        <v>3489</v>
      </c>
      <c r="D879" s="35" t="s">
        <v>3490</v>
      </c>
      <c r="E879" s="35" t="s">
        <v>3491</v>
      </c>
      <c r="F879" s="35" t="s">
        <v>26</v>
      </c>
      <c r="G879" s="35" t="s">
        <v>1</v>
      </c>
      <c r="H879" s="35" t="s">
        <v>3491</v>
      </c>
      <c r="I879" s="35">
        <v>43299</v>
      </c>
      <c r="J879" s="35" t="s">
        <v>27</v>
      </c>
      <c r="K879" s="77">
        <v>3512</v>
      </c>
      <c r="L879" s="77">
        <v>3512</v>
      </c>
      <c r="M879" s="35">
        <v>43330</v>
      </c>
      <c r="N879" s="77">
        <v>1461851.08</v>
      </c>
    </row>
    <row r="880" ht="15" spans="1:14">
      <c r="A880" s="35">
        <v>43300</v>
      </c>
      <c r="B880" s="35" t="s">
        <v>3492</v>
      </c>
      <c r="C880" s="35" t="s">
        <v>3493</v>
      </c>
      <c r="D880" s="35" t="s">
        <v>3494</v>
      </c>
      <c r="E880" s="35" t="s">
        <v>3495</v>
      </c>
      <c r="F880" s="35" t="s">
        <v>26</v>
      </c>
      <c r="G880" s="35" t="s">
        <v>1</v>
      </c>
      <c r="H880" s="35" t="s">
        <v>3495</v>
      </c>
      <c r="I880" s="35">
        <v>43300</v>
      </c>
      <c r="J880" s="35" t="s">
        <v>27</v>
      </c>
      <c r="K880" s="77">
        <v>1770</v>
      </c>
      <c r="L880" s="77">
        <v>1770</v>
      </c>
      <c r="M880" s="35">
        <v>43330</v>
      </c>
      <c r="N880" s="77">
        <v>1463621.08</v>
      </c>
    </row>
    <row r="881" ht="15" spans="1:14">
      <c r="A881" s="35">
        <v>43300</v>
      </c>
      <c r="B881" s="35" t="s">
        <v>3496</v>
      </c>
      <c r="C881" s="35" t="s">
        <v>3497</v>
      </c>
      <c r="D881" s="35" t="s">
        <v>3498</v>
      </c>
      <c r="E881" s="35" t="s">
        <v>3499</v>
      </c>
      <c r="F881" s="35" t="s">
        <v>26</v>
      </c>
      <c r="G881" s="35" t="s">
        <v>1</v>
      </c>
      <c r="H881" s="35" t="s">
        <v>3499</v>
      </c>
      <c r="I881" s="35">
        <v>43300</v>
      </c>
      <c r="J881" s="35" t="s">
        <v>27</v>
      </c>
      <c r="K881" s="77">
        <v>1836</v>
      </c>
      <c r="L881" s="77">
        <v>1836</v>
      </c>
      <c r="M881" s="35">
        <v>43330</v>
      </c>
      <c r="N881" s="77">
        <v>1465457.08</v>
      </c>
    </row>
    <row r="882" ht="15" spans="1:14">
      <c r="A882" s="35">
        <v>43300</v>
      </c>
      <c r="B882" s="35" t="s">
        <v>3500</v>
      </c>
      <c r="C882" s="35" t="s">
        <v>3501</v>
      </c>
      <c r="D882" s="35" t="s">
        <v>3502</v>
      </c>
      <c r="E882" s="35" t="s">
        <v>3503</v>
      </c>
      <c r="F882" s="35" t="s">
        <v>26</v>
      </c>
      <c r="G882" s="35" t="s">
        <v>1</v>
      </c>
      <c r="H882" s="35" t="s">
        <v>3503</v>
      </c>
      <c r="I882" s="35">
        <v>43300</v>
      </c>
      <c r="J882" s="35" t="s">
        <v>27</v>
      </c>
      <c r="K882" s="77">
        <v>985</v>
      </c>
      <c r="L882" s="77">
        <v>985</v>
      </c>
      <c r="M882" s="35">
        <v>43330</v>
      </c>
      <c r="N882" s="77">
        <v>1466442.08</v>
      </c>
    </row>
    <row r="883" ht="15" spans="1:14">
      <c r="A883" s="35">
        <v>43300</v>
      </c>
      <c r="B883" s="35" t="s">
        <v>3504</v>
      </c>
      <c r="C883" s="35" t="s">
        <v>3505</v>
      </c>
      <c r="D883" s="35" t="s">
        <v>3506</v>
      </c>
      <c r="E883" s="35" t="s">
        <v>3507</v>
      </c>
      <c r="F883" s="35" t="s">
        <v>26</v>
      </c>
      <c r="G883" s="35" t="s">
        <v>1</v>
      </c>
      <c r="H883" s="35" t="s">
        <v>3507</v>
      </c>
      <c r="I883" s="35">
        <v>43300</v>
      </c>
      <c r="J883" s="35" t="s">
        <v>27</v>
      </c>
      <c r="K883" s="77">
        <v>1654</v>
      </c>
      <c r="L883" s="77">
        <v>1654</v>
      </c>
      <c r="M883" s="35">
        <v>43330</v>
      </c>
      <c r="N883" s="77">
        <v>1468096.08</v>
      </c>
    </row>
    <row r="884" ht="15" spans="1:14">
      <c r="A884" s="35">
        <v>43300</v>
      </c>
      <c r="B884" s="35" t="s">
        <v>3508</v>
      </c>
      <c r="C884" s="35" t="s">
        <v>3509</v>
      </c>
      <c r="D884" s="35" t="s">
        <v>3510</v>
      </c>
      <c r="E884" s="35" t="s">
        <v>3511</v>
      </c>
      <c r="F884" s="35" t="s">
        <v>26</v>
      </c>
      <c r="G884" s="35" t="s">
        <v>1</v>
      </c>
      <c r="H884" s="35" t="s">
        <v>3511</v>
      </c>
      <c r="I884" s="35">
        <v>43299</v>
      </c>
      <c r="J884" s="35" t="s">
        <v>27</v>
      </c>
      <c r="K884" s="77">
        <v>3048</v>
      </c>
      <c r="L884" s="77">
        <v>3048</v>
      </c>
      <c r="M884" s="35">
        <v>43330</v>
      </c>
      <c r="N884" s="77">
        <v>1471144.08</v>
      </c>
    </row>
    <row r="885" ht="15" spans="1:14">
      <c r="A885" s="35">
        <v>43300</v>
      </c>
      <c r="B885" s="35" t="s">
        <v>3512</v>
      </c>
      <c r="C885" s="35" t="s">
        <v>3513</v>
      </c>
      <c r="D885" s="35" t="s">
        <v>3514</v>
      </c>
      <c r="E885" s="35" t="s">
        <v>3515</v>
      </c>
      <c r="F885" s="35" t="s">
        <v>26</v>
      </c>
      <c r="G885" s="35" t="s">
        <v>1</v>
      </c>
      <c r="H885" s="35" t="s">
        <v>3515</v>
      </c>
      <c r="I885" s="35">
        <v>43300</v>
      </c>
      <c r="J885" s="35" t="s">
        <v>27</v>
      </c>
      <c r="K885" s="77">
        <v>586</v>
      </c>
      <c r="L885" s="77">
        <v>586</v>
      </c>
      <c r="M885" s="35">
        <v>43330</v>
      </c>
      <c r="N885" s="77">
        <v>1471730.08</v>
      </c>
    </row>
    <row r="886" ht="15" spans="1:14">
      <c r="A886" s="35">
        <v>43300</v>
      </c>
      <c r="B886" s="35" t="s">
        <v>3516</v>
      </c>
      <c r="C886" s="35" t="s">
        <v>3517</v>
      </c>
      <c r="D886" s="35" t="s">
        <v>3518</v>
      </c>
      <c r="E886" s="35" t="s">
        <v>3519</v>
      </c>
      <c r="F886" s="35" t="s">
        <v>26</v>
      </c>
      <c r="G886" s="35" t="s">
        <v>1</v>
      </c>
      <c r="H886" s="35" t="s">
        <v>3519</v>
      </c>
      <c r="I886" s="35">
        <v>43299</v>
      </c>
      <c r="J886" s="35" t="s">
        <v>27</v>
      </c>
      <c r="K886" s="77">
        <v>416</v>
      </c>
      <c r="L886" s="77">
        <v>416</v>
      </c>
      <c r="M886" s="35">
        <v>43330</v>
      </c>
      <c r="N886" s="77">
        <v>1472146.08</v>
      </c>
    </row>
    <row r="887" ht="15" spans="1:14">
      <c r="A887" s="35">
        <v>43300</v>
      </c>
      <c r="B887" s="35" t="s">
        <v>3520</v>
      </c>
      <c r="C887" s="35" t="s">
        <v>3521</v>
      </c>
      <c r="D887" s="35" t="s">
        <v>3522</v>
      </c>
      <c r="E887" s="35" t="s">
        <v>3523</v>
      </c>
      <c r="F887" s="35" t="s">
        <v>26</v>
      </c>
      <c r="G887" s="35" t="s">
        <v>1</v>
      </c>
      <c r="H887" s="35" t="s">
        <v>3523</v>
      </c>
      <c r="I887" s="35">
        <v>43298</v>
      </c>
      <c r="J887" s="35" t="s">
        <v>27</v>
      </c>
      <c r="K887" s="77">
        <v>6264</v>
      </c>
      <c r="L887" s="77">
        <v>6264</v>
      </c>
      <c r="M887" s="35">
        <v>43330</v>
      </c>
      <c r="N887" s="77">
        <v>1478410.08</v>
      </c>
    </row>
    <row r="888" ht="15" spans="1:14">
      <c r="A888" s="35">
        <v>43300</v>
      </c>
      <c r="B888" s="35" t="s">
        <v>3524</v>
      </c>
      <c r="C888" s="35" t="s">
        <v>3525</v>
      </c>
      <c r="D888" s="35" t="s">
        <v>3526</v>
      </c>
      <c r="E888" s="35" t="s">
        <v>3527</v>
      </c>
      <c r="F888" s="35" t="s">
        <v>26</v>
      </c>
      <c r="G888" s="35" t="s">
        <v>1</v>
      </c>
      <c r="H888" s="35" t="s">
        <v>3527</v>
      </c>
      <c r="I888" s="35">
        <v>43300</v>
      </c>
      <c r="J888" s="35" t="s">
        <v>27</v>
      </c>
      <c r="K888" s="77">
        <v>829</v>
      </c>
      <c r="L888" s="77">
        <v>829</v>
      </c>
      <c r="M888" s="35">
        <v>43330</v>
      </c>
      <c r="N888" s="77">
        <v>1479239.08</v>
      </c>
    </row>
    <row r="889" ht="15" spans="1:14">
      <c r="A889" s="35">
        <v>43300</v>
      </c>
      <c r="B889" s="35" t="s">
        <v>3528</v>
      </c>
      <c r="C889" s="35" t="s">
        <v>3529</v>
      </c>
      <c r="D889" s="35" t="s">
        <v>3530</v>
      </c>
      <c r="E889" s="35" t="s">
        <v>3531</v>
      </c>
      <c r="F889" s="35" t="s">
        <v>26</v>
      </c>
      <c r="G889" s="35" t="s">
        <v>1</v>
      </c>
      <c r="H889" s="35" t="s">
        <v>3531</v>
      </c>
      <c r="I889" s="35">
        <v>43299</v>
      </c>
      <c r="J889" s="35" t="s">
        <v>27</v>
      </c>
      <c r="K889" s="77">
        <v>2055</v>
      </c>
      <c r="L889" s="77">
        <v>2055</v>
      </c>
      <c r="M889" s="35">
        <v>43330</v>
      </c>
      <c r="N889" s="77">
        <v>1481294.08</v>
      </c>
    </row>
    <row r="890" ht="15" spans="1:14">
      <c r="A890" s="35">
        <v>43300</v>
      </c>
      <c r="B890" s="35" t="s">
        <v>3532</v>
      </c>
      <c r="C890" s="35" t="s">
        <v>3533</v>
      </c>
      <c r="D890" s="35" t="s">
        <v>3534</v>
      </c>
      <c r="E890" s="35" t="s">
        <v>3535</v>
      </c>
      <c r="F890" s="35" t="s">
        <v>26</v>
      </c>
      <c r="G890" s="35" t="s">
        <v>1</v>
      </c>
      <c r="H890" s="35" t="s">
        <v>3535</v>
      </c>
      <c r="I890" s="35">
        <v>43299</v>
      </c>
      <c r="J890" s="35" t="s">
        <v>27</v>
      </c>
      <c r="K890" s="77">
        <v>15328</v>
      </c>
      <c r="L890" s="77">
        <v>15328</v>
      </c>
      <c r="M890" s="35">
        <v>43330</v>
      </c>
      <c r="N890" s="77">
        <v>1496622.08</v>
      </c>
    </row>
    <row r="891" ht="15" spans="1:14">
      <c r="A891" s="35">
        <v>43300</v>
      </c>
      <c r="B891" s="35" t="s">
        <v>3536</v>
      </c>
      <c r="C891" s="35" t="s">
        <v>3537</v>
      </c>
      <c r="D891" s="35" t="s">
        <v>3538</v>
      </c>
      <c r="E891" s="35" t="s">
        <v>3539</v>
      </c>
      <c r="F891" s="35" t="s">
        <v>26</v>
      </c>
      <c r="G891" s="35" t="s">
        <v>1</v>
      </c>
      <c r="H891" s="35" t="s">
        <v>3539</v>
      </c>
      <c r="I891" s="35">
        <v>43299</v>
      </c>
      <c r="J891" s="35" t="s">
        <v>27</v>
      </c>
      <c r="K891" s="77">
        <v>405</v>
      </c>
      <c r="L891" s="77">
        <v>405</v>
      </c>
      <c r="M891" s="35">
        <v>43330</v>
      </c>
      <c r="N891" s="77">
        <v>1497027.08</v>
      </c>
    </row>
    <row r="892" ht="15" spans="1:14">
      <c r="A892" s="35">
        <v>43300</v>
      </c>
      <c r="B892" s="35" t="s">
        <v>3540</v>
      </c>
      <c r="C892" s="35" t="s">
        <v>3541</v>
      </c>
      <c r="D892" s="35" t="s">
        <v>3542</v>
      </c>
      <c r="E892" s="35" t="s">
        <v>3543</v>
      </c>
      <c r="F892" s="35" t="s">
        <v>26</v>
      </c>
      <c r="G892" s="35" t="s">
        <v>1</v>
      </c>
      <c r="H892" s="35" t="s">
        <v>3543</v>
      </c>
      <c r="I892" s="35">
        <v>43299</v>
      </c>
      <c r="J892" s="35" t="s">
        <v>27</v>
      </c>
      <c r="K892" s="77">
        <v>8800</v>
      </c>
      <c r="L892" s="77">
        <v>8800</v>
      </c>
      <c r="M892" s="35">
        <v>43330</v>
      </c>
      <c r="N892" s="77">
        <v>1505827.08</v>
      </c>
    </row>
    <row r="893" ht="15" spans="1:14">
      <c r="A893" s="35">
        <v>43300</v>
      </c>
      <c r="B893" s="35" t="s">
        <v>3544</v>
      </c>
      <c r="C893" s="35" t="s">
        <v>3545</v>
      </c>
      <c r="D893" s="35" t="s">
        <v>3546</v>
      </c>
      <c r="E893" s="35" t="s">
        <v>3547</v>
      </c>
      <c r="F893" s="35" t="s">
        <v>26</v>
      </c>
      <c r="G893" s="35" t="s">
        <v>1</v>
      </c>
      <c r="H893" s="35" t="s">
        <v>3547</v>
      </c>
      <c r="I893" s="35">
        <v>43298</v>
      </c>
      <c r="J893" s="35" t="s">
        <v>27</v>
      </c>
      <c r="K893" s="77">
        <v>390</v>
      </c>
      <c r="L893" s="77">
        <v>390</v>
      </c>
      <c r="M893" s="35">
        <v>43330</v>
      </c>
      <c r="N893" s="77">
        <v>1506217.08</v>
      </c>
    </row>
    <row r="894" ht="15" spans="1:14">
      <c r="A894" s="35">
        <v>43300</v>
      </c>
      <c r="B894" s="35" t="s">
        <v>3548</v>
      </c>
      <c r="C894" s="35" t="s">
        <v>3549</v>
      </c>
      <c r="D894" s="35" t="s">
        <v>3550</v>
      </c>
      <c r="E894" s="35" t="s">
        <v>3551</v>
      </c>
      <c r="F894" s="35" t="s">
        <v>26</v>
      </c>
      <c r="G894" s="35" t="s">
        <v>1</v>
      </c>
      <c r="H894" s="35" t="s">
        <v>3551</v>
      </c>
      <c r="I894" s="35">
        <v>43299</v>
      </c>
      <c r="J894" s="35" t="s">
        <v>27</v>
      </c>
      <c r="K894" s="77">
        <v>449</v>
      </c>
      <c r="L894" s="77">
        <v>449</v>
      </c>
      <c r="M894" s="35">
        <v>43330</v>
      </c>
      <c r="N894" s="77">
        <v>1506666.08</v>
      </c>
    </row>
    <row r="895" ht="15" spans="1:14">
      <c r="A895" s="35">
        <v>43300</v>
      </c>
      <c r="B895" s="35" t="s">
        <v>3552</v>
      </c>
      <c r="C895" s="35" t="s">
        <v>3553</v>
      </c>
      <c r="D895" s="35" t="s">
        <v>3554</v>
      </c>
      <c r="E895" s="35" t="s">
        <v>3555</v>
      </c>
      <c r="F895" s="35" t="s">
        <v>26</v>
      </c>
      <c r="G895" s="35" t="s">
        <v>1</v>
      </c>
      <c r="H895" s="35" t="s">
        <v>3555</v>
      </c>
      <c r="I895" s="35">
        <v>43299</v>
      </c>
      <c r="J895" s="35" t="s">
        <v>27</v>
      </c>
      <c r="K895" s="77">
        <v>1653</v>
      </c>
      <c r="L895" s="77">
        <v>1653</v>
      </c>
      <c r="M895" s="35">
        <v>43330</v>
      </c>
      <c r="N895" s="77">
        <v>1508319.08</v>
      </c>
    </row>
    <row r="896" ht="15" spans="1:14">
      <c r="A896" s="35">
        <v>43300</v>
      </c>
      <c r="B896" s="35" t="s">
        <v>3556</v>
      </c>
      <c r="C896" s="35" t="s">
        <v>3557</v>
      </c>
      <c r="D896" s="35" t="s">
        <v>3558</v>
      </c>
      <c r="E896" s="35" t="s">
        <v>3559</v>
      </c>
      <c r="F896" s="35" t="s">
        <v>26</v>
      </c>
      <c r="G896" s="35" t="s">
        <v>1</v>
      </c>
      <c r="H896" s="35" t="s">
        <v>3559</v>
      </c>
      <c r="I896" s="35">
        <v>43300</v>
      </c>
      <c r="J896" s="35" t="s">
        <v>27</v>
      </c>
      <c r="K896" s="77">
        <v>1498</v>
      </c>
      <c r="L896" s="77">
        <v>1498</v>
      </c>
      <c r="M896" s="35">
        <v>43330</v>
      </c>
      <c r="N896" s="77">
        <v>1509817.08</v>
      </c>
    </row>
    <row r="897" ht="15" spans="1:14">
      <c r="A897" s="35">
        <v>43300</v>
      </c>
      <c r="B897" s="35" t="s">
        <v>3560</v>
      </c>
      <c r="C897" s="35" t="s">
        <v>3561</v>
      </c>
      <c r="D897" s="35" t="s">
        <v>3562</v>
      </c>
      <c r="E897" s="35" t="s">
        <v>3563</v>
      </c>
      <c r="F897" s="35" t="s">
        <v>26</v>
      </c>
      <c r="G897" s="35" t="s">
        <v>1</v>
      </c>
      <c r="H897" s="35" t="s">
        <v>3563</v>
      </c>
      <c r="I897" s="35">
        <v>43299</v>
      </c>
      <c r="J897" s="35" t="s">
        <v>27</v>
      </c>
      <c r="K897" s="77">
        <v>906</v>
      </c>
      <c r="L897" s="77">
        <v>906</v>
      </c>
      <c r="M897" s="35">
        <v>43330</v>
      </c>
      <c r="N897" s="77">
        <v>1510723.08</v>
      </c>
    </row>
    <row r="898" ht="15" spans="1:14">
      <c r="A898" s="35">
        <v>43300</v>
      </c>
      <c r="B898" s="35" t="s">
        <v>3564</v>
      </c>
      <c r="C898" s="35" t="s">
        <v>3565</v>
      </c>
      <c r="D898" s="35" t="s">
        <v>3566</v>
      </c>
      <c r="E898" s="35" t="s">
        <v>3567</v>
      </c>
      <c r="F898" s="35" t="s">
        <v>26</v>
      </c>
      <c r="G898" s="35" t="s">
        <v>1</v>
      </c>
      <c r="H898" s="35" t="s">
        <v>3567</v>
      </c>
      <c r="I898" s="35">
        <v>43299</v>
      </c>
      <c r="J898" s="35" t="s">
        <v>27</v>
      </c>
      <c r="K898" s="77">
        <v>5133</v>
      </c>
      <c r="L898" s="77">
        <v>5133</v>
      </c>
      <c r="M898" s="35">
        <v>43330</v>
      </c>
      <c r="N898" s="77">
        <v>1515856.08</v>
      </c>
    </row>
    <row r="899" ht="15" spans="1:14">
      <c r="A899" s="35">
        <v>43300</v>
      </c>
      <c r="B899" s="35" t="s">
        <v>3568</v>
      </c>
      <c r="C899" s="35" t="s">
        <v>3569</v>
      </c>
      <c r="D899" s="35" t="s">
        <v>3570</v>
      </c>
      <c r="E899" s="35" t="s">
        <v>3571</v>
      </c>
      <c r="F899" s="35" t="s">
        <v>26</v>
      </c>
      <c r="G899" s="35" t="s">
        <v>1</v>
      </c>
      <c r="H899" s="35" t="s">
        <v>3571</v>
      </c>
      <c r="I899" s="35">
        <v>43299</v>
      </c>
      <c r="J899" s="35" t="s">
        <v>27</v>
      </c>
      <c r="K899" s="77">
        <v>918</v>
      </c>
      <c r="L899" s="77">
        <v>918</v>
      </c>
      <c r="M899" s="35">
        <v>43330</v>
      </c>
      <c r="N899" s="77">
        <v>1516774.08</v>
      </c>
    </row>
    <row r="900" ht="15" spans="1:14">
      <c r="A900" s="35">
        <v>43300</v>
      </c>
      <c r="B900" s="35" t="s">
        <v>3572</v>
      </c>
      <c r="C900" s="35" t="s">
        <v>3573</v>
      </c>
      <c r="D900" s="35" t="s">
        <v>3574</v>
      </c>
      <c r="E900" s="35" t="s">
        <v>3575</v>
      </c>
      <c r="F900" s="35" t="s">
        <v>26</v>
      </c>
      <c r="G900" s="35" t="s">
        <v>1</v>
      </c>
      <c r="H900" s="35" t="s">
        <v>3575</v>
      </c>
      <c r="I900" s="35">
        <v>43299</v>
      </c>
      <c r="J900" s="35" t="s">
        <v>27</v>
      </c>
      <c r="K900" s="77">
        <v>2122</v>
      </c>
      <c r="L900" s="77">
        <v>2122</v>
      </c>
      <c r="M900" s="35">
        <v>43330</v>
      </c>
      <c r="N900" s="77">
        <v>1518896.08</v>
      </c>
    </row>
    <row r="901" ht="15" spans="1:14">
      <c r="A901" s="35">
        <v>43300</v>
      </c>
      <c r="B901" s="35" t="s">
        <v>3576</v>
      </c>
      <c r="C901" s="35" t="s">
        <v>3577</v>
      </c>
      <c r="D901" s="35" t="s">
        <v>3578</v>
      </c>
      <c r="E901" s="35" t="s">
        <v>3579</v>
      </c>
      <c r="F901" s="35" t="s">
        <v>26</v>
      </c>
      <c r="G901" s="35" t="s">
        <v>1</v>
      </c>
      <c r="H901" s="35" t="s">
        <v>3579</v>
      </c>
      <c r="I901" s="35">
        <v>43299</v>
      </c>
      <c r="J901" s="35" t="s">
        <v>27</v>
      </c>
      <c r="K901" s="77">
        <v>627</v>
      </c>
      <c r="L901" s="77">
        <v>627</v>
      </c>
      <c r="M901" s="35">
        <v>43330</v>
      </c>
      <c r="N901" s="77">
        <v>1519523.08</v>
      </c>
    </row>
    <row r="902" ht="15" spans="1:14">
      <c r="A902" s="35">
        <v>43300</v>
      </c>
      <c r="B902" s="35" t="s">
        <v>3580</v>
      </c>
      <c r="C902" s="35" t="s">
        <v>3581</v>
      </c>
      <c r="D902" s="35" t="s">
        <v>3582</v>
      </c>
      <c r="E902" s="35" t="s">
        <v>3583</v>
      </c>
      <c r="F902" s="35" t="s">
        <v>26</v>
      </c>
      <c r="G902" s="35" t="s">
        <v>1</v>
      </c>
      <c r="H902" s="35" t="s">
        <v>3583</v>
      </c>
      <c r="I902" s="35">
        <v>43299</v>
      </c>
      <c r="J902" s="35" t="s">
        <v>27</v>
      </c>
      <c r="K902" s="77">
        <v>789</v>
      </c>
      <c r="L902" s="77">
        <v>789</v>
      </c>
      <c r="M902" s="35">
        <v>43330</v>
      </c>
      <c r="N902" s="77">
        <v>1520312.08</v>
      </c>
    </row>
    <row r="903" ht="15" spans="1:14">
      <c r="A903" s="35">
        <v>43300</v>
      </c>
      <c r="B903" s="35" t="s">
        <v>3584</v>
      </c>
      <c r="C903" s="35" t="s">
        <v>3585</v>
      </c>
      <c r="D903" s="35" t="s">
        <v>3586</v>
      </c>
      <c r="E903" s="35" t="s">
        <v>3587</v>
      </c>
      <c r="F903" s="35" t="s">
        <v>26</v>
      </c>
      <c r="G903" s="35" t="s">
        <v>1</v>
      </c>
      <c r="H903" s="35" t="s">
        <v>3587</v>
      </c>
      <c r="I903" s="35">
        <v>43299</v>
      </c>
      <c r="J903" s="35" t="s">
        <v>27</v>
      </c>
      <c r="K903" s="77">
        <v>564</v>
      </c>
      <c r="L903" s="77">
        <v>564</v>
      </c>
      <c r="M903" s="35">
        <v>43330</v>
      </c>
      <c r="N903" s="77">
        <v>1520876.08</v>
      </c>
    </row>
    <row r="904" ht="15" spans="1:14">
      <c r="A904" s="35">
        <v>43300</v>
      </c>
      <c r="B904" s="35" t="s">
        <v>3588</v>
      </c>
      <c r="C904" s="35" t="s">
        <v>3589</v>
      </c>
      <c r="D904" s="35" t="s">
        <v>3590</v>
      </c>
      <c r="E904" s="35" t="s">
        <v>3591</v>
      </c>
      <c r="F904" s="35" t="s">
        <v>26</v>
      </c>
      <c r="G904" s="35" t="s">
        <v>1</v>
      </c>
      <c r="H904" s="35" t="s">
        <v>3591</v>
      </c>
      <c r="I904" s="35">
        <v>43300</v>
      </c>
      <c r="J904" s="35" t="s">
        <v>27</v>
      </c>
      <c r="K904" s="77">
        <v>2224</v>
      </c>
      <c r="L904" s="77">
        <v>2224</v>
      </c>
      <c r="M904" s="35">
        <v>43330</v>
      </c>
      <c r="N904" s="77">
        <v>1523100.08</v>
      </c>
    </row>
    <row r="905" ht="15" spans="1:14">
      <c r="A905" s="35">
        <v>43300</v>
      </c>
      <c r="B905" s="35" t="s">
        <v>3592</v>
      </c>
      <c r="C905" s="35" t="s">
        <v>3593</v>
      </c>
      <c r="D905" s="35" t="s">
        <v>3594</v>
      </c>
      <c r="E905" s="35" t="s">
        <v>3595</v>
      </c>
      <c r="F905" s="35" t="s">
        <v>26</v>
      </c>
      <c r="G905" s="35" t="s">
        <v>1</v>
      </c>
      <c r="H905" s="35" t="s">
        <v>3595</v>
      </c>
      <c r="I905" s="35">
        <v>43300</v>
      </c>
      <c r="J905" s="35" t="s">
        <v>27</v>
      </c>
      <c r="K905" s="77">
        <v>1632</v>
      </c>
      <c r="L905" s="77">
        <v>1632</v>
      </c>
      <c r="M905" s="35">
        <v>43330</v>
      </c>
      <c r="N905" s="77">
        <v>1524732.08</v>
      </c>
    </row>
    <row r="906" ht="15" spans="1:14">
      <c r="A906" s="35">
        <v>43300</v>
      </c>
      <c r="B906" s="35" t="s">
        <v>3596</v>
      </c>
      <c r="C906" s="35" t="s">
        <v>3597</v>
      </c>
      <c r="D906" s="35" t="s">
        <v>3598</v>
      </c>
      <c r="E906" s="35" t="s">
        <v>3599</v>
      </c>
      <c r="F906" s="35" t="s">
        <v>26</v>
      </c>
      <c r="G906" s="35" t="s">
        <v>1</v>
      </c>
      <c r="H906" s="35" t="s">
        <v>3599</v>
      </c>
      <c r="I906" s="35">
        <v>43300</v>
      </c>
      <c r="J906" s="35" t="s">
        <v>27</v>
      </c>
      <c r="K906" s="77">
        <v>2957</v>
      </c>
      <c r="L906" s="77">
        <v>2957</v>
      </c>
      <c r="M906" s="35">
        <v>43330</v>
      </c>
      <c r="N906" s="77">
        <v>1527689.08</v>
      </c>
    </row>
    <row r="907" ht="15" spans="1:14">
      <c r="A907" s="35">
        <v>43300</v>
      </c>
      <c r="B907" s="35" t="s">
        <v>3600</v>
      </c>
      <c r="C907" s="35" t="s">
        <v>3601</v>
      </c>
      <c r="D907" s="35" t="s">
        <v>3602</v>
      </c>
      <c r="E907" s="35" t="s">
        <v>3603</v>
      </c>
      <c r="F907" s="35" t="s">
        <v>26</v>
      </c>
      <c r="G907" s="35" t="s">
        <v>1</v>
      </c>
      <c r="H907" s="35" t="s">
        <v>3603</v>
      </c>
      <c r="I907" s="35">
        <v>43298</v>
      </c>
      <c r="J907" s="35" t="s">
        <v>27</v>
      </c>
      <c r="K907" s="77">
        <v>747</v>
      </c>
      <c r="L907" s="77">
        <v>747</v>
      </c>
      <c r="M907" s="35">
        <v>43330</v>
      </c>
      <c r="N907" s="77">
        <v>1528436.08</v>
      </c>
    </row>
    <row r="908" ht="15" spans="1:14">
      <c r="A908" s="35">
        <v>43300</v>
      </c>
      <c r="B908" s="35" t="s">
        <v>3604</v>
      </c>
      <c r="C908" s="35" t="s">
        <v>3605</v>
      </c>
      <c r="D908" s="35" t="s">
        <v>3606</v>
      </c>
      <c r="E908" s="35" t="s">
        <v>3607</v>
      </c>
      <c r="F908" s="35" t="s">
        <v>26</v>
      </c>
      <c r="G908" s="35" t="s">
        <v>1</v>
      </c>
      <c r="H908" s="35" t="s">
        <v>3607</v>
      </c>
      <c r="I908" s="35">
        <v>43300</v>
      </c>
      <c r="J908" s="35" t="s">
        <v>27</v>
      </c>
      <c r="K908" s="77">
        <v>7259</v>
      </c>
      <c r="L908" s="77">
        <v>7259</v>
      </c>
      <c r="M908" s="35">
        <v>43330</v>
      </c>
      <c r="N908" s="77">
        <v>1535695.08</v>
      </c>
    </row>
    <row r="909" ht="15" spans="1:14">
      <c r="A909" s="35">
        <v>43300</v>
      </c>
      <c r="B909" s="35" t="s">
        <v>3608</v>
      </c>
      <c r="C909" s="35" t="s">
        <v>3609</v>
      </c>
      <c r="D909" s="35" t="s">
        <v>3610</v>
      </c>
      <c r="E909" s="35" t="s">
        <v>3611</v>
      </c>
      <c r="F909" s="35" t="s">
        <v>26</v>
      </c>
      <c r="G909" s="35" t="s">
        <v>1</v>
      </c>
      <c r="H909" s="35" t="s">
        <v>3611</v>
      </c>
      <c r="I909" s="35">
        <v>43299</v>
      </c>
      <c r="J909" s="35" t="s">
        <v>27</v>
      </c>
      <c r="K909" s="77">
        <v>2512</v>
      </c>
      <c r="L909" s="77">
        <v>2512</v>
      </c>
      <c r="M909" s="35">
        <v>43330</v>
      </c>
      <c r="N909" s="77">
        <v>1538207.08</v>
      </c>
    </row>
    <row r="910" ht="15" spans="1:14">
      <c r="A910" s="35">
        <v>43300</v>
      </c>
      <c r="B910" s="35" t="s">
        <v>3612</v>
      </c>
      <c r="C910" s="35" t="s">
        <v>3613</v>
      </c>
      <c r="D910" s="35" t="s">
        <v>3614</v>
      </c>
      <c r="E910" s="35" t="s">
        <v>3615</v>
      </c>
      <c r="F910" s="35" t="s">
        <v>26</v>
      </c>
      <c r="G910" s="35" t="s">
        <v>1</v>
      </c>
      <c r="H910" s="35" t="s">
        <v>3615</v>
      </c>
      <c r="I910" s="35">
        <v>43299</v>
      </c>
      <c r="J910" s="35" t="s">
        <v>27</v>
      </c>
      <c r="K910" s="77">
        <v>528</v>
      </c>
      <c r="L910" s="77">
        <v>528</v>
      </c>
      <c r="M910" s="35">
        <v>43330</v>
      </c>
      <c r="N910" s="77">
        <v>1538735.08</v>
      </c>
    </row>
    <row r="911" ht="15" spans="1:14">
      <c r="A911" s="35">
        <v>43300</v>
      </c>
      <c r="B911" s="35" t="s">
        <v>3616</v>
      </c>
      <c r="C911" s="35" t="s">
        <v>3617</v>
      </c>
      <c r="D911" s="35" t="s">
        <v>3618</v>
      </c>
      <c r="E911" s="35" t="s">
        <v>3619</v>
      </c>
      <c r="F911" s="35" t="s">
        <v>26</v>
      </c>
      <c r="G911" s="35" t="s">
        <v>1</v>
      </c>
      <c r="H911" s="35" t="s">
        <v>3619</v>
      </c>
      <c r="I911" s="35">
        <v>43300</v>
      </c>
      <c r="J911" s="35" t="s">
        <v>27</v>
      </c>
      <c r="K911" s="77">
        <v>637</v>
      </c>
      <c r="L911" s="77">
        <v>637</v>
      </c>
      <c r="M911" s="35">
        <v>43330</v>
      </c>
      <c r="N911" s="77">
        <v>1539372.08</v>
      </c>
    </row>
    <row r="912" ht="15" spans="1:14">
      <c r="A912" s="35">
        <v>43300</v>
      </c>
      <c r="B912" s="35" t="s">
        <v>3620</v>
      </c>
      <c r="C912" s="35" t="s">
        <v>3621</v>
      </c>
      <c r="D912" s="35" t="s">
        <v>3622</v>
      </c>
      <c r="E912" s="35" t="s">
        <v>3623</v>
      </c>
      <c r="F912" s="35" t="s">
        <v>26</v>
      </c>
      <c r="G912" s="35" t="s">
        <v>1</v>
      </c>
      <c r="H912" s="35" t="s">
        <v>3623</v>
      </c>
      <c r="I912" s="35">
        <v>43299</v>
      </c>
      <c r="J912" s="35" t="s">
        <v>27</v>
      </c>
      <c r="K912" s="77">
        <v>1895</v>
      </c>
      <c r="L912" s="77">
        <v>1895</v>
      </c>
      <c r="M912" s="35">
        <v>43330</v>
      </c>
      <c r="N912" s="77">
        <v>1541267.08</v>
      </c>
    </row>
    <row r="913" ht="15" spans="1:14">
      <c r="A913" s="35">
        <v>43300</v>
      </c>
      <c r="B913" s="35" t="s">
        <v>3624</v>
      </c>
      <c r="C913" s="35" t="s">
        <v>3625</v>
      </c>
      <c r="D913" s="35" t="s">
        <v>3626</v>
      </c>
      <c r="E913" s="35" t="s">
        <v>3627</v>
      </c>
      <c r="F913" s="35" t="s">
        <v>26</v>
      </c>
      <c r="G913" s="35" t="s">
        <v>1</v>
      </c>
      <c r="H913" s="35" t="s">
        <v>3627</v>
      </c>
      <c r="I913" s="35">
        <v>43299</v>
      </c>
      <c r="J913" s="35" t="s">
        <v>27</v>
      </c>
      <c r="K913" s="77">
        <v>14292</v>
      </c>
      <c r="L913" s="77">
        <v>14292</v>
      </c>
      <c r="M913" s="35">
        <v>43330</v>
      </c>
      <c r="N913" s="77">
        <v>1555559.08</v>
      </c>
    </row>
    <row r="914" ht="15" spans="1:14">
      <c r="A914" s="35">
        <v>43300</v>
      </c>
      <c r="B914" s="35" t="s">
        <v>3628</v>
      </c>
      <c r="C914" s="35" t="s">
        <v>3629</v>
      </c>
      <c r="D914" s="35" t="s">
        <v>3630</v>
      </c>
      <c r="E914" s="35" t="s">
        <v>3631</v>
      </c>
      <c r="F914" s="35" t="s">
        <v>26</v>
      </c>
      <c r="G914" s="35" t="s">
        <v>1</v>
      </c>
      <c r="H914" s="35" t="s">
        <v>3631</v>
      </c>
      <c r="I914" s="35">
        <v>43300</v>
      </c>
      <c r="J914" s="35" t="s">
        <v>27</v>
      </c>
      <c r="K914" s="77">
        <v>10666</v>
      </c>
      <c r="L914" s="77">
        <v>10666</v>
      </c>
      <c r="M914" s="35">
        <v>43330</v>
      </c>
      <c r="N914" s="77">
        <v>1566225.08</v>
      </c>
    </row>
    <row r="915" ht="15" spans="1:14">
      <c r="A915" s="35">
        <v>43300</v>
      </c>
      <c r="B915" s="35" t="s">
        <v>3632</v>
      </c>
      <c r="C915" s="35" t="s">
        <v>3633</v>
      </c>
      <c r="D915" s="35" t="s">
        <v>3634</v>
      </c>
      <c r="E915" s="35" t="s">
        <v>3635</v>
      </c>
      <c r="F915" s="35" t="s">
        <v>26</v>
      </c>
      <c r="G915" s="35" t="s">
        <v>1</v>
      </c>
      <c r="H915" s="35" t="s">
        <v>3635</v>
      </c>
      <c r="I915" s="35">
        <v>43300</v>
      </c>
      <c r="J915" s="35" t="s">
        <v>27</v>
      </c>
      <c r="K915" s="77">
        <v>304</v>
      </c>
      <c r="L915" s="77">
        <v>304</v>
      </c>
      <c r="M915" s="35">
        <v>43330</v>
      </c>
      <c r="N915" s="77">
        <v>1566529.08</v>
      </c>
    </row>
    <row r="916" ht="15" spans="1:14">
      <c r="A916" s="35">
        <v>43300</v>
      </c>
      <c r="B916" s="35" t="s">
        <v>3636</v>
      </c>
      <c r="C916" s="35" t="s">
        <v>3637</v>
      </c>
      <c r="D916" s="35" t="s">
        <v>3638</v>
      </c>
      <c r="E916" s="35" t="s">
        <v>3639</v>
      </c>
      <c r="F916" s="35" t="s">
        <v>26</v>
      </c>
      <c r="G916" s="35" t="s">
        <v>1</v>
      </c>
      <c r="H916" s="35" t="s">
        <v>3639</v>
      </c>
      <c r="I916" s="35">
        <v>43300</v>
      </c>
      <c r="J916" s="35" t="s">
        <v>27</v>
      </c>
      <c r="K916" s="77">
        <v>2796</v>
      </c>
      <c r="L916" s="77">
        <v>2796</v>
      </c>
      <c r="M916" s="35">
        <v>43330</v>
      </c>
      <c r="N916" s="77">
        <v>1569325.08</v>
      </c>
    </row>
    <row r="917" ht="15" spans="1:14">
      <c r="A917" s="35">
        <v>43300</v>
      </c>
      <c r="B917" s="35" t="s">
        <v>3640</v>
      </c>
      <c r="C917" s="35" t="s">
        <v>3641</v>
      </c>
      <c r="D917" s="35" t="s">
        <v>3642</v>
      </c>
      <c r="E917" s="35" t="s">
        <v>3643</v>
      </c>
      <c r="F917" s="35" t="s">
        <v>26</v>
      </c>
      <c r="G917" s="35" t="s">
        <v>1</v>
      </c>
      <c r="H917" s="35" t="s">
        <v>3643</v>
      </c>
      <c r="I917" s="35">
        <v>43300</v>
      </c>
      <c r="J917" s="35" t="s">
        <v>27</v>
      </c>
      <c r="K917" s="77">
        <v>1566</v>
      </c>
      <c r="L917" s="77">
        <v>1566</v>
      </c>
      <c r="M917" s="35">
        <v>43330</v>
      </c>
      <c r="N917" s="77">
        <v>1570891.08</v>
      </c>
    </row>
    <row r="918" ht="15" spans="1:14">
      <c r="A918" s="35">
        <v>43300</v>
      </c>
      <c r="B918" s="35" t="s">
        <v>3644</v>
      </c>
      <c r="C918" s="35" t="s">
        <v>3645</v>
      </c>
      <c r="D918" s="35" t="s">
        <v>3646</v>
      </c>
      <c r="E918" s="35" t="s">
        <v>3647</v>
      </c>
      <c r="F918" s="35" t="s">
        <v>26</v>
      </c>
      <c r="G918" s="35" t="s">
        <v>1</v>
      </c>
      <c r="H918" s="35" t="s">
        <v>3647</v>
      </c>
      <c r="I918" s="35">
        <v>43299</v>
      </c>
      <c r="J918" s="35" t="s">
        <v>27</v>
      </c>
      <c r="K918" s="77">
        <v>3985</v>
      </c>
      <c r="L918" s="77">
        <v>3985</v>
      </c>
      <c r="M918" s="35">
        <v>43330</v>
      </c>
      <c r="N918" s="77">
        <v>1574876.08</v>
      </c>
    </row>
    <row r="919" ht="15" spans="1:14">
      <c r="A919" s="35">
        <v>43300</v>
      </c>
      <c r="B919" s="35" t="s">
        <v>3648</v>
      </c>
      <c r="C919" s="35" t="s">
        <v>3649</v>
      </c>
      <c r="D919" s="35" t="s">
        <v>3650</v>
      </c>
      <c r="E919" s="35" t="s">
        <v>3651</v>
      </c>
      <c r="F919" s="35" t="s">
        <v>26</v>
      </c>
      <c r="G919" s="35" t="s">
        <v>1</v>
      </c>
      <c r="H919" s="35" t="s">
        <v>3651</v>
      </c>
      <c r="I919" s="35">
        <v>43300</v>
      </c>
      <c r="J919" s="35" t="s">
        <v>27</v>
      </c>
      <c r="K919" s="77">
        <v>1368</v>
      </c>
      <c r="L919" s="77">
        <v>1368</v>
      </c>
      <c r="M919" s="35">
        <v>43330</v>
      </c>
      <c r="N919" s="77">
        <v>1576244.08</v>
      </c>
    </row>
    <row r="920" ht="15" spans="1:14">
      <c r="A920" s="35">
        <v>43300</v>
      </c>
      <c r="B920" s="35" t="s">
        <v>3652</v>
      </c>
      <c r="C920" s="35" t="s">
        <v>3653</v>
      </c>
      <c r="D920" s="35" t="s">
        <v>3654</v>
      </c>
      <c r="E920" s="35" t="s">
        <v>3655</v>
      </c>
      <c r="F920" s="35" t="s">
        <v>26</v>
      </c>
      <c r="G920" s="35" t="s">
        <v>1</v>
      </c>
      <c r="H920" s="35" t="s">
        <v>3655</v>
      </c>
      <c r="I920" s="35">
        <v>43299</v>
      </c>
      <c r="J920" s="35" t="s">
        <v>27</v>
      </c>
      <c r="K920" s="77">
        <v>507</v>
      </c>
      <c r="L920" s="77">
        <v>507</v>
      </c>
      <c r="M920" s="35">
        <v>43330</v>
      </c>
      <c r="N920" s="77">
        <v>1576751.08</v>
      </c>
    </row>
    <row r="921" ht="15" spans="1:14">
      <c r="A921" s="35">
        <v>43300</v>
      </c>
      <c r="B921" s="35" t="s">
        <v>3656</v>
      </c>
      <c r="C921" s="35" t="s">
        <v>3657</v>
      </c>
      <c r="D921" s="35" t="s">
        <v>3658</v>
      </c>
      <c r="E921" s="35" t="s">
        <v>3659</v>
      </c>
      <c r="F921" s="35" t="s">
        <v>26</v>
      </c>
      <c r="G921" s="35" t="s">
        <v>1</v>
      </c>
      <c r="H921" s="35" t="s">
        <v>3659</v>
      </c>
      <c r="I921" s="35">
        <v>43300</v>
      </c>
      <c r="J921" s="35" t="s">
        <v>27</v>
      </c>
      <c r="K921" s="77">
        <v>832</v>
      </c>
      <c r="L921" s="77">
        <v>832</v>
      </c>
      <c r="M921" s="35">
        <v>43330</v>
      </c>
      <c r="N921" s="77">
        <v>1577583.08</v>
      </c>
    </row>
    <row r="922" ht="15" spans="1:14">
      <c r="A922" s="35">
        <v>43300</v>
      </c>
      <c r="B922" s="35" t="s">
        <v>3660</v>
      </c>
      <c r="C922" s="35" t="s">
        <v>3661</v>
      </c>
      <c r="D922" s="35" t="s">
        <v>3662</v>
      </c>
      <c r="E922" s="35" t="s">
        <v>3663</v>
      </c>
      <c r="F922" s="35" t="s">
        <v>26</v>
      </c>
      <c r="G922" s="35" t="s">
        <v>1</v>
      </c>
      <c r="H922" s="35" t="s">
        <v>3663</v>
      </c>
      <c r="I922" s="35">
        <v>43300</v>
      </c>
      <c r="J922" s="35" t="s">
        <v>27</v>
      </c>
      <c r="K922" s="77">
        <v>828</v>
      </c>
      <c r="L922" s="77">
        <v>828</v>
      </c>
      <c r="M922" s="35">
        <v>43330</v>
      </c>
      <c r="N922" s="77">
        <v>1578411.08</v>
      </c>
    </row>
    <row r="923" ht="15" spans="1:14">
      <c r="A923" s="35">
        <v>43300</v>
      </c>
      <c r="B923" s="35" t="s">
        <v>3664</v>
      </c>
      <c r="C923" s="35" t="s">
        <v>3665</v>
      </c>
      <c r="D923" s="35" t="s">
        <v>3666</v>
      </c>
      <c r="E923" s="35" t="s">
        <v>3667</v>
      </c>
      <c r="F923" s="35" t="s">
        <v>26</v>
      </c>
      <c r="G923" s="35" t="s">
        <v>1</v>
      </c>
      <c r="H923" s="35" t="s">
        <v>3667</v>
      </c>
      <c r="I923" s="35">
        <v>43300</v>
      </c>
      <c r="J923" s="35" t="s">
        <v>27</v>
      </c>
      <c r="K923" s="77">
        <v>692</v>
      </c>
      <c r="L923" s="77">
        <v>692</v>
      </c>
      <c r="M923" s="35">
        <v>43330</v>
      </c>
      <c r="N923" s="77">
        <v>1579103.08</v>
      </c>
    </row>
    <row r="924" ht="15" spans="1:14">
      <c r="A924" s="35">
        <v>43300</v>
      </c>
      <c r="B924" s="35" t="s">
        <v>3668</v>
      </c>
      <c r="C924" s="35" t="s">
        <v>3669</v>
      </c>
      <c r="D924" s="35" t="s">
        <v>3670</v>
      </c>
      <c r="E924" s="35" t="s">
        <v>3671</v>
      </c>
      <c r="F924" s="35" t="s">
        <v>26</v>
      </c>
      <c r="G924" s="35" t="s">
        <v>1</v>
      </c>
      <c r="H924" s="35" t="s">
        <v>3671</v>
      </c>
      <c r="I924" s="35">
        <v>43300</v>
      </c>
      <c r="J924" s="35" t="s">
        <v>27</v>
      </c>
      <c r="K924" s="77">
        <v>1569</v>
      </c>
      <c r="L924" s="77">
        <v>1569</v>
      </c>
      <c r="M924" s="35">
        <v>43330</v>
      </c>
      <c r="N924" s="77">
        <v>1580672.08</v>
      </c>
    </row>
    <row r="925" ht="15" spans="1:14">
      <c r="A925" s="35">
        <v>43300</v>
      </c>
      <c r="B925" s="35" t="s">
        <v>3672</v>
      </c>
      <c r="C925" s="35" t="s">
        <v>3673</v>
      </c>
      <c r="D925" s="35" t="s">
        <v>3674</v>
      </c>
      <c r="E925" s="35" t="s">
        <v>3675</v>
      </c>
      <c r="F925" s="35" t="s">
        <v>26</v>
      </c>
      <c r="G925" s="35" t="s">
        <v>1</v>
      </c>
      <c r="H925" s="35" t="s">
        <v>3675</v>
      </c>
      <c r="I925" s="35">
        <v>43300</v>
      </c>
      <c r="J925" s="35" t="s">
        <v>27</v>
      </c>
      <c r="K925" s="77">
        <v>716</v>
      </c>
      <c r="L925" s="77">
        <v>716</v>
      </c>
      <c r="M925" s="35">
        <v>43330</v>
      </c>
      <c r="N925" s="77">
        <v>1581388.08</v>
      </c>
    </row>
    <row r="926" ht="15" spans="1:14">
      <c r="A926" s="35">
        <v>43300</v>
      </c>
      <c r="B926" s="35" t="s">
        <v>3676</v>
      </c>
      <c r="C926" s="35" t="s">
        <v>3677</v>
      </c>
      <c r="D926" s="35" t="s">
        <v>3678</v>
      </c>
      <c r="E926" s="35" t="s">
        <v>3679</v>
      </c>
      <c r="F926" s="35" t="s">
        <v>26</v>
      </c>
      <c r="G926" s="35" t="s">
        <v>1</v>
      </c>
      <c r="H926" s="35" t="s">
        <v>3679</v>
      </c>
      <c r="I926" s="35">
        <v>43300</v>
      </c>
      <c r="J926" s="35" t="s">
        <v>27</v>
      </c>
      <c r="K926" s="77">
        <v>2328</v>
      </c>
      <c r="L926" s="77">
        <v>2328</v>
      </c>
      <c r="M926" s="35">
        <v>43330</v>
      </c>
      <c r="N926" s="77">
        <v>1583716.08</v>
      </c>
    </row>
    <row r="927" ht="15" spans="1:14">
      <c r="A927" s="35">
        <v>43300</v>
      </c>
      <c r="B927" s="35" t="s">
        <v>3680</v>
      </c>
      <c r="C927" s="35" t="s">
        <v>3681</v>
      </c>
      <c r="D927" s="35" t="s">
        <v>3682</v>
      </c>
      <c r="E927" s="35" t="s">
        <v>3683</v>
      </c>
      <c r="F927" s="35" t="s">
        <v>26</v>
      </c>
      <c r="G927" s="35" t="s">
        <v>1</v>
      </c>
      <c r="H927" s="35" t="s">
        <v>3683</v>
      </c>
      <c r="I927" s="35">
        <v>43300</v>
      </c>
      <c r="J927" s="35" t="s">
        <v>27</v>
      </c>
      <c r="K927" s="77">
        <v>804</v>
      </c>
      <c r="L927" s="77">
        <v>804</v>
      </c>
      <c r="M927" s="35">
        <v>43330</v>
      </c>
      <c r="N927" s="77">
        <v>1584520.08</v>
      </c>
    </row>
    <row r="928" ht="15" spans="1:14">
      <c r="A928" s="35">
        <v>43300</v>
      </c>
      <c r="B928" s="35" t="s">
        <v>3684</v>
      </c>
      <c r="C928" s="35" t="s">
        <v>3685</v>
      </c>
      <c r="D928" s="35" t="s">
        <v>3686</v>
      </c>
      <c r="E928" s="35" t="s">
        <v>3687</v>
      </c>
      <c r="F928" s="35" t="s">
        <v>26</v>
      </c>
      <c r="G928" s="35" t="s">
        <v>1</v>
      </c>
      <c r="H928" s="35" t="s">
        <v>3687</v>
      </c>
      <c r="I928" s="35">
        <v>43300</v>
      </c>
      <c r="J928" s="35" t="s">
        <v>27</v>
      </c>
      <c r="K928" s="77">
        <v>303</v>
      </c>
      <c r="L928" s="77">
        <v>303</v>
      </c>
      <c r="M928" s="35">
        <v>43330</v>
      </c>
      <c r="N928" s="77">
        <v>1584823.08</v>
      </c>
    </row>
    <row r="929" ht="15" spans="1:14">
      <c r="A929" s="35">
        <v>43300</v>
      </c>
      <c r="B929" s="35" t="s">
        <v>3688</v>
      </c>
      <c r="C929" s="35" t="s">
        <v>3689</v>
      </c>
      <c r="D929" s="35" t="s">
        <v>3690</v>
      </c>
      <c r="E929" s="35" t="s">
        <v>3691</v>
      </c>
      <c r="F929" s="35" t="s">
        <v>26</v>
      </c>
      <c r="G929" s="35" t="s">
        <v>1</v>
      </c>
      <c r="H929" s="35" t="s">
        <v>3691</v>
      </c>
      <c r="I929" s="35">
        <v>43299</v>
      </c>
      <c r="J929" s="35" t="s">
        <v>27</v>
      </c>
      <c r="K929" s="77">
        <v>870</v>
      </c>
      <c r="L929" s="77">
        <v>870</v>
      </c>
      <c r="M929" s="35">
        <v>43330</v>
      </c>
      <c r="N929" s="77">
        <v>1585693.08</v>
      </c>
    </row>
    <row r="930" ht="15" spans="1:14">
      <c r="A930" s="35">
        <v>43300</v>
      </c>
      <c r="B930" s="35" t="s">
        <v>3692</v>
      </c>
      <c r="C930" s="35" t="s">
        <v>3693</v>
      </c>
      <c r="D930" s="35" t="s">
        <v>3694</v>
      </c>
      <c r="E930" s="35" t="s">
        <v>3695</v>
      </c>
      <c r="F930" s="35" t="s">
        <v>26</v>
      </c>
      <c r="G930" s="35" t="s">
        <v>1</v>
      </c>
      <c r="H930" s="35" t="s">
        <v>3695</v>
      </c>
      <c r="I930" s="35">
        <v>43300</v>
      </c>
      <c r="J930" s="35" t="s">
        <v>27</v>
      </c>
      <c r="K930" s="77">
        <v>646</v>
      </c>
      <c r="L930" s="77">
        <v>646</v>
      </c>
      <c r="M930" s="35">
        <v>43330</v>
      </c>
      <c r="N930" s="77">
        <v>1586339.08</v>
      </c>
    </row>
    <row r="931" ht="15" spans="1:14">
      <c r="A931" s="35">
        <v>43300</v>
      </c>
      <c r="B931" s="35" t="s">
        <v>3696</v>
      </c>
      <c r="C931" s="35" t="s">
        <v>3697</v>
      </c>
      <c r="D931" s="35" t="s">
        <v>3698</v>
      </c>
      <c r="E931" s="35" t="s">
        <v>3699</v>
      </c>
      <c r="F931" s="35" t="s">
        <v>26</v>
      </c>
      <c r="G931" s="35" t="s">
        <v>1</v>
      </c>
      <c r="H931" s="35" t="s">
        <v>3699</v>
      </c>
      <c r="I931" s="35">
        <v>43299</v>
      </c>
      <c r="J931" s="35" t="s">
        <v>27</v>
      </c>
      <c r="K931" s="77">
        <v>993</v>
      </c>
      <c r="L931" s="77">
        <v>993</v>
      </c>
      <c r="M931" s="35">
        <v>43330</v>
      </c>
      <c r="N931" s="77">
        <v>1587332.08</v>
      </c>
    </row>
    <row r="932" ht="15" spans="1:14">
      <c r="A932" s="35">
        <v>43300</v>
      </c>
      <c r="B932" s="35" t="s">
        <v>3700</v>
      </c>
      <c r="C932" s="35" t="s">
        <v>3701</v>
      </c>
      <c r="D932" s="35" t="s">
        <v>3702</v>
      </c>
      <c r="E932" s="35" t="s">
        <v>3703</v>
      </c>
      <c r="F932" s="35" t="s">
        <v>26</v>
      </c>
      <c r="G932" s="35" t="s">
        <v>1</v>
      </c>
      <c r="H932" s="35" t="s">
        <v>3703</v>
      </c>
      <c r="I932" s="35">
        <v>43299</v>
      </c>
      <c r="J932" s="35" t="s">
        <v>27</v>
      </c>
      <c r="K932" s="77">
        <v>890</v>
      </c>
      <c r="L932" s="77">
        <v>890</v>
      </c>
      <c r="M932" s="35">
        <v>43330</v>
      </c>
      <c r="N932" s="77">
        <v>1588222.08</v>
      </c>
    </row>
    <row r="933" ht="15" spans="1:14">
      <c r="A933" s="35">
        <v>43300</v>
      </c>
      <c r="B933" s="35" t="s">
        <v>3704</v>
      </c>
      <c r="C933" s="35" t="s">
        <v>3705</v>
      </c>
      <c r="D933" s="35" t="s">
        <v>3706</v>
      </c>
      <c r="E933" s="35" t="s">
        <v>3707</v>
      </c>
      <c r="F933" s="35" t="s">
        <v>26</v>
      </c>
      <c r="G933" s="35" t="s">
        <v>1</v>
      </c>
      <c r="H933" s="35" t="s">
        <v>3707</v>
      </c>
      <c r="I933" s="35">
        <v>43298</v>
      </c>
      <c r="J933" s="35" t="s">
        <v>27</v>
      </c>
      <c r="K933" s="77">
        <v>320</v>
      </c>
      <c r="L933" s="77">
        <v>320</v>
      </c>
      <c r="M933" s="35">
        <v>43330</v>
      </c>
      <c r="N933" s="77">
        <v>1588542.08</v>
      </c>
    </row>
    <row r="934" ht="15" spans="1:14">
      <c r="A934" s="35">
        <v>43300</v>
      </c>
      <c r="B934" s="35" t="s">
        <v>3708</v>
      </c>
      <c r="C934" s="35" t="s">
        <v>3709</v>
      </c>
      <c r="D934" s="35" t="s">
        <v>3710</v>
      </c>
      <c r="E934" s="35" t="s">
        <v>3711</v>
      </c>
      <c r="F934" s="35" t="s">
        <v>26</v>
      </c>
      <c r="G934" s="35" t="s">
        <v>1</v>
      </c>
      <c r="H934" s="35" t="s">
        <v>3711</v>
      </c>
      <c r="I934" s="35">
        <v>43299</v>
      </c>
      <c r="J934" s="35" t="s">
        <v>27</v>
      </c>
      <c r="K934" s="77">
        <v>288</v>
      </c>
      <c r="L934" s="77">
        <v>288</v>
      </c>
      <c r="M934" s="35">
        <v>43330</v>
      </c>
      <c r="N934" s="77">
        <v>1588830.08</v>
      </c>
    </row>
    <row r="935" ht="15" spans="1:14">
      <c r="A935" s="35">
        <v>43300</v>
      </c>
      <c r="B935" s="35" t="s">
        <v>3712</v>
      </c>
      <c r="C935" s="35" t="s">
        <v>3713</v>
      </c>
      <c r="D935" s="35" t="s">
        <v>3714</v>
      </c>
      <c r="E935" s="35" t="s">
        <v>3715</v>
      </c>
      <c r="F935" s="35" t="s">
        <v>26</v>
      </c>
      <c r="G935" s="35" t="s">
        <v>1</v>
      </c>
      <c r="H935" s="35" t="s">
        <v>3715</v>
      </c>
      <c r="I935" s="35">
        <v>43300</v>
      </c>
      <c r="J935" s="35" t="s">
        <v>27</v>
      </c>
      <c r="K935" s="77">
        <v>867</v>
      </c>
      <c r="L935" s="77">
        <v>867</v>
      </c>
      <c r="M935" s="35">
        <v>43330</v>
      </c>
      <c r="N935" s="77">
        <v>1589697.08</v>
      </c>
    </row>
    <row r="936" ht="15" spans="1:14">
      <c r="A936" s="35">
        <v>43300</v>
      </c>
      <c r="B936" s="35" t="s">
        <v>3716</v>
      </c>
      <c r="C936" s="35" t="s">
        <v>3717</v>
      </c>
      <c r="D936" s="35" t="s">
        <v>3718</v>
      </c>
      <c r="E936" s="35" t="s">
        <v>3719</v>
      </c>
      <c r="F936" s="35" t="s">
        <v>26</v>
      </c>
      <c r="G936" s="35" t="s">
        <v>1</v>
      </c>
      <c r="H936" s="35" t="s">
        <v>3719</v>
      </c>
      <c r="I936" s="35">
        <v>43300</v>
      </c>
      <c r="J936" s="35" t="s">
        <v>27</v>
      </c>
      <c r="K936" s="77">
        <v>6297</v>
      </c>
      <c r="L936" s="77">
        <v>6297</v>
      </c>
      <c r="M936" s="35">
        <v>43330</v>
      </c>
      <c r="N936" s="77">
        <v>1595994.08</v>
      </c>
    </row>
    <row r="937" ht="15" spans="1:14">
      <c r="A937" s="35">
        <v>43300</v>
      </c>
      <c r="B937" s="35" t="s">
        <v>3720</v>
      </c>
      <c r="C937" s="35" t="s">
        <v>3721</v>
      </c>
      <c r="D937" s="35" t="s">
        <v>3722</v>
      </c>
      <c r="E937" s="35" t="s">
        <v>3723</v>
      </c>
      <c r="F937" s="35" t="s">
        <v>26</v>
      </c>
      <c r="G937" s="35" t="s">
        <v>1</v>
      </c>
      <c r="H937" s="35" t="s">
        <v>3723</v>
      </c>
      <c r="I937" s="35">
        <v>43299</v>
      </c>
      <c r="J937" s="35" t="s">
        <v>27</v>
      </c>
      <c r="K937" s="77">
        <v>1675</v>
      </c>
      <c r="L937" s="77">
        <v>1675</v>
      </c>
      <c r="M937" s="35">
        <v>43330</v>
      </c>
      <c r="N937" s="77">
        <v>1597669.08</v>
      </c>
    </row>
    <row r="938" ht="15" spans="1:14">
      <c r="A938" s="35">
        <v>43300</v>
      </c>
      <c r="B938" s="35" t="s">
        <v>3724</v>
      </c>
      <c r="C938" s="35" t="s">
        <v>3725</v>
      </c>
      <c r="D938" s="35" t="s">
        <v>3726</v>
      </c>
      <c r="E938" s="35" t="s">
        <v>3727</v>
      </c>
      <c r="F938" s="35" t="s">
        <v>26</v>
      </c>
      <c r="G938" s="35" t="s">
        <v>1</v>
      </c>
      <c r="H938" s="35" t="s">
        <v>3727</v>
      </c>
      <c r="I938" s="35">
        <v>43299</v>
      </c>
      <c r="J938" s="35" t="s">
        <v>27</v>
      </c>
      <c r="K938" s="77">
        <v>1008</v>
      </c>
      <c r="L938" s="77">
        <v>1008</v>
      </c>
      <c r="M938" s="35">
        <v>43330</v>
      </c>
      <c r="N938" s="77">
        <v>1598677.08</v>
      </c>
    </row>
    <row r="939" ht="15" spans="1:14">
      <c r="A939" s="35">
        <v>43300</v>
      </c>
      <c r="B939" s="35" t="s">
        <v>3728</v>
      </c>
      <c r="C939" s="35" t="s">
        <v>3729</v>
      </c>
      <c r="D939" s="35" t="s">
        <v>3730</v>
      </c>
      <c r="E939" s="35" t="s">
        <v>3731</v>
      </c>
      <c r="F939" s="35" t="s">
        <v>26</v>
      </c>
      <c r="G939" s="35" t="s">
        <v>1</v>
      </c>
      <c r="H939" s="35" t="s">
        <v>3731</v>
      </c>
      <c r="I939" s="35">
        <v>43299</v>
      </c>
      <c r="J939" s="35" t="s">
        <v>27</v>
      </c>
      <c r="K939" s="77">
        <v>2964</v>
      </c>
      <c r="L939" s="77">
        <v>2964</v>
      </c>
      <c r="M939" s="35">
        <v>43330</v>
      </c>
      <c r="N939" s="77">
        <v>1601641.08</v>
      </c>
    </row>
    <row r="940" ht="15" spans="1:14">
      <c r="A940" s="35">
        <v>43300</v>
      </c>
      <c r="B940" s="35" t="s">
        <v>3732</v>
      </c>
      <c r="C940" s="35" t="s">
        <v>3733</v>
      </c>
      <c r="D940" s="35" t="s">
        <v>3734</v>
      </c>
      <c r="E940" s="35" t="s">
        <v>3735</v>
      </c>
      <c r="F940" s="35" t="s">
        <v>26</v>
      </c>
      <c r="G940" s="35" t="s">
        <v>1</v>
      </c>
      <c r="H940" s="35" t="s">
        <v>3735</v>
      </c>
      <c r="I940" s="35">
        <v>43300</v>
      </c>
      <c r="J940" s="35" t="s">
        <v>27</v>
      </c>
      <c r="K940" s="77">
        <v>870</v>
      </c>
      <c r="L940" s="77">
        <v>870</v>
      </c>
      <c r="M940" s="35">
        <v>43330</v>
      </c>
      <c r="N940" s="77">
        <v>1602511.08</v>
      </c>
    </row>
    <row r="941" ht="15" spans="1:14">
      <c r="A941" s="35">
        <v>43300</v>
      </c>
      <c r="B941" s="35" t="s">
        <v>3736</v>
      </c>
      <c r="C941" s="35" t="s">
        <v>3737</v>
      </c>
      <c r="D941" s="35" t="s">
        <v>3738</v>
      </c>
      <c r="E941" s="35" t="s">
        <v>3739</v>
      </c>
      <c r="F941" s="35" t="s">
        <v>26</v>
      </c>
      <c r="G941" s="35" t="s">
        <v>1</v>
      </c>
      <c r="H941" s="35" t="s">
        <v>3739</v>
      </c>
      <c r="I941" s="35">
        <v>43299</v>
      </c>
      <c r="J941" s="35" t="s">
        <v>27</v>
      </c>
      <c r="K941" s="77">
        <v>1603</v>
      </c>
      <c r="L941" s="77">
        <v>1603</v>
      </c>
      <c r="M941" s="35">
        <v>43330</v>
      </c>
      <c r="N941" s="77">
        <v>1604114.08</v>
      </c>
    </row>
    <row r="942" ht="15" spans="1:14">
      <c r="A942" s="35">
        <v>43300</v>
      </c>
      <c r="B942" s="35" t="s">
        <v>3740</v>
      </c>
      <c r="C942" s="35" t="s">
        <v>3741</v>
      </c>
      <c r="D942" s="35" t="s">
        <v>3742</v>
      </c>
      <c r="E942" s="35" t="s">
        <v>3743</v>
      </c>
      <c r="F942" s="35" t="s">
        <v>26</v>
      </c>
      <c r="G942" s="35" t="s">
        <v>1</v>
      </c>
      <c r="H942" s="35" t="s">
        <v>3743</v>
      </c>
      <c r="I942" s="35">
        <v>43299</v>
      </c>
      <c r="J942" s="35" t="s">
        <v>27</v>
      </c>
      <c r="K942" s="77">
        <v>494</v>
      </c>
      <c r="L942" s="77">
        <v>494</v>
      </c>
      <c r="M942" s="35">
        <v>43330</v>
      </c>
      <c r="N942" s="77">
        <v>1604608.08</v>
      </c>
    </row>
    <row r="943" ht="15" spans="1:14">
      <c r="A943" s="35">
        <v>43300</v>
      </c>
      <c r="B943" s="35" t="s">
        <v>3744</v>
      </c>
      <c r="C943" s="35" t="s">
        <v>3745</v>
      </c>
      <c r="D943" s="35" t="s">
        <v>3746</v>
      </c>
      <c r="E943" s="35" t="s">
        <v>3747</v>
      </c>
      <c r="F943" s="35" t="s">
        <v>26</v>
      </c>
      <c r="G943" s="35" t="s">
        <v>1</v>
      </c>
      <c r="H943" s="35" t="s">
        <v>3747</v>
      </c>
      <c r="I943" s="35">
        <v>43300</v>
      </c>
      <c r="J943" s="35" t="s">
        <v>27</v>
      </c>
      <c r="K943" s="77">
        <v>1836</v>
      </c>
      <c r="L943" s="77">
        <v>1836</v>
      </c>
      <c r="M943" s="35">
        <v>43330</v>
      </c>
      <c r="N943" s="77">
        <v>1606444.08</v>
      </c>
    </row>
    <row r="944" ht="15" spans="1:14">
      <c r="A944" s="35">
        <v>43300</v>
      </c>
      <c r="B944" s="35" t="s">
        <v>3748</v>
      </c>
      <c r="C944" s="35" t="s">
        <v>3749</v>
      </c>
      <c r="D944" s="35" t="s">
        <v>3750</v>
      </c>
      <c r="E944" s="35" t="s">
        <v>3751</v>
      </c>
      <c r="F944" s="35" t="s">
        <v>26</v>
      </c>
      <c r="G944" s="35" t="s">
        <v>1</v>
      </c>
      <c r="H944" s="35" t="s">
        <v>3751</v>
      </c>
      <c r="I944" s="35">
        <v>43299</v>
      </c>
      <c r="J944" s="35" t="s">
        <v>27</v>
      </c>
      <c r="K944" s="77">
        <v>1319</v>
      </c>
      <c r="L944" s="77">
        <v>1319</v>
      </c>
      <c r="M944" s="35">
        <v>43330</v>
      </c>
      <c r="N944" s="77">
        <v>1607763.08</v>
      </c>
    </row>
    <row r="945" ht="15" spans="1:14">
      <c r="A945" s="35">
        <v>43300</v>
      </c>
      <c r="B945" s="35" t="s">
        <v>3752</v>
      </c>
      <c r="C945" s="35" t="s">
        <v>3753</v>
      </c>
      <c r="D945" s="35" t="s">
        <v>3754</v>
      </c>
      <c r="E945" s="35" t="s">
        <v>3755</v>
      </c>
      <c r="F945" s="35" t="s">
        <v>26</v>
      </c>
      <c r="G945" s="35" t="s">
        <v>1</v>
      </c>
      <c r="H945" s="35" t="s">
        <v>3755</v>
      </c>
      <c r="I945" s="35">
        <v>43300</v>
      </c>
      <c r="J945" s="35" t="s">
        <v>27</v>
      </c>
      <c r="K945" s="77">
        <v>648</v>
      </c>
      <c r="L945" s="77">
        <v>648</v>
      </c>
      <c r="M945" s="35">
        <v>43330</v>
      </c>
      <c r="N945" s="77">
        <v>1608411.08</v>
      </c>
    </row>
    <row r="946" ht="15" spans="1:14">
      <c r="A946" s="35">
        <v>43300</v>
      </c>
      <c r="B946" s="35" t="s">
        <v>3756</v>
      </c>
      <c r="C946" s="35" t="s">
        <v>3757</v>
      </c>
      <c r="D946" s="35" t="s">
        <v>3758</v>
      </c>
      <c r="E946" s="35" t="s">
        <v>3759</v>
      </c>
      <c r="F946" s="35" t="s">
        <v>26</v>
      </c>
      <c r="G946" s="35" t="s">
        <v>1</v>
      </c>
      <c r="H946" s="35" t="s">
        <v>3759</v>
      </c>
      <c r="I946" s="35">
        <v>43300</v>
      </c>
      <c r="J946" s="35" t="s">
        <v>27</v>
      </c>
      <c r="K946" s="77">
        <v>128</v>
      </c>
      <c r="L946" s="77">
        <v>128</v>
      </c>
      <c r="M946" s="35">
        <v>43330</v>
      </c>
      <c r="N946" s="77">
        <v>1608539.08</v>
      </c>
    </row>
    <row r="947" ht="15" spans="1:14">
      <c r="A947" s="35">
        <v>43300</v>
      </c>
      <c r="B947" s="35" t="s">
        <v>3760</v>
      </c>
      <c r="C947" s="35" t="s">
        <v>3761</v>
      </c>
      <c r="D947" s="35" t="s">
        <v>3762</v>
      </c>
      <c r="E947" s="35" t="s">
        <v>3763</v>
      </c>
      <c r="F947" s="35" t="s">
        <v>26</v>
      </c>
      <c r="G947" s="35" t="s">
        <v>1</v>
      </c>
      <c r="H947" s="35" t="s">
        <v>3763</v>
      </c>
      <c r="I947" s="35">
        <v>43299</v>
      </c>
      <c r="J947" s="35" t="s">
        <v>27</v>
      </c>
      <c r="K947" s="77">
        <v>1399</v>
      </c>
      <c r="L947" s="77">
        <v>1399</v>
      </c>
      <c r="M947" s="35">
        <v>43330</v>
      </c>
      <c r="N947" s="77">
        <v>1609938.08</v>
      </c>
    </row>
    <row r="948" ht="15" spans="1:14">
      <c r="A948" s="35">
        <v>43300</v>
      </c>
      <c r="B948" s="35" t="s">
        <v>3764</v>
      </c>
      <c r="C948" s="35" t="s">
        <v>3765</v>
      </c>
      <c r="D948" s="35" t="s">
        <v>3766</v>
      </c>
      <c r="E948" s="35" t="s">
        <v>3767</v>
      </c>
      <c r="F948" s="35" t="s">
        <v>26</v>
      </c>
      <c r="G948" s="35" t="s">
        <v>1</v>
      </c>
      <c r="H948" s="35" t="s">
        <v>3767</v>
      </c>
      <c r="I948" s="35">
        <v>43300</v>
      </c>
      <c r="J948" s="35" t="s">
        <v>27</v>
      </c>
      <c r="K948" s="77">
        <v>1770</v>
      </c>
      <c r="L948" s="77">
        <v>1770</v>
      </c>
      <c r="M948" s="35">
        <v>43330</v>
      </c>
      <c r="N948" s="77">
        <v>1611708.08</v>
      </c>
    </row>
    <row r="949" ht="15" spans="1:14">
      <c r="A949" s="35">
        <v>43300</v>
      </c>
      <c r="B949" s="35" t="s">
        <v>3768</v>
      </c>
      <c r="C949" s="35" t="s">
        <v>3769</v>
      </c>
      <c r="D949" s="35" t="s">
        <v>3770</v>
      </c>
      <c r="E949" s="35" t="s">
        <v>3771</v>
      </c>
      <c r="F949" s="35" t="s">
        <v>26</v>
      </c>
      <c r="G949" s="35" t="s">
        <v>1</v>
      </c>
      <c r="H949" s="35" t="s">
        <v>3771</v>
      </c>
      <c r="I949" s="35">
        <v>43299</v>
      </c>
      <c r="J949" s="35" t="s">
        <v>27</v>
      </c>
      <c r="K949" s="77">
        <v>2145</v>
      </c>
      <c r="L949" s="77">
        <v>2145</v>
      </c>
      <c r="M949" s="35">
        <v>43330</v>
      </c>
      <c r="N949" s="77">
        <v>1613853.08</v>
      </c>
    </row>
    <row r="950" ht="15" spans="1:14">
      <c r="A950" s="35">
        <v>43300</v>
      </c>
      <c r="B950" s="35" t="s">
        <v>3772</v>
      </c>
      <c r="C950" s="35" t="s">
        <v>3773</v>
      </c>
      <c r="D950" s="35" t="s">
        <v>3774</v>
      </c>
      <c r="E950" s="35" t="s">
        <v>3775</v>
      </c>
      <c r="F950" s="35" t="s">
        <v>26</v>
      </c>
      <c r="G950" s="35" t="s">
        <v>1</v>
      </c>
      <c r="H950" s="35" t="s">
        <v>3775</v>
      </c>
      <c r="I950" s="35">
        <v>43300</v>
      </c>
      <c r="J950" s="35" t="s">
        <v>27</v>
      </c>
      <c r="K950" s="77">
        <v>962</v>
      </c>
      <c r="L950" s="77">
        <v>962</v>
      </c>
      <c r="M950" s="35">
        <v>43330</v>
      </c>
      <c r="N950" s="77">
        <v>1614815.08</v>
      </c>
    </row>
    <row r="951" ht="15" spans="1:14">
      <c r="A951" s="35">
        <v>43300</v>
      </c>
      <c r="B951" s="35" t="s">
        <v>3776</v>
      </c>
      <c r="C951" s="35" t="s">
        <v>3777</v>
      </c>
      <c r="D951" s="35" t="s">
        <v>3778</v>
      </c>
      <c r="E951" s="35" t="s">
        <v>3779</v>
      </c>
      <c r="F951" s="35" t="s">
        <v>26</v>
      </c>
      <c r="G951" s="35" t="s">
        <v>1</v>
      </c>
      <c r="H951" s="35" t="s">
        <v>3779</v>
      </c>
      <c r="I951" s="35">
        <v>43298</v>
      </c>
      <c r="J951" s="35" t="s">
        <v>27</v>
      </c>
      <c r="K951" s="77">
        <v>928</v>
      </c>
      <c r="L951" s="77">
        <v>928</v>
      </c>
      <c r="M951" s="35">
        <v>43330</v>
      </c>
      <c r="N951" s="77">
        <v>1615743.08</v>
      </c>
    </row>
    <row r="952" ht="15" spans="1:14">
      <c r="A952" s="35">
        <v>43300</v>
      </c>
      <c r="B952" s="35" t="s">
        <v>3780</v>
      </c>
      <c r="C952" s="35" t="s">
        <v>3781</v>
      </c>
      <c r="D952" s="35" t="s">
        <v>3782</v>
      </c>
      <c r="E952" s="35" t="s">
        <v>3783</v>
      </c>
      <c r="F952" s="35" t="s">
        <v>26</v>
      </c>
      <c r="G952" s="35" t="s">
        <v>1</v>
      </c>
      <c r="H952" s="35" t="s">
        <v>3783</v>
      </c>
      <c r="I952" s="35">
        <v>43299</v>
      </c>
      <c r="J952" s="35" t="s">
        <v>27</v>
      </c>
      <c r="K952" s="77">
        <v>1549</v>
      </c>
      <c r="L952" s="77">
        <v>1549</v>
      </c>
      <c r="M952" s="35">
        <v>43330</v>
      </c>
      <c r="N952" s="77">
        <v>1617292.08</v>
      </c>
    </row>
    <row r="953" ht="15" spans="1:14">
      <c r="A953" s="35">
        <v>43300</v>
      </c>
      <c r="B953" s="35" t="s">
        <v>3784</v>
      </c>
      <c r="C953" s="35" t="s">
        <v>3785</v>
      </c>
      <c r="D953" s="35" t="s">
        <v>3786</v>
      </c>
      <c r="E953" s="35" t="s">
        <v>3787</v>
      </c>
      <c r="F953" s="35" t="s">
        <v>26</v>
      </c>
      <c r="G953" s="35" t="s">
        <v>1</v>
      </c>
      <c r="H953" s="35" t="s">
        <v>3787</v>
      </c>
      <c r="I953" s="35">
        <v>43299</v>
      </c>
      <c r="J953" s="35" t="s">
        <v>27</v>
      </c>
      <c r="K953" s="77">
        <v>4821</v>
      </c>
      <c r="L953" s="77">
        <v>4821</v>
      </c>
      <c r="M953" s="35">
        <v>43330</v>
      </c>
      <c r="N953" s="77">
        <v>1622113.08</v>
      </c>
    </row>
    <row r="954" ht="15" spans="1:14">
      <c r="A954" s="35">
        <v>43301</v>
      </c>
      <c r="B954" s="35" t="s">
        <v>3788</v>
      </c>
      <c r="C954" s="35" t="s">
        <v>3789</v>
      </c>
      <c r="D954" s="35" t="s">
        <v>3790</v>
      </c>
      <c r="E954" s="35" t="s">
        <v>3791</v>
      </c>
      <c r="F954" s="35" t="s">
        <v>26</v>
      </c>
      <c r="G954" s="35" t="s">
        <v>1</v>
      </c>
      <c r="H954" s="35" t="s">
        <v>3791</v>
      </c>
      <c r="I954" s="35">
        <v>43301</v>
      </c>
      <c r="J954" s="35" t="s">
        <v>27</v>
      </c>
      <c r="K954" s="77">
        <v>2190</v>
      </c>
      <c r="L954" s="77">
        <v>2190</v>
      </c>
      <c r="M954" s="35">
        <v>43331</v>
      </c>
      <c r="N954" s="77">
        <v>1624303.08</v>
      </c>
    </row>
    <row r="955" ht="15" spans="1:14">
      <c r="A955" s="35">
        <v>43301</v>
      </c>
      <c r="B955" s="35" t="s">
        <v>3792</v>
      </c>
      <c r="C955" s="35" t="s">
        <v>3793</v>
      </c>
      <c r="D955" s="35" t="s">
        <v>3794</v>
      </c>
      <c r="E955" s="35" t="s">
        <v>3795</v>
      </c>
      <c r="F955" s="35" t="s">
        <v>26</v>
      </c>
      <c r="G955" s="35" t="s">
        <v>1</v>
      </c>
      <c r="H955" s="35" t="s">
        <v>3795</v>
      </c>
      <c r="I955" s="35">
        <v>43301</v>
      </c>
      <c r="J955" s="35" t="s">
        <v>27</v>
      </c>
      <c r="K955" s="77">
        <v>2470</v>
      </c>
      <c r="L955" s="77">
        <v>2470</v>
      </c>
      <c r="M955" s="35">
        <v>43331</v>
      </c>
      <c r="N955" s="77">
        <v>1626773.08</v>
      </c>
    </row>
    <row r="956" ht="15" spans="1:14">
      <c r="A956" s="35">
        <v>43301</v>
      </c>
      <c r="B956" s="35" t="s">
        <v>3796</v>
      </c>
      <c r="C956" s="35" t="s">
        <v>3797</v>
      </c>
      <c r="D956" s="35" t="s">
        <v>3798</v>
      </c>
      <c r="E956" s="35" t="s">
        <v>3799</v>
      </c>
      <c r="F956" s="35" t="s">
        <v>26</v>
      </c>
      <c r="G956" s="35" t="s">
        <v>1</v>
      </c>
      <c r="H956" s="35" t="s">
        <v>3799</v>
      </c>
      <c r="I956" s="35">
        <v>43301</v>
      </c>
      <c r="J956" s="35" t="s">
        <v>27</v>
      </c>
      <c r="K956" s="77">
        <v>4986</v>
      </c>
      <c r="L956" s="77">
        <v>4986</v>
      </c>
      <c r="M956" s="35">
        <v>43331</v>
      </c>
      <c r="N956" s="77">
        <v>1631759.08</v>
      </c>
    </row>
    <row r="957" ht="15" spans="1:14">
      <c r="A957" s="35">
        <v>43301</v>
      </c>
      <c r="B957" s="35" t="s">
        <v>3800</v>
      </c>
      <c r="C957" s="35" t="s">
        <v>3801</v>
      </c>
      <c r="D957" s="35" t="s">
        <v>3802</v>
      </c>
      <c r="E957" s="35" t="s">
        <v>3803</v>
      </c>
      <c r="F957" s="35" t="s">
        <v>26</v>
      </c>
      <c r="G957" s="35" t="s">
        <v>1</v>
      </c>
      <c r="H957" s="35" t="s">
        <v>3803</v>
      </c>
      <c r="I957" s="35">
        <v>43301</v>
      </c>
      <c r="J957" s="35" t="s">
        <v>27</v>
      </c>
      <c r="K957" s="77">
        <v>1252</v>
      </c>
      <c r="L957" s="77">
        <v>1252</v>
      </c>
      <c r="M957" s="35">
        <v>43331</v>
      </c>
      <c r="N957" s="77">
        <v>1633011.08</v>
      </c>
    </row>
    <row r="958" ht="15" spans="1:14">
      <c r="A958" s="35">
        <v>43301</v>
      </c>
      <c r="B958" s="35" t="s">
        <v>3804</v>
      </c>
      <c r="C958" s="35" t="s">
        <v>3805</v>
      </c>
      <c r="D958" s="35" t="s">
        <v>3806</v>
      </c>
      <c r="E958" s="35" t="s">
        <v>3807</v>
      </c>
      <c r="F958" s="35" t="s">
        <v>26</v>
      </c>
      <c r="G958" s="35" t="s">
        <v>1</v>
      </c>
      <c r="H958" s="35" t="s">
        <v>3807</v>
      </c>
      <c r="I958" s="35">
        <v>43301</v>
      </c>
      <c r="J958" s="35" t="s">
        <v>27</v>
      </c>
      <c r="K958" s="77">
        <v>354</v>
      </c>
      <c r="L958" s="77">
        <v>354</v>
      </c>
      <c r="M958" s="35">
        <v>43331</v>
      </c>
      <c r="N958" s="77">
        <v>1633365.08</v>
      </c>
    </row>
    <row r="959" ht="15" spans="1:14">
      <c r="A959" s="35">
        <v>43301</v>
      </c>
      <c r="B959" s="35" t="s">
        <v>3808</v>
      </c>
      <c r="C959" s="35" t="s">
        <v>3809</v>
      </c>
      <c r="D959" s="35" t="s">
        <v>3810</v>
      </c>
      <c r="E959" s="35" t="s">
        <v>3811</v>
      </c>
      <c r="F959" s="35" t="s">
        <v>26</v>
      </c>
      <c r="G959" s="35" t="s">
        <v>1</v>
      </c>
      <c r="H959" s="35" t="s">
        <v>3811</v>
      </c>
      <c r="I959" s="35">
        <v>43301</v>
      </c>
      <c r="J959" s="35" t="s">
        <v>27</v>
      </c>
      <c r="K959" s="77">
        <v>8046</v>
      </c>
      <c r="L959" s="77">
        <v>8046</v>
      </c>
      <c r="M959" s="35">
        <v>43331</v>
      </c>
      <c r="N959" s="77">
        <v>1641411.08</v>
      </c>
    </row>
    <row r="960" ht="15" spans="1:14">
      <c r="A960" s="35">
        <v>43301</v>
      </c>
      <c r="B960" s="35" t="s">
        <v>3812</v>
      </c>
      <c r="C960" s="35" t="s">
        <v>3813</v>
      </c>
      <c r="D960" s="35" t="s">
        <v>3814</v>
      </c>
      <c r="E960" s="35" t="s">
        <v>3815</v>
      </c>
      <c r="F960" s="35" t="s">
        <v>26</v>
      </c>
      <c r="G960" s="35" t="s">
        <v>1</v>
      </c>
      <c r="H960" s="35" t="s">
        <v>3815</v>
      </c>
      <c r="I960" s="35">
        <v>43301</v>
      </c>
      <c r="J960" s="35" t="s">
        <v>27</v>
      </c>
      <c r="K960" s="77">
        <v>3731</v>
      </c>
      <c r="L960" s="77">
        <v>3731</v>
      </c>
      <c r="M960" s="35">
        <v>43331</v>
      </c>
      <c r="N960" s="77">
        <v>1645142.08</v>
      </c>
    </row>
    <row r="961" ht="15" spans="1:14">
      <c r="A961" s="35">
        <v>43301</v>
      </c>
      <c r="B961" s="35" t="s">
        <v>3816</v>
      </c>
      <c r="C961" s="35" t="s">
        <v>3817</v>
      </c>
      <c r="D961" s="35" t="s">
        <v>3818</v>
      </c>
      <c r="E961" s="35" t="s">
        <v>3819</v>
      </c>
      <c r="F961" s="35" t="s">
        <v>26</v>
      </c>
      <c r="G961" s="35" t="s">
        <v>1</v>
      </c>
      <c r="H961" s="35" t="s">
        <v>3819</v>
      </c>
      <c r="I961" s="35">
        <v>43301</v>
      </c>
      <c r="J961" s="35" t="s">
        <v>27</v>
      </c>
      <c r="K961" s="77">
        <v>1482</v>
      </c>
      <c r="L961" s="77">
        <v>1482</v>
      </c>
      <c r="M961" s="35">
        <v>43331</v>
      </c>
      <c r="N961" s="77">
        <v>1646624.08</v>
      </c>
    </row>
    <row r="962" ht="15" spans="1:14">
      <c r="A962" s="35">
        <v>43301</v>
      </c>
      <c r="B962" s="35" t="s">
        <v>3820</v>
      </c>
      <c r="C962" s="35" t="s">
        <v>3821</v>
      </c>
      <c r="D962" s="35" t="s">
        <v>3822</v>
      </c>
      <c r="E962" s="35" t="s">
        <v>3823</v>
      </c>
      <c r="F962" s="35" t="s">
        <v>26</v>
      </c>
      <c r="G962" s="35" t="s">
        <v>1</v>
      </c>
      <c r="H962" s="35" t="s">
        <v>3823</v>
      </c>
      <c r="I962" s="35">
        <v>43301</v>
      </c>
      <c r="J962" s="35" t="s">
        <v>27</v>
      </c>
      <c r="K962" s="77">
        <v>617</v>
      </c>
      <c r="L962" s="77">
        <v>617</v>
      </c>
      <c r="M962" s="35">
        <v>43331</v>
      </c>
      <c r="N962" s="77">
        <v>1647241.08</v>
      </c>
    </row>
    <row r="963" ht="15" spans="1:14">
      <c r="A963" s="35">
        <v>43301</v>
      </c>
      <c r="B963" s="35" t="s">
        <v>3824</v>
      </c>
      <c r="C963" s="35" t="s">
        <v>3825</v>
      </c>
      <c r="D963" s="35" t="s">
        <v>3826</v>
      </c>
      <c r="E963" s="35" t="s">
        <v>3827</v>
      </c>
      <c r="F963" s="35" t="s">
        <v>26</v>
      </c>
      <c r="G963" s="35" t="s">
        <v>1</v>
      </c>
      <c r="H963" s="35" t="s">
        <v>3827</v>
      </c>
      <c r="I963" s="35">
        <v>43300</v>
      </c>
      <c r="J963" s="35" t="s">
        <v>27</v>
      </c>
      <c r="K963" s="77">
        <v>897</v>
      </c>
      <c r="L963" s="77">
        <v>897</v>
      </c>
      <c r="M963" s="35">
        <v>43331</v>
      </c>
      <c r="N963" s="77">
        <v>1648138.08</v>
      </c>
    </row>
    <row r="964" ht="15" spans="1:14">
      <c r="A964" s="35">
        <v>43301</v>
      </c>
      <c r="B964" s="35" t="s">
        <v>3828</v>
      </c>
      <c r="C964" s="35" t="s">
        <v>3829</v>
      </c>
      <c r="D964" s="35" t="s">
        <v>3830</v>
      </c>
      <c r="E964" s="35" t="s">
        <v>3831</v>
      </c>
      <c r="F964" s="35" t="s">
        <v>26</v>
      </c>
      <c r="G964" s="35" t="s">
        <v>1</v>
      </c>
      <c r="H964" s="35" t="s">
        <v>3831</v>
      </c>
      <c r="I964" s="35">
        <v>43301</v>
      </c>
      <c r="J964" s="35" t="s">
        <v>27</v>
      </c>
      <c r="K964" s="77">
        <v>890</v>
      </c>
      <c r="L964" s="77">
        <v>890</v>
      </c>
      <c r="M964" s="35">
        <v>43331</v>
      </c>
      <c r="N964" s="77">
        <v>1649028.08</v>
      </c>
    </row>
    <row r="965" ht="15" spans="1:14">
      <c r="A965" s="35">
        <v>43301</v>
      </c>
      <c r="B965" s="35" t="s">
        <v>3832</v>
      </c>
      <c r="C965" s="35" t="s">
        <v>3833</v>
      </c>
      <c r="D965" s="35" t="s">
        <v>3834</v>
      </c>
      <c r="E965" s="35" t="s">
        <v>3835</v>
      </c>
      <c r="F965" s="35" t="s">
        <v>26</v>
      </c>
      <c r="G965" s="35" t="s">
        <v>1</v>
      </c>
      <c r="H965" s="35" t="s">
        <v>3835</v>
      </c>
      <c r="I965" s="35">
        <v>43301</v>
      </c>
      <c r="J965" s="35" t="s">
        <v>27</v>
      </c>
      <c r="K965" s="77">
        <v>965</v>
      </c>
      <c r="L965" s="77">
        <v>965</v>
      </c>
      <c r="M965" s="35">
        <v>43331</v>
      </c>
      <c r="N965" s="77">
        <v>1649993.08</v>
      </c>
    </row>
    <row r="966" ht="15" spans="1:14">
      <c r="A966" s="35">
        <v>43301</v>
      </c>
      <c r="B966" s="35" t="s">
        <v>3836</v>
      </c>
      <c r="C966" s="35" t="s">
        <v>3837</v>
      </c>
      <c r="D966" s="35" t="s">
        <v>3838</v>
      </c>
      <c r="E966" s="35" t="s">
        <v>3839</v>
      </c>
      <c r="F966" s="35" t="s">
        <v>26</v>
      </c>
      <c r="G966" s="35" t="s">
        <v>1</v>
      </c>
      <c r="H966" s="35" t="s">
        <v>3839</v>
      </c>
      <c r="I966" s="35">
        <v>43301</v>
      </c>
      <c r="J966" s="35" t="s">
        <v>27</v>
      </c>
      <c r="K966" s="77">
        <v>1680</v>
      </c>
      <c r="L966" s="77">
        <v>1680</v>
      </c>
      <c r="M966" s="35">
        <v>43331</v>
      </c>
      <c r="N966" s="77">
        <v>1651673.08</v>
      </c>
    </row>
    <row r="967" ht="15" spans="1:14">
      <c r="A967" s="35">
        <v>43301</v>
      </c>
      <c r="B967" s="35" t="s">
        <v>3840</v>
      </c>
      <c r="C967" s="35" t="s">
        <v>3841</v>
      </c>
      <c r="D967" s="35" t="s">
        <v>3842</v>
      </c>
      <c r="E967" s="35" t="s">
        <v>3843</v>
      </c>
      <c r="F967" s="35" t="s">
        <v>26</v>
      </c>
      <c r="G967" s="35" t="s">
        <v>1</v>
      </c>
      <c r="H967" s="35" t="s">
        <v>3843</v>
      </c>
      <c r="I967" s="35">
        <v>43301</v>
      </c>
      <c r="J967" s="35" t="s">
        <v>27</v>
      </c>
      <c r="K967" s="77">
        <v>596</v>
      </c>
      <c r="L967" s="77">
        <v>596</v>
      </c>
      <c r="M967" s="35">
        <v>43331</v>
      </c>
      <c r="N967" s="77">
        <v>1652269.08</v>
      </c>
    </row>
    <row r="968" ht="15" spans="1:14">
      <c r="A968" s="35">
        <v>43301</v>
      </c>
      <c r="B968" s="35" t="s">
        <v>3844</v>
      </c>
      <c r="C968" s="35" t="s">
        <v>3845</v>
      </c>
      <c r="D968" s="35" t="s">
        <v>3846</v>
      </c>
      <c r="E968" s="35" t="s">
        <v>3847</v>
      </c>
      <c r="F968" s="35" t="s">
        <v>26</v>
      </c>
      <c r="G968" s="35" t="s">
        <v>1</v>
      </c>
      <c r="H968" s="35" t="s">
        <v>3847</v>
      </c>
      <c r="I968" s="35">
        <v>43301</v>
      </c>
      <c r="J968" s="35" t="s">
        <v>27</v>
      </c>
      <c r="K968" s="77">
        <v>1119</v>
      </c>
      <c r="L968" s="77">
        <v>1119</v>
      </c>
      <c r="M968" s="35">
        <v>43331</v>
      </c>
      <c r="N968" s="77">
        <v>1653388.08</v>
      </c>
    </row>
    <row r="969" ht="15" spans="1:14">
      <c r="A969" s="35">
        <v>43301</v>
      </c>
      <c r="B969" s="35" t="s">
        <v>3848</v>
      </c>
      <c r="C969" s="35" t="s">
        <v>3849</v>
      </c>
      <c r="D969" s="35" t="s">
        <v>3850</v>
      </c>
      <c r="E969" s="35" t="s">
        <v>3851</v>
      </c>
      <c r="F969" s="35" t="s">
        <v>26</v>
      </c>
      <c r="G969" s="35" t="s">
        <v>1</v>
      </c>
      <c r="H969" s="35" t="s">
        <v>3851</v>
      </c>
      <c r="I969" s="35">
        <v>43301</v>
      </c>
      <c r="J969" s="35" t="s">
        <v>27</v>
      </c>
      <c r="K969" s="77">
        <v>4820</v>
      </c>
      <c r="L969" s="77">
        <v>4820</v>
      </c>
      <c r="M969" s="35">
        <v>43331</v>
      </c>
      <c r="N969" s="77">
        <v>1658208.08</v>
      </c>
    </row>
    <row r="970" ht="15" spans="1:14">
      <c r="A970" s="35">
        <v>43301</v>
      </c>
      <c r="B970" s="35" t="s">
        <v>3852</v>
      </c>
      <c r="C970" s="35" t="s">
        <v>3853</v>
      </c>
      <c r="D970" s="35" t="s">
        <v>3854</v>
      </c>
      <c r="E970" s="35" t="s">
        <v>3855</v>
      </c>
      <c r="F970" s="35" t="s">
        <v>26</v>
      </c>
      <c r="G970" s="35" t="s">
        <v>1</v>
      </c>
      <c r="H970" s="35" t="s">
        <v>3855</v>
      </c>
      <c r="I970" s="35">
        <v>43301</v>
      </c>
      <c r="J970" s="35" t="s">
        <v>27</v>
      </c>
      <c r="K970" s="77">
        <v>1779</v>
      </c>
      <c r="L970" s="77">
        <v>1779</v>
      </c>
      <c r="M970" s="35">
        <v>43331</v>
      </c>
      <c r="N970" s="77">
        <v>1659987.08</v>
      </c>
    </row>
    <row r="971" ht="15" spans="1:14">
      <c r="A971" s="35">
        <v>43301</v>
      </c>
      <c r="B971" s="35" t="s">
        <v>3856</v>
      </c>
      <c r="C971" s="35" t="s">
        <v>3857</v>
      </c>
      <c r="D971" s="35" t="s">
        <v>3858</v>
      </c>
      <c r="E971" s="35" t="s">
        <v>3859</v>
      </c>
      <c r="F971" s="35" t="s">
        <v>26</v>
      </c>
      <c r="G971" s="35" t="s">
        <v>1</v>
      </c>
      <c r="H971" s="35" t="s">
        <v>3859</v>
      </c>
      <c r="I971" s="35">
        <v>43301</v>
      </c>
      <c r="J971" s="35" t="s">
        <v>27</v>
      </c>
      <c r="K971" s="77">
        <v>1129</v>
      </c>
      <c r="L971" s="77">
        <v>1129</v>
      </c>
      <c r="M971" s="35">
        <v>43331</v>
      </c>
      <c r="N971" s="77">
        <v>1661116.08</v>
      </c>
    </row>
    <row r="972" ht="15" spans="1:14">
      <c r="A972" s="35">
        <v>43301</v>
      </c>
      <c r="B972" s="35" t="s">
        <v>3860</v>
      </c>
      <c r="C972" s="35" t="s">
        <v>3861</v>
      </c>
      <c r="D972" s="35" t="s">
        <v>3862</v>
      </c>
      <c r="E972" s="35" t="s">
        <v>3863</v>
      </c>
      <c r="F972" s="35" t="s">
        <v>26</v>
      </c>
      <c r="G972" s="35" t="s">
        <v>1</v>
      </c>
      <c r="H972" s="35" t="s">
        <v>3863</v>
      </c>
      <c r="I972" s="35">
        <v>43301</v>
      </c>
      <c r="J972" s="35" t="s">
        <v>27</v>
      </c>
      <c r="K972" s="77">
        <v>1826</v>
      </c>
      <c r="L972" s="77">
        <v>1826</v>
      </c>
      <c r="M972" s="35">
        <v>43331</v>
      </c>
      <c r="N972" s="77">
        <v>1662942.08</v>
      </c>
    </row>
    <row r="973" ht="15" spans="1:14">
      <c r="A973" s="35">
        <v>43301</v>
      </c>
      <c r="B973" s="35" t="s">
        <v>3864</v>
      </c>
      <c r="C973" s="35" t="s">
        <v>3865</v>
      </c>
      <c r="D973" s="35" t="s">
        <v>3866</v>
      </c>
      <c r="E973" s="35" t="s">
        <v>3867</v>
      </c>
      <c r="F973" s="35" t="s">
        <v>26</v>
      </c>
      <c r="G973" s="35" t="s">
        <v>1</v>
      </c>
      <c r="H973" s="35" t="s">
        <v>3867</v>
      </c>
      <c r="I973" s="35">
        <v>43301</v>
      </c>
      <c r="J973" s="35" t="s">
        <v>27</v>
      </c>
      <c r="K973" s="77">
        <v>396</v>
      </c>
      <c r="L973" s="77">
        <v>396</v>
      </c>
      <c r="M973" s="35">
        <v>43331</v>
      </c>
      <c r="N973" s="77">
        <v>1663338.08</v>
      </c>
    </row>
    <row r="974" ht="15" spans="1:14">
      <c r="A974" s="35">
        <v>43301</v>
      </c>
      <c r="B974" s="35" t="s">
        <v>3868</v>
      </c>
      <c r="C974" s="35" t="s">
        <v>3869</v>
      </c>
      <c r="D974" s="35" t="s">
        <v>3870</v>
      </c>
      <c r="E974" s="35" t="s">
        <v>3871</v>
      </c>
      <c r="F974" s="35" t="s">
        <v>26</v>
      </c>
      <c r="G974" s="35" t="s">
        <v>1</v>
      </c>
      <c r="H974" s="35" t="s">
        <v>3871</v>
      </c>
      <c r="I974" s="35">
        <v>43301</v>
      </c>
      <c r="J974" s="35" t="s">
        <v>27</v>
      </c>
      <c r="K974" s="77">
        <v>617</v>
      </c>
      <c r="L974" s="77">
        <v>617</v>
      </c>
      <c r="M974" s="35">
        <v>43331</v>
      </c>
      <c r="N974" s="77">
        <v>1663955.08</v>
      </c>
    </row>
    <row r="975" ht="15" spans="1:14">
      <c r="A975" s="35">
        <v>43301</v>
      </c>
      <c r="B975" s="35" t="s">
        <v>3872</v>
      </c>
      <c r="C975" s="35" t="s">
        <v>3873</v>
      </c>
      <c r="D975" s="35" t="s">
        <v>3874</v>
      </c>
      <c r="E975" s="35" t="s">
        <v>3875</v>
      </c>
      <c r="F975" s="35" t="s">
        <v>26</v>
      </c>
      <c r="G975" s="35" t="s">
        <v>1</v>
      </c>
      <c r="H975" s="35" t="s">
        <v>3875</v>
      </c>
      <c r="I975" s="35">
        <v>43301</v>
      </c>
      <c r="J975" s="35" t="s">
        <v>27</v>
      </c>
      <c r="K975" s="77">
        <v>689</v>
      </c>
      <c r="L975" s="77">
        <v>689</v>
      </c>
      <c r="M975" s="35">
        <v>43331</v>
      </c>
      <c r="N975" s="77">
        <v>1664644.08</v>
      </c>
    </row>
    <row r="976" ht="15" spans="1:14">
      <c r="A976" s="35">
        <v>43301</v>
      </c>
      <c r="B976" s="35" t="s">
        <v>3876</v>
      </c>
      <c r="C976" s="35" t="s">
        <v>3877</v>
      </c>
      <c r="D976" s="35" t="s">
        <v>3878</v>
      </c>
      <c r="E976" s="35" t="s">
        <v>3879</v>
      </c>
      <c r="F976" s="35" t="s">
        <v>26</v>
      </c>
      <c r="G976" s="35" t="s">
        <v>1</v>
      </c>
      <c r="H976" s="35" t="s">
        <v>3879</v>
      </c>
      <c r="I976" s="35">
        <v>43301</v>
      </c>
      <c r="J976" s="35" t="s">
        <v>27</v>
      </c>
      <c r="K976" s="77">
        <v>24432</v>
      </c>
      <c r="L976" s="77">
        <v>24432</v>
      </c>
      <c r="M976" s="35">
        <v>43331</v>
      </c>
      <c r="N976" s="77">
        <v>1689076.08</v>
      </c>
    </row>
    <row r="977" ht="15" spans="1:14">
      <c r="A977" s="35">
        <v>43301</v>
      </c>
      <c r="B977" s="35" t="s">
        <v>3880</v>
      </c>
      <c r="C977" s="35" t="s">
        <v>3881</v>
      </c>
      <c r="D977" s="35" t="s">
        <v>3882</v>
      </c>
      <c r="E977" s="35" t="s">
        <v>3883</v>
      </c>
      <c r="F977" s="35" t="s">
        <v>26</v>
      </c>
      <c r="G977" s="35" t="s">
        <v>1</v>
      </c>
      <c r="H977" s="35" t="s">
        <v>3883</v>
      </c>
      <c r="I977" s="35">
        <v>43301</v>
      </c>
      <c r="J977" s="35" t="s">
        <v>27</v>
      </c>
      <c r="K977" s="77">
        <v>714</v>
      </c>
      <c r="L977" s="77">
        <v>714</v>
      </c>
      <c r="M977" s="35">
        <v>43331</v>
      </c>
      <c r="N977" s="77">
        <v>1689790.08</v>
      </c>
    </row>
    <row r="978" ht="15" spans="1:14">
      <c r="A978" s="35">
        <v>43301</v>
      </c>
      <c r="B978" s="35" t="s">
        <v>3884</v>
      </c>
      <c r="C978" s="35" t="s">
        <v>3885</v>
      </c>
      <c r="D978" s="35" t="s">
        <v>3886</v>
      </c>
      <c r="E978" s="35" t="s">
        <v>3887</v>
      </c>
      <c r="F978" s="35" t="s">
        <v>26</v>
      </c>
      <c r="G978" s="35" t="s">
        <v>1</v>
      </c>
      <c r="H978" s="35" t="s">
        <v>3887</v>
      </c>
      <c r="I978" s="35">
        <v>43301</v>
      </c>
      <c r="J978" s="35" t="s">
        <v>27</v>
      </c>
      <c r="K978" s="77">
        <v>393</v>
      </c>
      <c r="L978" s="77">
        <v>393</v>
      </c>
      <c r="M978" s="35">
        <v>43331</v>
      </c>
      <c r="N978" s="77">
        <v>1690183.08</v>
      </c>
    </row>
    <row r="979" ht="15" spans="1:14">
      <c r="A979" s="35">
        <v>43301</v>
      </c>
      <c r="B979" s="35" t="s">
        <v>3888</v>
      </c>
      <c r="C979" s="35" t="s">
        <v>3889</v>
      </c>
      <c r="D979" s="35" t="s">
        <v>3890</v>
      </c>
      <c r="E979" s="35" t="s">
        <v>3891</v>
      </c>
      <c r="F979" s="35" t="s">
        <v>26</v>
      </c>
      <c r="G979" s="35" t="s">
        <v>1</v>
      </c>
      <c r="H979" s="35" t="s">
        <v>3891</v>
      </c>
      <c r="I979" s="35">
        <v>43301</v>
      </c>
      <c r="J979" s="35" t="s">
        <v>27</v>
      </c>
      <c r="K979" s="77">
        <v>1084</v>
      </c>
      <c r="L979" s="77">
        <v>1084</v>
      </c>
      <c r="M979" s="35">
        <v>43331</v>
      </c>
      <c r="N979" s="77">
        <v>1691267.08</v>
      </c>
    </row>
    <row r="980" ht="15" spans="1:14">
      <c r="A980" s="35">
        <v>43301</v>
      </c>
      <c r="B980" s="35" t="s">
        <v>3892</v>
      </c>
      <c r="C980" s="35" t="s">
        <v>3893</v>
      </c>
      <c r="D980" s="35" t="s">
        <v>3894</v>
      </c>
      <c r="E980" s="35" t="s">
        <v>3895</v>
      </c>
      <c r="F980" s="35" t="s">
        <v>26</v>
      </c>
      <c r="G980" s="35" t="s">
        <v>1</v>
      </c>
      <c r="H980" s="35" t="s">
        <v>3895</v>
      </c>
      <c r="I980" s="35">
        <v>43300</v>
      </c>
      <c r="J980" s="35" t="s">
        <v>27</v>
      </c>
      <c r="K980" s="77">
        <v>534</v>
      </c>
      <c r="L980" s="77">
        <v>534</v>
      </c>
      <c r="M980" s="35">
        <v>43331</v>
      </c>
      <c r="N980" s="77">
        <v>1691801.08</v>
      </c>
    </row>
    <row r="981" ht="15" spans="1:14">
      <c r="A981" s="35">
        <v>43301</v>
      </c>
      <c r="B981" s="35" t="s">
        <v>3896</v>
      </c>
      <c r="C981" s="35" t="s">
        <v>3897</v>
      </c>
      <c r="D981" s="35" t="s">
        <v>3898</v>
      </c>
      <c r="E981" s="35" t="s">
        <v>3899</v>
      </c>
      <c r="F981" s="35" t="s">
        <v>26</v>
      </c>
      <c r="G981" s="35" t="s">
        <v>1</v>
      </c>
      <c r="H981" s="35" t="s">
        <v>3899</v>
      </c>
      <c r="I981" s="35">
        <v>43301</v>
      </c>
      <c r="J981" s="35" t="s">
        <v>27</v>
      </c>
      <c r="K981" s="77">
        <v>518</v>
      </c>
      <c r="L981" s="77">
        <v>518</v>
      </c>
      <c r="M981" s="35">
        <v>43331</v>
      </c>
      <c r="N981" s="77">
        <v>1692319.08</v>
      </c>
    </row>
    <row r="982" ht="15" spans="1:14">
      <c r="A982" s="35">
        <v>43301</v>
      </c>
      <c r="B982" s="35" t="s">
        <v>3900</v>
      </c>
      <c r="C982" s="35" t="s">
        <v>3901</v>
      </c>
      <c r="D982" s="35" t="s">
        <v>3902</v>
      </c>
      <c r="E982" s="35" t="s">
        <v>3903</v>
      </c>
      <c r="F982" s="35" t="s">
        <v>26</v>
      </c>
      <c r="G982" s="35" t="s">
        <v>1</v>
      </c>
      <c r="H982" s="35" t="s">
        <v>3903</v>
      </c>
      <c r="I982" s="35">
        <v>43301</v>
      </c>
      <c r="J982" s="35" t="s">
        <v>27</v>
      </c>
      <c r="K982" s="77">
        <v>505</v>
      </c>
      <c r="L982" s="77">
        <v>505</v>
      </c>
      <c r="M982" s="35">
        <v>43331</v>
      </c>
      <c r="N982" s="77">
        <v>1692824.08</v>
      </c>
    </row>
    <row r="983" ht="15" spans="1:14">
      <c r="A983" s="35">
        <v>43301</v>
      </c>
      <c r="B983" s="35" t="s">
        <v>3904</v>
      </c>
      <c r="C983" s="35" t="s">
        <v>3905</v>
      </c>
      <c r="D983" s="35" t="s">
        <v>3906</v>
      </c>
      <c r="E983" s="35" t="s">
        <v>3907</v>
      </c>
      <c r="F983" s="35" t="s">
        <v>26</v>
      </c>
      <c r="G983" s="35" t="s">
        <v>1</v>
      </c>
      <c r="H983" s="35" t="s">
        <v>3907</v>
      </c>
      <c r="I983" s="35">
        <v>43301</v>
      </c>
      <c r="J983" s="35" t="s">
        <v>27</v>
      </c>
      <c r="K983" s="77">
        <v>754</v>
      </c>
      <c r="L983" s="77">
        <v>754</v>
      </c>
      <c r="M983" s="35">
        <v>43331</v>
      </c>
      <c r="N983" s="77">
        <v>1693578.08</v>
      </c>
    </row>
    <row r="984" ht="15" spans="1:14">
      <c r="A984" s="35">
        <v>43301</v>
      </c>
      <c r="B984" s="35" t="s">
        <v>3908</v>
      </c>
      <c r="C984" s="35" t="s">
        <v>3909</v>
      </c>
      <c r="D984" s="35" t="s">
        <v>3910</v>
      </c>
      <c r="E984" s="35" t="s">
        <v>3911</v>
      </c>
      <c r="F984" s="35" t="s">
        <v>26</v>
      </c>
      <c r="G984" s="35" t="s">
        <v>1</v>
      </c>
      <c r="H984" s="35" t="s">
        <v>3911</v>
      </c>
      <c r="I984" s="35">
        <v>43301</v>
      </c>
      <c r="J984" s="35" t="s">
        <v>27</v>
      </c>
      <c r="K984" s="77">
        <v>1428</v>
      </c>
      <c r="L984" s="77">
        <v>1428</v>
      </c>
      <c r="M984" s="35">
        <v>43331</v>
      </c>
      <c r="N984" s="77">
        <v>1695006.08</v>
      </c>
    </row>
    <row r="985" ht="15" spans="1:14">
      <c r="A985" s="35">
        <v>43301</v>
      </c>
      <c r="B985" s="35" t="s">
        <v>3912</v>
      </c>
      <c r="C985" s="35" t="s">
        <v>3913</v>
      </c>
      <c r="D985" s="35" t="s">
        <v>3914</v>
      </c>
      <c r="E985" s="35" t="s">
        <v>3915</v>
      </c>
      <c r="F985" s="35" t="s">
        <v>26</v>
      </c>
      <c r="G985" s="35" t="s">
        <v>1</v>
      </c>
      <c r="H985" s="35" t="s">
        <v>3915</v>
      </c>
      <c r="I985" s="35">
        <v>43301</v>
      </c>
      <c r="J985" s="35" t="s">
        <v>27</v>
      </c>
      <c r="K985" s="77">
        <v>3660</v>
      </c>
      <c r="L985" s="77">
        <v>3660</v>
      </c>
      <c r="M985" s="35">
        <v>43331</v>
      </c>
      <c r="N985" s="77">
        <v>1698666.08</v>
      </c>
    </row>
    <row r="986" ht="15" spans="1:14">
      <c r="A986" s="35">
        <v>43301</v>
      </c>
      <c r="B986" s="35" t="s">
        <v>3916</v>
      </c>
      <c r="C986" s="35" t="s">
        <v>3917</v>
      </c>
      <c r="D986" s="35" t="s">
        <v>3918</v>
      </c>
      <c r="E986" s="35" t="s">
        <v>3919</v>
      </c>
      <c r="F986" s="35" t="s">
        <v>26</v>
      </c>
      <c r="G986" s="35" t="s">
        <v>1</v>
      </c>
      <c r="H986" s="35" t="s">
        <v>3919</v>
      </c>
      <c r="I986" s="35">
        <v>43301</v>
      </c>
      <c r="J986" s="35" t="s">
        <v>27</v>
      </c>
      <c r="K986" s="77">
        <v>3168</v>
      </c>
      <c r="L986" s="77">
        <v>3168</v>
      </c>
      <c r="M986" s="35">
        <v>43331</v>
      </c>
      <c r="N986" s="77">
        <v>1701834.08</v>
      </c>
    </row>
    <row r="987" ht="15" spans="1:14">
      <c r="A987" s="35">
        <v>43301</v>
      </c>
      <c r="B987" s="35" t="s">
        <v>3920</v>
      </c>
      <c r="C987" s="35" t="s">
        <v>3921</v>
      </c>
      <c r="D987" s="35" t="s">
        <v>3922</v>
      </c>
      <c r="E987" s="35" t="s">
        <v>3923</v>
      </c>
      <c r="F987" s="35" t="s">
        <v>26</v>
      </c>
      <c r="G987" s="35" t="s">
        <v>1</v>
      </c>
      <c r="H987" s="35" t="s">
        <v>3923</v>
      </c>
      <c r="I987" s="35">
        <v>43300</v>
      </c>
      <c r="J987" s="35" t="s">
        <v>27</v>
      </c>
      <c r="K987" s="77">
        <v>2632</v>
      </c>
      <c r="L987" s="77">
        <v>2632</v>
      </c>
      <c r="M987" s="35">
        <v>43331</v>
      </c>
      <c r="N987" s="77">
        <v>1704466.08</v>
      </c>
    </row>
    <row r="988" ht="15" spans="1:14">
      <c r="A988" s="35">
        <v>43301</v>
      </c>
      <c r="B988" s="35" t="s">
        <v>3924</v>
      </c>
      <c r="C988" s="35" t="s">
        <v>3925</v>
      </c>
      <c r="D988" s="35" t="s">
        <v>3926</v>
      </c>
      <c r="E988" s="35" t="s">
        <v>3927</v>
      </c>
      <c r="F988" s="35" t="s">
        <v>26</v>
      </c>
      <c r="G988" s="35" t="s">
        <v>1</v>
      </c>
      <c r="H988" s="35" t="s">
        <v>3927</v>
      </c>
      <c r="I988" s="35">
        <v>43301</v>
      </c>
      <c r="J988" s="35" t="s">
        <v>27</v>
      </c>
      <c r="K988" s="77">
        <v>926</v>
      </c>
      <c r="L988" s="77">
        <v>926</v>
      </c>
      <c r="M988" s="35">
        <v>43331</v>
      </c>
      <c r="N988" s="77">
        <v>1705392.08</v>
      </c>
    </row>
    <row r="989" ht="15" spans="1:14">
      <c r="A989" s="35">
        <v>43301</v>
      </c>
      <c r="B989" s="35" t="s">
        <v>3928</v>
      </c>
      <c r="C989" s="35" t="s">
        <v>3929</v>
      </c>
      <c r="D989" s="35" t="s">
        <v>3930</v>
      </c>
      <c r="E989" s="35" t="s">
        <v>3931</v>
      </c>
      <c r="F989" s="35" t="s">
        <v>26</v>
      </c>
      <c r="G989" s="35" t="s">
        <v>1</v>
      </c>
      <c r="H989" s="35" t="s">
        <v>3931</v>
      </c>
      <c r="I989" s="35">
        <v>43301</v>
      </c>
      <c r="J989" s="35" t="s">
        <v>27</v>
      </c>
      <c r="K989" s="77">
        <v>362</v>
      </c>
      <c r="L989" s="77">
        <v>362</v>
      </c>
      <c r="M989" s="35">
        <v>43331</v>
      </c>
      <c r="N989" s="77">
        <v>1705754.08</v>
      </c>
    </row>
    <row r="990" ht="15" spans="1:14">
      <c r="A990" s="35">
        <v>43301</v>
      </c>
      <c r="B990" s="35" t="s">
        <v>3932</v>
      </c>
      <c r="C990" s="35" t="s">
        <v>3933</v>
      </c>
      <c r="D990" s="35" t="s">
        <v>3934</v>
      </c>
      <c r="E990" s="35" t="s">
        <v>3935</v>
      </c>
      <c r="F990" s="35" t="s">
        <v>26</v>
      </c>
      <c r="G990" s="35" t="s">
        <v>1</v>
      </c>
      <c r="H990" s="35" t="s">
        <v>3935</v>
      </c>
      <c r="I990" s="35">
        <v>43301</v>
      </c>
      <c r="J990" s="35" t="s">
        <v>27</v>
      </c>
      <c r="K990" s="77">
        <v>525</v>
      </c>
      <c r="L990" s="77">
        <v>525</v>
      </c>
      <c r="M990" s="35">
        <v>43331</v>
      </c>
      <c r="N990" s="77">
        <v>1706279.08</v>
      </c>
    </row>
    <row r="991" ht="15" spans="1:14">
      <c r="A991" s="35">
        <v>43301</v>
      </c>
      <c r="B991" s="35" t="s">
        <v>3936</v>
      </c>
      <c r="C991" s="35" t="s">
        <v>3937</v>
      </c>
      <c r="D991" s="35" t="s">
        <v>3938</v>
      </c>
      <c r="E991" s="35" t="s">
        <v>3939</v>
      </c>
      <c r="F991" s="35" t="s">
        <v>26</v>
      </c>
      <c r="G991" s="35" t="s">
        <v>1</v>
      </c>
      <c r="H991" s="35" t="s">
        <v>3939</v>
      </c>
      <c r="I991" s="35">
        <v>43301</v>
      </c>
      <c r="J991" s="35" t="s">
        <v>27</v>
      </c>
      <c r="K991" s="77">
        <v>4704</v>
      </c>
      <c r="L991" s="77">
        <v>4704</v>
      </c>
      <c r="M991" s="35">
        <v>43331</v>
      </c>
      <c r="N991" s="77">
        <v>1710983.08</v>
      </c>
    </row>
    <row r="992" ht="15" spans="1:14">
      <c r="A992" s="35">
        <v>43301</v>
      </c>
      <c r="B992" s="35" t="s">
        <v>3940</v>
      </c>
      <c r="C992" s="35" t="s">
        <v>3941</v>
      </c>
      <c r="D992" s="35" t="s">
        <v>3942</v>
      </c>
      <c r="E992" s="35" t="s">
        <v>3943</v>
      </c>
      <c r="F992" s="35" t="s">
        <v>26</v>
      </c>
      <c r="G992" s="35" t="s">
        <v>1</v>
      </c>
      <c r="H992" s="35" t="s">
        <v>3943</v>
      </c>
      <c r="I992" s="35">
        <v>43301</v>
      </c>
      <c r="J992" s="35" t="s">
        <v>27</v>
      </c>
      <c r="K992" s="77">
        <v>424</v>
      </c>
      <c r="L992" s="77">
        <v>424</v>
      </c>
      <c r="M992" s="35">
        <v>43331</v>
      </c>
      <c r="N992" s="77">
        <v>1711407.08</v>
      </c>
    </row>
    <row r="993" ht="15" spans="1:14">
      <c r="A993" s="35">
        <v>43301</v>
      </c>
      <c r="B993" s="35" t="s">
        <v>3944</v>
      </c>
      <c r="C993" s="35" t="s">
        <v>3945</v>
      </c>
      <c r="D993" s="35" t="s">
        <v>3946</v>
      </c>
      <c r="E993" s="35" t="s">
        <v>3947</v>
      </c>
      <c r="F993" s="35" t="s">
        <v>26</v>
      </c>
      <c r="G993" s="35" t="s">
        <v>1</v>
      </c>
      <c r="H993" s="35" t="s">
        <v>3947</v>
      </c>
      <c r="I993" s="35">
        <v>43300</v>
      </c>
      <c r="J993" s="35" t="s">
        <v>27</v>
      </c>
      <c r="K993" s="77">
        <v>1061</v>
      </c>
      <c r="L993" s="77">
        <v>1061</v>
      </c>
      <c r="M993" s="35">
        <v>43331</v>
      </c>
      <c r="N993" s="77">
        <v>1712468.08</v>
      </c>
    </row>
    <row r="994" ht="15" spans="1:14">
      <c r="A994" s="35">
        <v>43301</v>
      </c>
      <c r="B994" s="35" t="s">
        <v>3948</v>
      </c>
      <c r="C994" s="35" t="s">
        <v>3949</v>
      </c>
      <c r="D994" s="35" t="s">
        <v>3950</v>
      </c>
      <c r="E994" s="35" t="s">
        <v>3951</v>
      </c>
      <c r="F994" s="35" t="s">
        <v>26</v>
      </c>
      <c r="G994" s="35" t="s">
        <v>1</v>
      </c>
      <c r="H994" s="35" t="s">
        <v>3951</v>
      </c>
      <c r="I994" s="35">
        <v>43301</v>
      </c>
      <c r="J994" s="35" t="s">
        <v>27</v>
      </c>
      <c r="K994" s="77">
        <v>1392</v>
      </c>
      <c r="L994" s="77">
        <v>1392</v>
      </c>
      <c r="M994" s="35">
        <v>43331</v>
      </c>
      <c r="N994" s="77">
        <v>1713860.08</v>
      </c>
    </row>
    <row r="995" ht="15" spans="1:14">
      <c r="A995" s="35">
        <v>43301</v>
      </c>
      <c r="B995" s="35" t="s">
        <v>3952</v>
      </c>
      <c r="C995" s="35" t="s">
        <v>3953</v>
      </c>
      <c r="D995" s="35" t="s">
        <v>3954</v>
      </c>
      <c r="E995" s="35" t="s">
        <v>3955</v>
      </c>
      <c r="F995" s="35" t="s">
        <v>26</v>
      </c>
      <c r="G995" s="35" t="s">
        <v>1</v>
      </c>
      <c r="H995" s="35" t="s">
        <v>3955</v>
      </c>
      <c r="I995" s="35">
        <v>43301</v>
      </c>
      <c r="J995" s="35" t="s">
        <v>27</v>
      </c>
      <c r="K995" s="77">
        <v>1135</v>
      </c>
      <c r="L995" s="77">
        <v>1135</v>
      </c>
      <c r="M995" s="35">
        <v>43331</v>
      </c>
      <c r="N995" s="77">
        <v>1714995.08</v>
      </c>
    </row>
    <row r="996" ht="15" spans="1:14">
      <c r="A996" s="35">
        <v>43301</v>
      </c>
      <c r="B996" s="35" t="s">
        <v>3956</v>
      </c>
      <c r="C996" s="35" t="s">
        <v>3957</v>
      </c>
      <c r="D996" s="35" t="s">
        <v>3958</v>
      </c>
      <c r="E996" s="35" t="s">
        <v>3959</v>
      </c>
      <c r="F996" s="35" t="s">
        <v>26</v>
      </c>
      <c r="G996" s="35" t="s">
        <v>1</v>
      </c>
      <c r="H996" s="35" t="s">
        <v>3959</v>
      </c>
      <c r="I996" s="35">
        <v>43301</v>
      </c>
      <c r="J996" s="35" t="s">
        <v>27</v>
      </c>
      <c r="K996" s="77">
        <v>248</v>
      </c>
      <c r="L996" s="77">
        <v>248</v>
      </c>
      <c r="M996" s="35">
        <v>43331</v>
      </c>
      <c r="N996" s="77">
        <v>1715243.08</v>
      </c>
    </row>
    <row r="997" ht="15" spans="1:14">
      <c r="A997" s="35">
        <v>43301</v>
      </c>
      <c r="B997" s="35" t="s">
        <v>3960</v>
      </c>
      <c r="C997" s="35" t="s">
        <v>3961</v>
      </c>
      <c r="D997" s="35" t="s">
        <v>3962</v>
      </c>
      <c r="E997" s="35" t="s">
        <v>3963</v>
      </c>
      <c r="F997" s="35" t="s">
        <v>26</v>
      </c>
      <c r="G997" s="35" t="s">
        <v>1</v>
      </c>
      <c r="H997" s="35" t="s">
        <v>3963</v>
      </c>
      <c r="I997" s="35">
        <v>43301</v>
      </c>
      <c r="J997" s="35" t="s">
        <v>27</v>
      </c>
      <c r="K997" s="77">
        <v>659</v>
      </c>
      <c r="L997" s="77">
        <v>659</v>
      </c>
      <c r="M997" s="35">
        <v>43331</v>
      </c>
      <c r="N997" s="77">
        <v>1715902.08</v>
      </c>
    </row>
    <row r="998" ht="15" spans="1:14">
      <c r="A998" s="35">
        <v>43301</v>
      </c>
      <c r="B998" s="35" t="s">
        <v>3964</v>
      </c>
      <c r="C998" s="35" t="s">
        <v>3965</v>
      </c>
      <c r="D998" s="35" t="s">
        <v>3966</v>
      </c>
      <c r="E998" s="35" t="s">
        <v>3967</v>
      </c>
      <c r="F998" s="35" t="s">
        <v>26</v>
      </c>
      <c r="G998" s="35" t="s">
        <v>1</v>
      </c>
      <c r="H998" s="35" t="s">
        <v>3967</v>
      </c>
      <c r="I998" s="35">
        <v>43301</v>
      </c>
      <c r="J998" s="35" t="s">
        <v>27</v>
      </c>
      <c r="K998" s="77">
        <v>597</v>
      </c>
      <c r="L998" s="77">
        <v>597</v>
      </c>
      <c r="M998" s="35">
        <v>43331</v>
      </c>
      <c r="N998" s="77">
        <v>1716499.08</v>
      </c>
    </row>
    <row r="999" ht="15" spans="1:14">
      <c r="A999" s="35">
        <v>43301</v>
      </c>
      <c r="B999" s="35" t="s">
        <v>3968</v>
      </c>
      <c r="C999" s="35" t="s">
        <v>3969</v>
      </c>
      <c r="D999" s="35" t="s">
        <v>3970</v>
      </c>
      <c r="E999" s="35" t="s">
        <v>3971</v>
      </c>
      <c r="F999" s="35" t="s">
        <v>26</v>
      </c>
      <c r="G999" s="35" t="s">
        <v>1</v>
      </c>
      <c r="H999" s="35" t="s">
        <v>3971</v>
      </c>
      <c r="I999" s="35">
        <v>43301</v>
      </c>
      <c r="J999" s="35" t="s">
        <v>27</v>
      </c>
      <c r="K999" s="77">
        <v>1765</v>
      </c>
      <c r="L999" s="77">
        <v>1765</v>
      </c>
      <c r="M999" s="35">
        <v>43331</v>
      </c>
      <c r="N999" s="77">
        <v>1718264.08</v>
      </c>
    </row>
    <row r="1000" ht="15" spans="1:14">
      <c r="A1000" s="35">
        <v>43301</v>
      </c>
      <c r="B1000" s="35" t="s">
        <v>3972</v>
      </c>
      <c r="C1000" s="35" t="s">
        <v>3973</v>
      </c>
      <c r="D1000" s="35" t="s">
        <v>3974</v>
      </c>
      <c r="E1000" s="35" t="s">
        <v>3975</v>
      </c>
      <c r="F1000" s="35" t="s">
        <v>26</v>
      </c>
      <c r="G1000" s="35" t="s">
        <v>1</v>
      </c>
      <c r="H1000" s="35" t="s">
        <v>3975</v>
      </c>
      <c r="I1000" s="35">
        <v>43301</v>
      </c>
      <c r="J1000" s="35" t="s">
        <v>27</v>
      </c>
      <c r="K1000" s="77">
        <v>655</v>
      </c>
      <c r="L1000" s="77">
        <v>655</v>
      </c>
      <c r="M1000" s="35">
        <v>43331</v>
      </c>
      <c r="N1000" s="77">
        <v>1718919.08</v>
      </c>
    </row>
    <row r="1001" ht="15" spans="1:14">
      <c r="A1001" s="35">
        <v>43301</v>
      </c>
      <c r="B1001" s="35" t="s">
        <v>3976</v>
      </c>
      <c r="C1001" s="35" t="s">
        <v>3977</v>
      </c>
      <c r="D1001" s="35" t="s">
        <v>3978</v>
      </c>
      <c r="E1001" s="35" t="s">
        <v>3979</v>
      </c>
      <c r="F1001" s="35" t="s">
        <v>26</v>
      </c>
      <c r="G1001" s="35" t="s">
        <v>1</v>
      </c>
      <c r="H1001" s="35" t="s">
        <v>3979</v>
      </c>
      <c r="I1001" s="35">
        <v>43301</v>
      </c>
      <c r="J1001" s="35" t="s">
        <v>27</v>
      </c>
      <c r="K1001" s="77">
        <v>1532</v>
      </c>
      <c r="L1001" s="77">
        <v>1532</v>
      </c>
      <c r="M1001" s="35">
        <v>43331</v>
      </c>
      <c r="N1001" s="77">
        <v>1720451.08</v>
      </c>
    </row>
    <row r="1002" ht="15" spans="1:14">
      <c r="A1002" s="35">
        <v>43301</v>
      </c>
      <c r="B1002" s="35" t="s">
        <v>3980</v>
      </c>
      <c r="C1002" s="35" t="s">
        <v>3981</v>
      </c>
      <c r="D1002" s="35" t="s">
        <v>3982</v>
      </c>
      <c r="E1002" s="35" t="s">
        <v>3983</v>
      </c>
      <c r="F1002" s="35" t="s">
        <v>26</v>
      </c>
      <c r="G1002" s="35" t="s">
        <v>1</v>
      </c>
      <c r="H1002" s="35" t="s">
        <v>3983</v>
      </c>
      <c r="I1002" s="35">
        <v>43301</v>
      </c>
      <c r="J1002" s="35" t="s">
        <v>27</v>
      </c>
      <c r="K1002" s="77">
        <v>3196</v>
      </c>
      <c r="L1002" s="77">
        <v>3196</v>
      </c>
      <c r="M1002" s="35">
        <v>43331</v>
      </c>
      <c r="N1002" s="77">
        <v>1723647.08</v>
      </c>
    </row>
    <row r="1003" ht="15" spans="1:14">
      <c r="A1003" s="35">
        <v>43301</v>
      </c>
      <c r="B1003" s="35" t="s">
        <v>3984</v>
      </c>
      <c r="C1003" s="35" t="s">
        <v>3985</v>
      </c>
      <c r="D1003" s="35" t="s">
        <v>3986</v>
      </c>
      <c r="E1003" s="35" t="s">
        <v>3987</v>
      </c>
      <c r="F1003" s="35" t="s">
        <v>26</v>
      </c>
      <c r="G1003" s="35" t="s">
        <v>1</v>
      </c>
      <c r="H1003" s="35" t="s">
        <v>3987</v>
      </c>
      <c r="I1003" s="35">
        <v>43301</v>
      </c>
      <c r="J1003" s="35" t="s">
        <v>27</v>
      </c>
      <c r="K1003" s="77">
        <v>1994</v>
      </c>
      <c r="L1003" s="77">
        <v>1994</v>
      </c>
      <c r="M1003" s="35">
        <v>43331</v>
      </c>
      <c r="N1003" s="77">
        <v>1725641.08</v>
      </c>
    </row>
    <row r="1004" ht="15" spans="1:14">
      <c r="A1004" s="35">
        <v>43301</v>
      </c>
      <c r="B1004" s="35" t="s">
        <v>3988</v>
      </c>
      <c r="C1004" s="35" t="s">
        <v>3989</v>
      </c>
      <c r="D1004" s="35" t="s">
        <v>3990</v>
      </c>
      <c r="E1004" s="35" t="s">
        <v>3991</v>
      </c>
      <c r="F1004" s="35" t="s">
        <v>26</v>
      </c>
      <c r="G1004" s="35" t="s">
        <v>1</v>
      </c>
      <c r="H1004" s="35" t="s">
        <v>3991</v>
      </c>
      <c r="I1004" s="35">
        <v>43300</v>
      </c>
      <c r="J1004" s="35" t="s">
        <v>27</v>
      </c>
      <c r="K1004" s="77">
        <v>1199</v>
      </c>
      <c r="L1004" s="77">
        <v>1199</v>
      </c>
      <c r="M1004" s="35">
        <v>43331</v>
      </c>
      <c r="N1004" s="77">
        <v>1726840.08</v>
      </c>
    </row>
    <row r="1005" ht="15" spans="1:14">
      <c r="A1005" s="35">
        <v>43301</v>
      </c>
      <c r="B1005" s="35" t="s">
        <v>3992</v>
      </c>
      <c r="C1005" s="35" t="s">
        <v>3993</v>
      </c>
      <c r="D1005" s="35" t="s">
        <v>3994</v>
      </c>
      <c r="E1005" s="35" t="s">
        <v>3995</v>
      </c>
      <c r="F1005" s="35" t="s">
        <v>26</v>
      </c>
      <c r="G1005" s="35" t="s">
        <v>1</v>
      </c>
      <c r="H1005" s="35" t="s">
        <v>3995</v>
      </c>
      <c r="I1005" s="35">
        <v>43301</v>
      </c>
      <c r="J1005" s="35" t="s">
        <v>27</v>
      </c>
      <c r="K1005" s="77">
        <v>808</v>
      </c>
      <c r="L1005" s="77">
        <v>808</v>
      </c>
      <c r="M1005" s="35">
        <v>43331</v>
      </c>
      <c r="N1005" s="77">
        <v>1727648.08</v>
      </c>
    </row>
    <row r="1006" ht="15" spans="1:14">
      <c r="A1006" s="35">
        <v>43301</v>
      </c>
      <c r="B1006" s="35" t="s">
        <v>3996</v>
      </c>
      <c r="C1006" s="35" t="s">
        <v>3997</v>
      </c>
      <c r="D1006" s="35" t="s">
        <v>3998</v>
      </c>
      <c r="E1006" s="35" t="s">
        <v>3999</v>
      </c>
      <c r="F1006" s="35" t="s">
        <v>26</v>
      </c>
      <c r="G1006" s="35" t="s">
        <v>1</v>
      </c>
      <c r="H1006" s="35" t="s">
        <v>3999</v>
      </c>
      <c r="I1006" s="35">
        <v>43301</v>
      </c>
      <c r="J1006" s="35" t="s">
        <v>27</v>
      </c>
      <c r="K1006" s="77">
        <v>446</v>
      </c>
      <c r="L1006" s="77">
        <v>446</v>
      </c>
      <c r="M1006" s="35">
        <v>43331</v>
      </c>
      <c r="N1006" s="77">
        <v>1728094.08</v>
      </c>
    </row>
    <row r="1007" ht="15" spans="1:14">
      <c r="A1007" s="35">
        <v>43301</v>
      </c>
      <c r="B1007" s="35" t="s">
        <v>4000</v>
      </c>
      <c r="C1007" s="35" t="s">
        <v>2594</v>
      </c>
      <c r="D1007" s="35" t="s">
        <v>4001</v>
      </c>
      <c r="E1007" s="35" t="s">
        <v>2596</v>
      </c>
      <c r="F1007" s="35" t="s">
        <v>26</v>
      </c>
      <c r="G1007" s="35" t="s">
        <v>1</v>
      </c>
      <c r="H1007" s="35" t="s">
        <v>2596</v>
      </c>
      <c r="I1007" s="35">
        <v>43295</v>
      </c>
      <c r="J1007" s="35" t="s">
        <v>27</v>
      </c>
      <c r="K1007" s="77">
        <v>-1079</v>
      </c>
      <c r="L1007" s="77">
        <v>-1079</v>
      </c>
      <c r="M1007" s="35">
        <v>43331</v>
      </c>
      <c r="N1007" s="77">
        <v>1727015.08</v>
      </c>
    </row>
    <row r="1008" ht="15" spans="1:14">
      <c r="A1008" s="35">
        <v>43301</v>
      </c>
      <c r="B1008" s="35" t="s">
        <v>4002</v>
      </c>
      <c r="C1008" s="35" t="s">
        <v>4003</v>
      </c>
      <c r="D1008" s="35" t="s">
        <v>4004</v>
      </c>
      <c r="E1008" s="35" t="s">
        <v>4005</v>
      </c>
      <c r="F1008" s="35" t="s">
        <v>26</v>
      </c>
      <c r="G1008" s="35" t="s">
        <v>1</v>
      </c>
      <c r="H1008" s="35" t="s">
        <v>4005</v>
      </c>
      <c r="I1008" s="35">
        <v>43301</v>
      </c>
      <c r="J1008" s="35" t="s">
        <v>27</v>
      </c>
      <c r="K1008" s="77">
        <v>2684</v>
      </c>
      <c r="L1008" s="77">
        <v>2684</v>
      </c>
      <c r="M1008" s="35">
        <v>43331</v>
      </c>
      <c r="N1008" s="77">
        <v>1729699.08</v>
      </c>
    </row>
    <row r="1009" ht="15" spans="1:14">
      <c r="A1009" s="35">
        <v>43305</v>
      </c>
      <c r="B1009" s="35" t="s">
        <v>4006</v>
      </c>
      <c r="C1009" s="35" t="s">
        <v>4007</v>
      </c>
      <c r="D1009" s="35" t="s">
        <v>4008</v>
      </c>
      <c r="E1009" s="35" t="s">
        <v>4009</v>
      </c>
      <c r="F1009" s="35" t="s">
        <v>26</v>
      </c>
      <c r="G1009" s="35" t="s">
        <v>1</v>
      </c>
      <c r="H1009" s="35" t="s">
        <v>4009</v>
      </c>
      <c r="I1009" s="35">
        <v>43302</v>
      </c>
      <c r="J1009" s="35" t="s">
        <v>27</v>
      </c>
      <c r="K1009" s="77">
        <v>3042</v>
      </c>
      <c r="L1009" s="77">
        <v>3042</v>
      </c>
      <c r="M1009" s="35">
        <v>43335</v>
      </c>
      <c r="N1009" s="77">
        <v>1732741.08</v>
      </c>
    </row>
    <row r="1010" ht="15" spans="1:14">
      <c r="A1010" s="35">
        <v>43305</v>
      </c>
      <c r="B1010" s="35" t="s">
        <v>4010</v>
      </c>
      <c r="C1010" s="35" t="s">
        <v>4011</v>
      </c>
      <c r="D1010" s="35" t="s">
        <v>4012</v>
      </c>
      <c r="E1010" s="35" t="s">
        <v>4013</v>
      </c>
      <c r="F1010" s="35" t="s">
        <v>26</v>
      </c>
      <c r="G1010" s="35" t="s">
        <v>1</v>
      </c>
      <c r="H1010" s="35" t="s">
        <v>4013</v>
      </c>
      <c r="I1010" s="35">
        <v>43302</v>
      </c>
      <c r="J1010" s="35" t="s">
        <v>27</v>
      </c>
      <c r="K1010" s="77">
        <v>3340</v>
      </c>
      <c r="L1010" s="77">
        <v>3340</v>
      </c>
      <c r="M1010" s="35">
        <v>43335</v>
      </c>
      <c r="N1010" s="77">
        <v>1736081.08</v>
      </c>
    </row>
    <row r="1011" ht="15" spans="1:14">
      <c r="A1011" s="35">
        <v>43305</v>
      </c>
      <c r="B1011" s="35" t="s">
        <v>4014</v>
      </c>
      <c r="C1011" s="35" t="s">
        <v>4015</v>
      </c>
      <c r="D1011" s="35" t="s">
        <v>4016</v>
      </c>
      <c r="E1011" s="35" t="s">
        <v>4017</v>
      </c>
      <c r="F1011" s="35" t="s">
        <v>26</v>
      </c>
      <c r="G1011" s="35" t="s">
        <v>1</v>
      </c>
      <c r="H1011" s="35" t="s">
        <v>4017</v>
      </c>
      <c r="I1011" s="35">
        <v>43304</v>
      </c>
      <c r="J1011" s="35" t="s">
        <v>27</v>
      </c>
      <c r="K1011" s="77">
        <v>1160</v>
      </c>
      <c r="L1011" s="77">
        <v>1160</v>
      </c>
      <c r="M1011" s="35">
        <v>43335</v>
      </c>
      <c r="N1011" s="77">
        <v>1737241.08</v>
      </c>
    </row>
    <row r="1012" ht="15" spans="1:14">
      <c r="A1012" s="35">
        <v>43305</v>
      </c>
      <c r="B1012" s="35" t="s">
        <v>4018</v>
      </c>
      <c r="C1012" s="35" t="s">
        <v>4019</v>
      </c>
      <c r="D1012" s="35" t="s">
        <v>4020</v>
      </c>
      <c r="E1012" s="35" t="s">
        <v>4021</v>
      </c>
      <c r="F1012" s="35" t="s">
        <v>26</v>
      </c>
      <c r="G1012" s="35" t="s">
        <v>1</v>
      </c>
      <c r="H1012" s="35" t="s">
        <v>4021</v>
      </c>
      <c r="I1012" s="35">
        <v>43303</v>
      </c>
      <c r="J1012" s="35" t="s">
        <v>27</v>
      </c>
      <c r="K1012" s="77">
        <v>1000</v>
      </c>
      <c r="L1012" s="77">
        <v>1000</v>
      </c>
      <c r="M1012" s="35">
        <v>43335</v>
      </c>
      <c r="N1012" s="77">
        <v>1738241.08</v>
      </c>
    </row>
    <row r="1013" ht="15" spans="1:14">
      <c r="A1013" s="35">
        <v>43305</v>
      </c>
      <c r="B1013" s="35" t="s">
        <v>4022</v>
      </c>
      <c r="C1013" s="35" t="s">
        <v>4023</v>
      </c>
      <c r="D1013" s="35" t="s">
        <v>4024</v>
      </c>
      <c r="E1013" s="35" t="s">
        <v>4025</v>
      </c>
      <c r="F1013" s="35" t="s">
        <v>26</v>
      </c>
      <c r="G1013" s="35" t="s">
        <v>1</v>
      </c>
      <c r="H1013" s="35" t="s">
        <v>4025</v>
      </c>
      <c r="I1013" s="35">
        <v>43305</v>
      </c>
      <c r="J1013" s="35" t="s">
        <v>27</v>
      </c>
      <c r="K1013" s="77">
        <v>1008</v>
      </c>
      <c r="L1013" s="77">
        <v>1008</v>
      </c>
      <c r="M1013" s="35">
        <v>43335</v>
      </c>
      <c r="N1013" s="77">
        <v>1739249.08</v>
      </c>
    </row>
    <row r="1014" ht="15" spans="1:14">
      <c r="A1014" s="35">
        <v>43305</v>
      </c>
      <c r="B1014" s="35" t="s">
        <v>4026</v>
      </c>
      <c r="C1014" s="35" t="s">
        <v>4027</v>
      </c>
      <c r="D1014" s="35" t="s">
        <v>4028</v>
      </c>
      <c r="E1014" s="35" t="s">
        <v>4029</v>
      </c>
      <c r="F1014" s="35" t="s">
        <v>26</v>
      </c>
      <c r="G1014" s="35" t="s">
        <v>1</v>
      </c>
      <c r="H1014" s="35" t="s">
        <v>4029</v>
      </c>
      <c r="I1014" s="35">
        <v>43304</v>
      </c>
      <c r="J1014" s="35" t="s">
        <v>27</v>
      </c>
      <c r="K1014" s="77">
        <v>762</v>
      </c>
      <c r="L1014" s="77">
        <v>762</v>
      </c>
      <c r="M1014" s="35">
        <v>43335</v>
      </c>
      <c r="N1014" s="77">
        <v>1740011.08</v>
      </c>
    </row>
    <row r="1015" ht="15" spans="1:14">
      <c r="A1015" s="35">
        <v>43305</v>
      </c>
      <c r="B1015" s="35" t="s">
        <v>4030</v>
      </c>
      <c r="C1015" s="35" t="s">
        <v>4031</v>
      </c>
      <c r="D1015" s="35" t="s">
        <v>4032</v>
      </c>
      <c r="E1015" s="35" t="s">
        <v>4033</v>
      </c>
      <c r="F1015" s="35" t="s">
        <v>26</v>
      </c>
      <c r="G1015" s="35" t="s">
        <v>1</v>
      </c>
      <c r="H1015" s="35" t="s">
        <v>4033</v>
      </c>
      <c r="I1015" s="35">
        <v>43302</v>
      </c>
      <c r="J1015" s="35" t="s">
        <v>27</v>
      </c>
      <c r="K1015" s="77">
        <v>2374</v>
      </c>
      <c r="L1015" s="77">
        <v>2374</v>
      </c>
      <c r="M1015" s="35">
        <v>43335</v>
      </c>
      <c r="N1015" s="77">
        <v>1742385.08</v>
      </c>
    </row>
    <row r="1016" ht="15" spans="1:14">
      <c r="A1016" s="35">
        <v>43305</v>
      </c>
      <c r="B1016" s="35" t="s">
        <v>4034</v>
      </c>
      <c r="C1016" s="35" t="s">
        <v>4035</v>
      </c>
      <c r="D1016" s="35" t="s">
        <v>4036</v>
      </c>
      <c r="E1016" s="35" t="s">
        <v>4037</v>
      </c>
      <c r="F1016" s="35" t="s">
        <v>26</v>
      </c>
      <c r="G1016" s="35" t="s">
        <v>1</v>
      </c>
      <c r="H1016" s="35" t="s">
        <v>4037</v>
      </c>
      <c r="I1016" s="35">
        <v>43303</v>
      </c>
      <c r="J1016" s="35" t="s">
        <v>27</v>
      </c>
      <c r="K1016" s="77">
        <v>481</v>
      </c>
      <c r="L1016" s="77">
        <v>481</v>
      </c>
      <c r="M1016" s="35">
        <v>43335</v>
      </c>
      <c r="N1016" s="77">
        <v>1742866.08</v>
      </c>
    </row>
    <row r="1017" ht="15" spans="1:14">
      <c r="A1017" s="35">
        <v>43305</v>
      </c>
      <c r="B1017" s="35" t="s">
        <v>4038</v>
      </c>
      <c r="C1017" s="35" t="s">
        <v>4039</v>
      </c>
      <c r="D1017" s="35" t="s">
        <v>4040</v>
      </c>
      <c r="E1017" s="35" t="s">
        <v>4041</v>
      </c>
      <c r="F1017" s="35" t="s">
        <v>26</v>
      </c>
      <c r="G1017" s="35" t="s">
        <v>1</v>
      </c>
      <c r="H1017" s="35" t="s">
        <v>4041</v>
      </c>
      <c r="I1017" s="35">
        <v>43304</v>
      </c>
      <c r="J1017" s="35" t="s">
        <v>27</v>
      </c>
      <c r="K1017" s="77">
        <v>520</v>
      </c>
      <c r="L1017" s="77">
        <v>520</v>
      </c>
      <c r="M1017" s="35">
        <v>43335</v>
      </c>
      <c r="N1017" s="77">
        <v>1743386.08</v>
      </c>
    </row>
    <row r="1018" ht="15" spans="1:14">
      <c r="A1018" s="35">
        <v>43305</v>
      </c>
      <c r="B1018" s="35" t="s">
        <v>4042</v>
      </c>
      <c r="C1018" s="35" t="s">
        <v>4043</v>
      </c>
      <c r="D1018" s="35" t="s">
        <v>4044</v>
      </c>
      <c r="E1018" s="35" t="s">
        <v>4045</v>
      </c>
      <c r="F1018" s="35" t="s">
        <v>26</v>
      </c>
      <c r="G1018" s="35" t="s">
        <v>1</v>
      </c>
      <c r="H1018" s="35" t="s">
        <v>4045</v>
      </c>
      <c r="I1018" s="35">
        <v>43304</v>
      </c>
      <c r="J1018" s="35" t="s">
        <v>27</v>
      </c>
      <c r="K1018" s="77">
        <v>627</v>
      </c>
      <c r="L1018" s="77">
        <v>627</v>
      </c>
      <c r="M1018" s="35">
        <v>43335</v>
      </c>
      <c r="N1018" s="77">
        <v>1744013.08</v>
      </c>
    </row>
    <row r="1019" ht="15" spans="1:14">
      <c r="A1019" s="35">
        <v>43305</v>
      </c>
      <c r="B1019" s="35" t="s">
        <v>4046</v>
      </c>
      <c r="C1019" s="35" t="s">
        <v>4047</v>
      </c>
      <c r="D1019" s="35" t="s">
        <v>4048</v>
      </c>
      <c r="E1019" s="35" t="s">
        <v>4049</v>
      </c>
      <c r="F1019" s="35" t="s">
        <v>26</v>
      </c>
      <c r="G1019" s="35" t="s">
        <v>1</v>
      </c>
      <c r="H1019" s="35" t="s">
        <v>4049</v>
      </c>
      <c r="I1019" s="35">
        <v>43302</v>
      </c>
      <c r="J1019" s="35" t="s">
        <v>27</v>
      </c>
      <c r="K1019" s="77">
        <v>1719</v>
      </c>
      <c r="L1019" s="77">
        <v>1719</v>
      </c>
      <c r="M1019" s="35">
        <v>43335</v>
      </c>
      <c r="N1019" s="77">
        <v>1745732.08</v>
      </c>
    </row>
    <row r="1020" ht="15" spans="1:14">
      <c r="A1020" s="35">
        <v>43305</v>
      </c>
      <c r="B1020" s="35" t="s">
        <v>4050</v>
      </c>
      <c r="C1020" s="35" t="s">
        <v>4051</v>
      </c>
      <c r="D1020" s="35" t="s">
        <v>4052</v>
      </c>
      <c r="E1020" s="35" t="s">
        <v>4053</v>
      </c>
      <c r="F1020" s="35" t="s">
        <v>26</v>
      </c>
      <c r="G1020" s="35" t="s">
        <v>1</v>
      </c>
      <c r="H1020" s="35" t="s">
        <v>4053</v>
      </c>
      <c r="I1020" s="35">
        <v>43302</v>
      </c>
      <c r="J1020" s="35" t="s">
        <v>27</v>
      </c>
      <c r="K1020" s="77">
        <v>2346</v>
      </c>
      <c r="L1020" s="77">
        <v>2346</v>
      </c>
      <c r="M1020" s="35">
        <v>43335</v>
      </c>
      <c r="N1020" s="77">
        <v>1748078.08</v>
      </c>
    </row>
    <row r="1021" ht="15" spans="1:14">
      <c r="A1021" s="35">
        <v>43305</v>
      </c>
      <c r="B1021" s="35" t="s">
        <v>4054</v>
      </c>
      <c r="C1021" s="35" t="s">
        <v>4055</v>
      </c>
      <c r="D1021" s="35" t="s">
        <v>4056</v>
      </c>
      <c r="E1021" s="35" t="s">
        <v>4057</v>
      </c>
      <c r="F1021" s="35" t="s">
        <v>26</v>
      </c>
      <c r="G1021" s="35" t="s">
        <v>1</v>
      </c>
      <c r="H1021" s="35" t="s">
        <v>4057</v>
      </c>
      <c r="I1021" s="35">
        <v>43305</v>
      </c>
      <c r="J1021" s="35" t="s">
        <v>27</v>
      </c>
      <c r="K1021" s="77">
        <v>2745</v>
      </c>
      <c r="L1021" s="77">
        <v>2745</v>
      </c>
      <c r="M1021" s="35">
        <v>43335</v>
      </c>
      <c r="N1021" s="77">
        <v>1750823.08</v>
      </c>
    </row>
    <row r="1022" ht="15" spans="1:14">
      <c r="A1022" s="35">
        <v>43305</v>
      </c>
      <c r="B1022" s="35" t="s">
        <v>4058</v>
      </c>
      <c r="C1022" s="35" t="s">
        <v>4059</v>
      </c>
      <c r="D1022" s="35" t="s">
        <v>4060</v>
      </c>
      <c r="E1022" s="35" t="s">
        <v>4061</v>
      </c>
      <c r="F1022" s="35" t="s">
        <v>26</v>
      </c>
      <c r="G1022" s="35" t="s">
        <v>1</v>
      </c>
      <c r="H1022" s="35" t="s">
        <v>4061</v>
      </c>
      <c r="I1022" s="35">
        <v>43304</v>
      </c>
      <c r="J1022" s="35" t="s">
        <v>27</v>
      </c>
      <c r="K1022" s="77">
        <v>894</v>
      </c>
      <c r="L1022" s="77">
        <v>894</v>
      </c>
      <c r="M1022" s="35">
        <v>43335</v>
      </c>
      <c r="N1022" s="77">
        <v>1751717.08</v>
      </c>
    </row>
    <row r="1023" ht="15" spans="1:14">
      <c r="A1023" s="35">
        <v>43305</v>
      </c>
      <c r="B1023" s="35" t="s">
        <v>4062</v>
      </c>
      <c r="C1023" s="35" t="s">
        <v>4063</v>
      </c>
      <c r="D1023" s="35" t="s">
        <v>4064</v>
      </c>
      <c r="E1023" s="35" t="s">
        <v>4065</v>
      </c>
      <c r="F1023" s="35" t="s">
        <v>26</v>
      </c>
      <c r="G1023" s="35" t="s">
        <v>1</v>
      </c>
      <c r="H1023" s="35" t="s">
        <v>4065</v>
      </c>
      <c r="I1023" s="35">
        <v>43304</v>
      </c>
      <c r="J1023" s="35" t="s">
        <v>27</v>
      </c>
      <c r="K1023" s="77">
        <v>2078</v>
      </c>
      <c r="L1023" s="77">
        <v>2078</v>
      </c>
      <c r="M1023" s="35">
        <v>43335</v>
      </c>
      <c r="N1023" s="77">
        <v>1753795.08</v>
      </c>
    </row>
    <row r="1024" ht="15" spans="1:14">
      <c r="A1024" s="35">
        <v>43305</v>
      </c>
      <c r="B1024" s="35" t="s">
        <v>4066</v>
      </c>
      <c r="C1024" s="35" t="s">
        <v>4067</v>
      </c>
      <c r="D1024" s="35" t="s">
        <v>4068</v>
      </c>
      <c r="E1024" s="35" t="s">
        <v>4069</v>
      </c>
      <c r="F1024" s="35" t="s">
        <v>26</v>
      </c>
      <c r="G1024" s="35" t="s">
        <v>1</v>
      </c>
      <c r="H1024" s="35" t="s">
        <v>4069</v>
      </c>
      <c r="I1024" s="35">
        <v>43303</v>
      </c>
      <c r="J1024" s="35" t="s">
        <v>27</v>
      </c>
      <c r="K1024" s="77">
        <v>447</v>
      </c>
      <c r="L1024" s="77">
        <v>447</v>
      </c>
      <c r="M1024" s="35">
        <v>43335</v>
      </c>
      <c r="N1024" s="77">
        <v>1754242.08</v>
      </c>
    </row>
    <row r="1025" ht="15" spans="1:14">
      <c r="A1025" s="35">
        <v>43305</v>
      </c>
      <c r="B1025" s="35" t="s">
        <v>4070</v>
      </c>
      <c r="C1025" s="35" t="s">
        <v>4071</v>
      </c>
      <c r="D1025" s="35" t="s">
        <v>4072</v>
      </c>
      <c r="E1025" s="35" t="s">
        <v>4073</v>
      </c>
      <c r="F1025" s="35" t="s">
        <v>26</v>
      </c>
      <c r="G1025" s="35" t="s">
        <v>1</v>
      </c>
      <c r="H1025" s="35" t="s">
        <v>4073</v>
      </c>
      <c r="I1025" s="35">
        <v>43303</v>
      </c>
      <c r="J1025" s="35" t="s">
        <v>27</v>
      </c>
      <c r="K1025" s="77">
        <v>910</v>
      </c>
      <c r="L1025" s="77">
        <v>910</v>
      </c>
      <c r="M1025" s="35">
        <v>43335</v>
      </c>
      <c r="N1025" s="77">
        <v>1755152.08</v>
      </c>
    </row>
    <row r="1026" ht="15" spans="1:14">
      <c r="A1026" s="35">
        <v>43305</v>
      </c>
      <c r="B1026" s="35" t="s">
        <v>4074</v>
      </c>
      <c r="C1026" s="35" t="s">
        <v>4075</v>
      </c>
      <c r="D1026" s="35" t="s">
        <v>4076</v>
      </c>
      <c r="E1026" s="35" t="s">
        <v>4077</v>
      </c>
      <c r="F1026" s="35" t="s">
        <v>26</v>
      </c>
      <c r="G1026" s="35" t="s">
        <v>1</v>
      </c>
      <c r="H1026" s="35" t="s">
        <v>4077</v>
      </c>
      <c r="I1026" s="35">
        <v>43303</v>
      </c>
      <c r="J1026" s="35" t="s">
        <v>27</v>
      </c>
      <c r="K1026" s="77">
        <v>2388</v>
      </c>
      <c r="L1026" s="77">
        <v>2388</v>
      </c>
      <c r="M1026" s="35">
        <v>43335</v>
      </c>
      <c r="N1026" s="77">
        <v>1757540.08</v>
      </c>
    </row>
    <row r="1027" ht="15" spans="1:14">
      <c r="A1027" s="35">
        <v>43305</v>
      </c>
      <c r="B1027" s="35" t="s">
        <v>4078</v>
      </c>
      <c r="C1027" s="35" t="s">
        <v>4079</v>
      </c>
      <c r="D1027" s="35" t="s">
        <v>4080</v>
      </c>
      <c r="E1027" s="35" t="s">
        <v>4081</v>
      </c>
      <c r="F1027" s="35" t="s">
        <v>26</v>
      </c>
      <c r="G1027" s="35" t="s">
        <v>1</v>
      </c>
      <c r="H1027" s="35" t="s">
        <v>4081</v>
      </c>
      <c r="I1027" s="35">
        <v>43302</v>
      </c>
      <c r="J1027" s="35" t="s">
        <v>27</v>
      </c>
      <c r="K1027" s="77">
        <v>2498</v>
      </c>
      <c r="L1027" s="77">
        <v>2498</v>
      </c>
      <c r="M1027" s="35">
        <v>43335</v>
      </c>
      <c r="N1027" s="77">
        <v>1760038.08</v>
      </c>
    </row>
    <row r="1028" ht="15" spans="1:14">
      <c r="A1028" s="35">
        <v>43305</v>
      </c>
      <c r="B1028" s="35" t="s">
        <v>4082</v>
      </c>
      <c r="C1028" s="35" t="s">
        <v>4083</v>
      </c>
      <c r="D1028" s="35" t="s">
        <v>4084</v>
      </c>
      <c r="E1028" s="35" t="s">
        <v>4085</v>
      </c>
      <c r="F1028" s="35" t="s">
        <v>26</v>
      </c>
      <c r="G1028" s="35" t="s">
        <v>1</v>
      </c>
      <c r="H1028" s="35" t="s">
        <v>4085</v>
      </c>
      <c r="I1028" s="35">
        <v>43304</v>
      </c>
      <c r="J1028" s="35" t="s">
        <v>27</v>
      </c>
      <c r="K1028" s="77">
        <v>606</v>
      </c>
      <c r="L1028" s="77">
        <v>606</v>
      </c>
      <c r="M1028" s="35">
        <v>43335</v>
      </c>
      <c r="N1028" s="77">
        <v>1760644.08</v>
      </c>
    </row>
    <row r="1029" ht="15" spans="1:14">
      <c r="A1029" s="35">
        <v>43305</v>
      </c>
      <c r="B1029" s="35" t="s">
        <v>4086</v>
      </c>
      <c r="C1029" s="35" t="s">
        <v>4087</v>
      </c>
      <c r="D1029" s="35" t="s">
        <v>4088</v>
      </c>
      <c r="E1029" s="35" t="s">
        <v>4089</v>
      </c>
      <c r="F1029" s="35" t="s">
        <v>26</v>
      </c>
      <c r="G1029" s="35" t="s">
        <v>1</v>
      </c>
      <c r="H1029" s="35" t="s">
        <v>4089</v>
      </c>
      <c r="I1029" s="35">
        <v>43302</v>
      </c>
      <c r="J1029" s="35" t="s">
        <v>27</v>
      </c>
      <c r="K1029" s="77">
        <v>1841</v>
      </c>
      <c r="L1029" s="77">
        <v>1841</v>
      </c>
      <c r="M1029" s="35">
        <v>43335</v>
      </c>
      <c r="N1029" s="77">
        <v>1762485.08</v>
      </c>
    </row>
    <row r="1030" ht="15" spans="1:14">
      <c r="A1030" s="35">
        <v>43305</v>
      </c>
      <c r="B1030" s="35" t="s">
        <v>4090</v>
      </c>
      <c r="C1030" s="35" t="s">
        <v>4091</v>
      </c>
      <c r="D1030" s="35" t="s">
        <v>4092</v>
      </c>
      <c r="E1030" s="35" t="s">
        <v>4093</v>
      </c>
      <c r="F1030" s="35" t="s">
        <v>26</v>
      </c>
      <c r="G1030" s="35" t="s">
        <v>1</v>
      </c>
      <c r="H1030" s="35" t="s">
        <v>4093</v>
      </c>
      <c r="I1030" s="35">
        <v>43305</v>
      </c>
      <c r="J1030" s="35" t="s">
        <v>27</v>
      </c>
      <c r="K1030" s="77">
        <v>318</v>
      </c>
      <c r="L1030" s="77">
        <v>318</v>
      </c>
      <c r="M1030" s="35">
        <v>43335</v>
      </c>
      <c r="N1030" s="77">
        <v>1762803.08</v>
      </c>
    </row>
    <row r="1031" ht="15" spans="1:14">
      <c r="A1031" s="35">
        <v>43305</v>
      </c>
      <c r="B1031" s="35" t="s">
        <v>4094</v>
      </c>
      <c r="C1031" s="35" t="s">
        <v>4095</v>
      </c>
      <c r="D1031" s="35" t="s">
        <v>4096</v>
      </c>
      <c r="E1031" s="35" t="s">
        <v>4097</v>
      </c>
      <c r="F1031" s="35" t="s">
        <v>26</v>
      </c>
      <c r="G1031" s="35" t="s">
        <v>1</v>
      </c>
      <c r="H1031" s="35" t="s">
        <v>4097</v>
      </c>
      <c r="I1031" s="35">
        <v>43303</v>
      </c>
      <c r="J1031" s="35" t="s">
        <v>27</v>
      </c>
      <c r="K1031" s="77">
        <v>195</v>
      </c>
      <c r="L1031" s="77">
        <v>195</v>
      </c>
      <c r="M1031" s="35">
        <v>43335</v>
      </c>
      <c r="N1031" s="77">
        <v>1762998.08</v>
      </c>
    </row>
    <row r="1032" ht="15" spans="1:14">
      <c r="A1032" s="35">
        <v>43305</v>
      </c>
      <c r="B1032" s="35" t="s">
        <v>4098</v>
      </c>
      <c r="C1032" s="35" t="s">
        <v>4099</v>
      </c>
      <c r="D1032" s="35" t="s">
        <v>4100</v>
      </c>
      <c r="E1032" s="35" t="s">
        <v>4101</v>
      </c>
      <c r="F1032" s="35" t="s">
        <v>26</v>
      </c>
      <c r="G1032" s="35" t="s">
        <v>1</v>
      </c>
      <c r="H1032" s="35" t="s">
        <v>4101</v>
      </c>
      <c r="I1032" s="35">
        <v>43304</v>
      </c>
      <c r="J1032" s="35" t="s">
        <v>27</v>
      </c>
      <c r="K1032" s="77">
        <v>527</v>
      </c>
      <c r="L1032" s="77">
        <v>527</v>
      </c>
      <c r="M1032" s="35">
        <v>43335</v>
      </c>
      <c r="N1032" s="77">
        <v>1763525.08</v>
      </c>
    </row>
    <row r="1033" ht="15" spans="1:14">
      <c r="A1033" s="35">
        <v>43305</v>
      </c>
      <c r="B1033" s="35" t="s">
        <v>4102</v>
      </c>
      <c r="C1033" s="35" t="s">
        <v>4103</v>
      </c>
      <c r="D1033" s="35" t="s">
        <v>4104</v>
      </c>
      <c r="E1033" s="35" t="s">
        <v>4105</v>
      </c>
      <c r="F1033" s="35" t="s">
        <v>26</v>
      </c>
      <c r="G1033" s="35" t="s">
        <v>1</v>
      </c>
      <c r="H1033" s="35" t="s">
        <v>4105</v>
      </c>
      <c r="I1033" s="35">
        <v>43304</v>
      </c>
      <c r="J1033" s="35" t="s">
        <v>27</v>
      </c>
      <c r="K1033" s="77">
        <v>1226</v>
      </c>
      <c r="L1033" s="77">
        <v>1226</v>
      </c>
      <c r="M1033" s="35">
        <v>43335</v>
      </c>
      <c r="N1033" s="77">
        <v>1764751.08</v>
      </c>
    </row>
    <row r="1034" ht="15" spans="1:14">
      <c r="A1034" s="35">
        <v>43305</v>
      </c>
      <c r="B1034" s="35" t="s">
        <v>4106</v>
      </c>
      <c r="C1034" s="35" t="s">
        <v>4107</v>
      </c>
      <c r="D1034" s="35" t="s">
        <v>4108</v>
      </c>
      <c r="E1034" s="35" t="s">
        <v>4109</v>
      </c>
      <c r="F1034" s="35" t="s">
        <v>26</v>
      </c>
      <c r="G1034" s="35" t="s">
        <v>1</v>
      </c>
      <c r="H1034" s="35" t="s">
        <v>4109</v>
      </c>
      <c r="I1034" s="35">
        <v>43301</v>
      </c>
      <c r="J1034" s="35" t="s">
        <v>27</v>
      </c>
      <c r="K1034" s="77">
        <v>596</v>
      </c>
      <c r="L1034" s="77">
        <v>596</v>
      </c>
      <c r="M1034" s="35">
        <v>43335</v>
      </c>
      <c r="N1034" s="77">
        <v>1765347.08</v>
      </c>
    </row>
    <row r="1035" ht="15" spans="1:14">
      <c r="A1035" s="35">
        <v>43305</v>
      </c>
      <c r="B1035" s="35" t="s">
        <v>4110</v>
      </c>
      <c r="C1035" s="35" t="s">
        <v>4111</v>
      </c>
      <c r="D1035" s="35" t="s">
        <v>4112</v>
      </c>
      <c r="E1035" s="35" t="s">
        <v>4113</v>
      </c>
      <c r="F1035" s="35" t="s">
        <v>26</v>
      </c>
      <c r="G1035" s="35" t="s">
        <v>1</v>
      </c>
      <c r="H1035" s="35" t="s">
        <v>4113</v>
      </c>
      <c r="I1035" s="35">
        <v>43303</v>
      </c>
      <c r="J1035" s="35" t="s">
        <v>27</v>
      </c>
      <c r="K1035" s="77">
        <v>1670</v>
      </c>
      <c r="L1035" s="77">
        <v>1670</v>
      </c>
      <c r="M1035" s="35">
        <v>43335</v>
      </c>
      <c r="N1035" s="77">
        <v>1767017.08</v>
      </c>
    </row>
    <row r="1036" ht="15" spans="1:14">
      <c r="A1036" s="35">
        <v>43305</v>
      </c>
      <c r="B1036" s="35" t="s">
        <v>4114</v>
      </c>
      <c r="C1036" s="35" t="s">
        <v>4115</v>
      </c>
      <c r="D1036" s="35" t="s">
        <v>4116</v>
      </c>
      <c r="E1036" s="35" t="s">
        <v>4117</v>
      </c>
      <c r="F1036" s="35" t="s">
        <v>26</v>
      </c>
      <c r="G1036" s="35" t="s">
        <v>1</v>
      </c>
      <c r="H1036" s="35" t="s">
        <v>4117</v>
      </c>
      <c r="I1036" s="35">
        <v>43302</v>
      </c>
      <c r="J1036" s="35" t="s">
        <v>27</v>
      </c>
      <c r="K1036" s="77">
        <v>1635</v>
      </c>
      <c r="L1036" s="77">
        <v>1635</v>
      </c>
      <c r="M1036" s="35">
        <v>43335</v>
      </c>
      <c r="N1036" s="77">
        <v>1768652.08</v>
      </c>
    </row>
    <row r="1037" ht="15" spans="1:14">
      <c r="A1037" s="35">
        <v>43305</v>
      </c>
      <c r="B1037" s="35" t="s">
        <v>4118</v>
      </c>
      <c r="C1037" s="35" t="s">
        <v>4119</v>
      </c>
      <c r="D1037" s="35" t="s">
        <v>4120</v>
      </c>
      <c r="E1037" s="35" t="s">
        <v>4121</v>
      </c>
      <c r="F1037" s="35" t="s">
        <v>26</v>
      </c>
      <c r="G1037" s="35" t="s">
        <v>1</v>
      </c>
      <c r="H1037" s="35" t="s">
        <v>4121</v>
      </c>
      <c r="I1037" s="35">
        <v>43305</v>
      </c>
      <c r="J1037" s="35" t="s">
        <v>27</v>
      </c>
      <c r="K1037" s="77">
        <v>798</v>
      </c>
      <c r="L1037" s="77">
        <v>798</v>
      </c>
      <c r="M1037" s="35">
        <v>43335</v>
      </c>
      <c r="N1037" s="77">
        <v>1769450.08</v>
      </c>
    </row>
    <row r="1038" ht="15" spans="1:14">
      <c r="A1038" s="35">
        <v>43305</v>
      </c>
      <c r="B1038" s="35" t="s">
        <v>4122</v>
      </c>
      <c r="C1038" s="35" t="s">
        <v>4123</v>
      </c>
      <c r="D1038" s="35" t="s">
        <v>4124</v>
      </c>
      <c r="E1038" s="35" t="s">
        <v>4125</v>
      </c>
      <c r="F1038" s="35" t="s">
        <v>26</v>
      </c>
      <c r="G1038" s="35" t="s">
        <v>1</v>
      </c>
      <c r="H1038" s="35" t="s">
        <v>4125</v>
      </c>
      <c r="I1038" s="35">
        <v>43305</v>
      </c>
      <c r="J1038" s="35" t="s">
        <v>27</v>
      </c>
      <c r="K1038" s="77">
        <v>592</v>
      </c>
      <c r="L1038" s="77">
        <v>592</v>
      </c>
      <c r="M1038" s="35">
        <v>43335</v>
      </c>
      <c r="N1038" s="77">
        <v>1770042.08</v>
      </c>
    </row>
    <row r="1039" ht="15" spans="1:14">
      <c r="A1039" s="35">
        <v>43305</v>
      </c>
      <c r="B1039" s="35" t="s">
        <v>4126</v>
      </c>
      <c r="C1039" s="35" t="s">
        <v>4127</v>
      </c>
      <c r="D1039" s="35" t="s">
        <v>4128</v>
      </c>
      <c r="E1039" s="35" t="s">
        <v>4129</v>
      </c>
      <c r="F1039" s="35" t="s">
        <v>26</v>
      </c>
      <c r="G1039" s="35" t="s">
        <v>1</v>
      </c>
      <c r="H1039" s="35" t="s">
        <v>4129</v>
      </c>
      <c r="I1039" s="35">
        <v>43302</v>
      </c>
      <c r="J1039" s="35" t="s">
        <v>27</v>
      </c>
      <c r="K1039" s="77">
        <v>3478</v>
      </c>
      <c r="L1039" s="77">
        <v>3478</v>
      </c>
      <c r="M1039" s="35">
        <v>43335</v>
      </c>
      <c r="N1039" s="77">
        <v>1773520.08</v>
      </c>
    </row>
    <row r="1040" ht="15" spans="1:14">
      <c r="A1040" s="35">
        <v>43305</v>
      </c>
      <c r="B1040" s="35" t="s">
        <v>4130</v>
      </c>
      <c r="C1040" s="35" t="s">
        <v>4131</v>
      </c>
      <c r="D1040" s="35" t="s">
        <v>4132</v>
      </c>
      <c r="E1040" s="35" t="s">
        <v>4133</v>
      </c>
      <c r="F1040" s="35" t="s">
        <v>26</v>
      </c>
      <c r="G1040" s="35" t="s">
        <v>1</v>
      </c>
      <c r="H1040" s="35" t="s">
        <v>4133</v>
      </c>
      <c r="I1040" s="35">
        <v>43302</v>
      </c>
      <c r="J1040" s="35" t="s">
        <v>27</v>
      </c>
      <c r="K1040" s="77">
        <v>1327</v>
      </c>
      <c r="L1040" s="77">
        <v>1327</v>
      </c>
      <c r="M1040" s="35">
        <v>43335</v>
      </c>
      <c r="N1040" s="77">
        <v>1774847.08</v>
      </c>
    </row>
    <row r="1041" ht="15" spans="1:14">
      <c r="A1041" s="35">
        <v>43305</v>
      </c>
      <c r="B1041" s="35" t="s">
        <v>4134</v>
      </c>
      <c r="C1041" s="35" t="s">
        <v>3597</v>
      </c>
      <c r="D1041" s="35" t="s">
        <v>4135</v>
      </c>
      <c r="E1041" s="35" t="s">
        <v>3599</v>
      </c>
      <c r="F1041" s="35" t="s">
        <v>26</v>
      </c>
      <c r="G1041" s="35" t="s">
        <v>1</v>
      </c>
      <c r="H1041" s="35" t="s">
        <v>3599</v>
      </c>
      <c r="I1041" s="35">
        <v>43300</v>
      </c>
      <c r="J1041" s="35" t="s">
        <v>27</v>
      </c>
      <c r="K1041" s="77">
        <v>-2217</v>
      </c>
      <c r="L1041" s="77">
        <v>-2217</v>
      </c>
      <c r="M1041" s="35">
        <v>43335</v>
      </c>
      <c r="N1041" s="77">
        <v>1772630.08</v>
      </c>
    </row>
    <row r="1042" ht="15" spans="1:14">
      <c r="A1042" s="35">
        <v>43305</v>
      </c>
      <c r="B1042" s="35" t="s">
        <v>4136</v>
      </c>
      <c r="C1042" s="35" t="s">
        <v>4137</v>
      </c>
      <c r="D1042" s="35" t="s">
        <v>4138</v>
      </c>
      <c r="E1042" s="35" t="s">
        <v>4139</v>
      </c>
      <c r="F1042" s="35" t="s">
        <v>26</v>
      </c>
      <c r="G1042" s="35" t="s">
        <v>1</v>
      </c>
      <c r="H1042" s="35" t="s">
        <v>4139</v>
      </c>
      <c r="I1042" s="35">
        <v>43304</v>
      </c>
      <c r="J1042" s="35" t="s">
        <v>27</v>
      </c>
      <c r="K1042" s="77">
        <v>795</v>
      </c>
      <c r="L1042" s="77">
        <v>795</v>
      </c>
      <c r="M1042" s="35">
        <v>43335</v>
      </c>
      <c r="N1042" s="77">
        <v>1773425.08</v>
      </c>
    </row>
    <row r="1043" ht="15" spans="1:14">
      <c r="A1043" s="35">
        <v>43305</v>
      </c>
      <c r="B1043" s="35" t="s">
        <v>4140</v>
      </c>
      <c r="C1043" s="35" t="s">
        <v>4141</v>
      </c>
      <c r="D1043" s="35" t="s">
        <v>4142</v>
      </c>
      <c r="E1043" s="35" t="s">
        <v>4143</v>
      </c>
      <c r="F1043" s="35" t="s">
        <v>26</v>
      </c>
      <c r="G1043" s="35" t="s">
        <v>1</v>
      </c>
      <c r="H1043" s="35" t="s">
        <v>4143</v>
      </c>
      <c r="I1043" s="35">
        <v>43305</v>
      </c>
      <c r="J1043" s="35" t="s">
        <v>27</v>
      </c>
      <c r="K1043" s="77">
        <v>1424</v>
      </c>
      <c r="L1043" s="77">
        <v>1424</v>
      </c>
      <c r="M1043" s="35">
        <v>43335</v>
      </c>
      <c r="N1043" s="77">
        <v>1774849.08</v>
      </c>
    </row>
    <row r="1044" ht="15" spans="1:14">
      <c r="A1044" s="35">
        <v>43305</v>
      </c>
      <c r="B1044" s="35" t="s">
        <v>4144</v>
      </c>
      <c r="C1044" s="35" t="s">
        <v>4145</v>
      </c>
      <c r="D1044" s="35" t="s">
        <v>4146</v>
      </c>
      <c r="E1044" s="35" t="s">
        <v>4147</v>
      </c>
      <c r="F1044" s="35" t="s">
        <v>26</v>
      </c>
      <c r="G1044" s="35" t="s">
        <v>1</v>
      </c>
      <c r="H1044" s="35" t="s">
        <v>4147</v>
      </c>
      <c r="I1044" s="35">
        <v>43304</v>
      </c>
      <c r="J1044" s="35" t="s">
        <v>27</v>
      </c>
      <c r="K1044" s="77">
        <v>3604</v>
      </c>
      <c r="L1044" s="77">
        <v>3604</v>
      </c>
      <c r="M1044" s="35">
        <v>43335</v>
      </c>
      <c r="N1044" s="77">
        <v>1778453.08</v>
      </c>
    </row>
    <row r="1045" ht="15" spans="1:14">
      <c r="A1045" s="35">
        <v>43305</v>
      </c>
      <c r="B1045" s="35" t="s">
        <v>4148</v>
      </c>
      <c r="C1045" s="35" t="s">
        <v>201</v>
      </c>
      <c r="D1045" s="35" t="s">
        <v>4149</v>
      </c>
      <c r="E1045" s="35" t="s">
        <v>203</v>
      </c>
      <c r="F1045" s="35" t="s">
        <v>26</v>
      </c>
      <c r="G1045" s="35" t="s">
        <v>1</v>
      </c>
      <c r="H1045" s="35" t="s">
        <v>203</v>
      </c>
      <c r="I1045" s="35">
        <v>43282</v>
      </c>
      <c r="J1045" s="35" t="s">
        <v>27</v>
      </c>
      <c r="K1045" s="77">
        <v>-495</v>
      </c>
      <c r="L1045" s="77">
        <v>-495</v>
      </c>
      <c r="M1045" s="35">
        <v>43335</v>
      </c>
      <c r="N1045" s="77">
        <v>1777958.08</v>
      </c>
    </row>
    <row r="1046" ht="15" spans="1:14">
      <c r="A1046" s="35">
        <v>43305</v>
      </c>
      <c r="B1046" s="35" t="s">
        <v>4150</v>
      </c>
      <c r="C1046" s="35" t="s">
        <v>4151</v>
      </c>
      <c r="D1046" s="35" t="s">
        <v>4152</v>
      </c>
      <c r="E1046" s="35" t="s">
        <v>4153</v>
      </c>
      <c r="F1046" s="35" t="s">
        <v>26</v>
      </c>
      <c r="G1046" s="35" t="s">
        <v>1</v>
      </c>
      <c r="H1046" s="35" t="s">
        <v>4153</v>
      </c>
      <c r="I1046" s="35">
        <v>43304</v>
      </c>
      <c r="J1046" s="35" t="s">
        <v>27</v>
      </c>
      <c r="K1046" s="77">
        <v>2036</v>
      </c>
      <c r="L1046" s="77">
        <v>2036</v>
      </c>
      <c r="M1046" s="35">
        <v>43335</v>
      </c>
      <c r="N1046" s="77">
        <v>1779994.08</v>
      </c>
    </row>
    <row r="1047" ht="15" spans="1:14">
      <c r="A1047" s="35">
        <v>43305</v>
      </c>
      <c r="B1047" s="35" t="s">
        <v>4154</v>
      </c>
      <c r="C1047" s="35" t="s">
        <v>4155</v>
      </c>
      <c r="D1047" s="35" t="s">
        <v>4156</v>
      </c>
      <c r="E1047" s="35" t="s">
        <v>4157</v>
      </c>
      <c r="F1047" s="35" t="s">
        <v>26</v>
      </c>
      <c r="G1047" s="35" t="s">
        <v>1</v>
      </c>
      <c r="H1047" s="35" t="s">
        <v>4157</v>
      </c>
      <c r="I1047" s="35">
        <v>43303</v>
      </c>
      <c r="J1047" s="35" t="s">
        <v>27</v>
      </c>
      <c r="K1047" s="77">
        <v>1244</v>
      </c>
      <c r="L1047" s="77">
        <v>1244</v>
      </c>
      <c r="M1047" s="35">
        <v>43335</v>
      </c>
      <c r="N1047" s="77">
        <v>1781238.08</v>
      </c>
    </row>
    <row r="1048" ht="15" spans="1:14">
      <c r="A1048" s="35">
        <v>43305</v>
      </c>
      <c r="B1048" s="35" t="s">
        <v>4158</v>
      </c>
      <c r="C1048" s="35" t="s">
        <v>4159</v>
      </c>
      <c r="D1048" s="35" t="s">
        <v>4160</v>
      </c>
      <c r="E1048" s="35" t="s">
        <v>4161</v>
      </c>
      <c r="F1048" s="35" t="s">
        <v>26</v>
      </c>
      <c r="G1048" s="35" t="s">
        <v>1</v>
      </c>
      <c r="H1048" s="35" t="s">
        <v>4161</v>
      </c>
      <c r="I1048" s="35">
        <v>43302</v>
      </c>
      <c r="J1048" s="35" t="s">
        <v>27</v>
      </c>
      <c r="K1048" s="77">
        <v>920</v>
      </c>
      <c r="L1048" s="77">
        <v>920</v>
      </c>
      <c r="M1048" s="35">
        <v>43335</v>
      </c>
      <c r="N1048" s="77">
        <v>1782158.08</v>
      </c>
    </row>
    <row r="1049" ht="15" spans="1:14">
      <c r="A1049" s="35">
        <v>43305</v>
      </c>
      <c r="B1049" s="35" t="s">
        <v>4162</v>
      </c>
      <c r="C1049" s="35" t="s">
        <v>4163</v>
      </c>
      <c r="D1049" s="35" t="s">
        <v>4164</v>
      </c>
      <c r="E1049" s="35" t="s">
        <v>4165</v>
      </c>
      <c r="F1049" s="35" t="s">
        <v>26</v>
      </c>
      <c r="G1049" s="35" t="s">
        <v>1</v>
      </c>
      <c r="H1049" s="35" t="s">
        <v>4165</v>
      </c>
      <c r="I1049" s="35">
        <v>43303</v>
      </c>
      <c r="J1049" s="35" t="s">
        <v>27</v>
      </c>
      <c r="K1049" s="77">
        <v>881</v>
      </c>
      <c r="L1049" s="77">
        <v>881</v>
      </c>
      <c r="M1049" s="35">
        <v>43335</v>
      </c>
      <c r="N1049" s="77">
        <v>1783039.08</v>
      </c>
    </row>
    <row r="1050" ht="15" spans="1:14">
      <c r="A1050" s="35">
        <v>43305</v>
      </c>
      <c r="B1050" s="35" t="s">
        <v>4166</v>
      </c>
      <c r="C1050" s="35" t="s">
        <v>4167</v>
      </c>
      <c r="D1050" s="35" t="s">
        <v>4168</v>
      </c>
      <c r="E1050" s="35" t="s">
        <v>4169</v>
      </c>
      <c r="F1050" s="35" t="s">
        <v>26</v>
      </c>
      <c r="G1050" s="35" t="s">
        <v>1</v>
      </c>
      <c r="H1050" s="35" t="s">
        <v>4169</v>
      </c>
      <c r="I1050" s="35">
        <v>43304</v>
      </c>
      <c r="J1050" s="35" t="s">
        <v>27</v>
      </c>
      <c r="K1050" s="77">
        <v>698</v>
      </c>
      <c r="L1050" s="77">
        <v>698</v>
      </c>
      <c r="M1050" s="35">
        <v>43335</v>
      </c>
      <c r="N1050" s="77">
        <v>1783737.08</v>
      </c>
    </row>
    <row r="1051" ht="15" spans="1:14">
      <c r="A1051" s="35">
        <v>43305</v>
      </c>
      <c r="B1051" s="35" t="s">
        <v>4170</v>
      </c>
      <c r="C1051" s="35" t="s">
        <v>4171</v>
      </c>
      <c r="D1051" s="35" t="s">
        <v>4172</v>
      </c>
      <c r="E1051" s="35" t="s">
        <v>4173</v>
      </c>
      <c r="F1051" s="35" t="s">
        <v>26</v>
      </c>
      <c r="G1051" s="35" t="s">
        <v>1</v>
      </c>
      <c r="H1051" s="35" t="s">
        <v>4173</v>
      </c>
      <c r="I1051" s="35">
        <v>43305</v>
      </c>
      <c r="J1051" s="35" t="s">
        <v>27</v>
      </c>
      <c r="K1051" s="77">
        <v>1996</v>
      </c>
      <c r="L1051" s="77">
        <v>1996</v>
      </c>
      <c r="M1051" s="35">
        <v>43335</v>
      </c>
      <c r="N1051" s="77">
        <v>1785733.08</v>
      </c>
    </row>
    <row r="1052" ht="15" spans="1:14">
      <c r="A1052" s="35">
        <v>43305</v>
      </c>
      <c r="B1052" s="35" t="s">
        <v>4174</v>
      </c>
      <c r="C1052" s="35" t="s">
        <v>4175</v>
      </c>
      <c r="D1052" s="35" t="s">
        <v>4176</v>
      </c>
      <c r="E1052" s="35" t="s">
        <v>4177</v>
      </c>
      <c r="F1052" s="35" t="s">
        <v>26</v>
      </c>
      <c r="G1052" s="35" t="s">
        <v>1</v>
      </c>
      <c r="H1052" s="35" t="s">
        <v>4177</v>
      </c>
      <c r="I1052" s="35">
        <v>43303</v>
      </c>
      <c r="J1052" s="35" t="s">
        <v>27</v>
      </c>
      <c r="K1052" s="77">
        <v>828</v>
      </c>
      <c r="L1052" s="77">
        <v>828</v>
      </c>
      <c r="M1052" s="35">
        <v>43335</v>
      </c>
      <c r="N1052" s="77">
        <v>1786561.08</v>
      </c>
    </row>
    <row r="1053" ht="15" spans="1:14">
      <c r="A1053" s="35">
        <v>43305</v>
      </c>
      <c r="B1053" s="35" t="s">
        <v>4178</v>
      </c>
      <c r="C1053" s="35" t="s">
        <v>4179</v>
      </c>
      <c r="D1053" s="35" t="s">
        <v>4180</v>
      </c>
      <c r="E1053" s="35" t="s">
        <v>4181</v>
      </c>
      <c r="F1053" s="35" t="s">
        <v>26</v>
      </c>
      <c r="G1053" s="35" t="s">
        <v>1</v>
      </c>
      <c r="H1053" s="35" t="s">
        <v>4181</v>
      </c>
      <c r="I1053" s="35">
        <v>43303</v>
      </c>
      <c r="J1053" s="35" t="s">
        <v>27</v>
      </c>
      <c r="K1053" s="77">
        <v>625</v>
      </c>
      <c r="L1053" s="77">
        <v>625</v>
      </c>
      <c r="M1053" s="35">
        <v>43335</v>
      </c>
      <c r="N1053" s="77">
        <v>1787186.08</v>
      </c>
    </row>
    <row r="1054" ht="15" spans="1:14">
      <c r="A1054" s="35">
        <v>43305</v>
      </c>
      <c r="B1054" s="35" t="s">
        <v>4182</v>
      </c>
      <c r="C1054" s="35" t="s">
        <v>4183</v>
      </c>
      <c r="D1054" s="35" t="s">
        <v>4184</v>
      </c>
      <c r="E1054" s="35" t="s">
        <v>4185</v>
      </c>
      <c r="F1054" s="35" t="s">
        <v>26</v>
      </c>
      <c r="G1054" s="35" t="s">
        <v>1</v>
      </c>
      <c r="H1054" s="35" t="s">
        <v>4185</v>
      </c>
      <c r="I1054" s="35">
        <v>43305</v>
      </c>
      <c r="J1054" s="35" t="s">
        <v>27</v>
      </c>
      <c r="K1054" s="77">
        <v>528</v>
      </c>
      <c r="L1054" s="77">
        <v>528</v>
      </c>
      <c r="M1054" s="35">
        <v>43335</v>
      </c>
      <c r="N1054" s="77">
        <v>1787714.08</v>
      </c>
    </row>
    <row r="1055" ht="15" spans="1:14">
      <c r="A1055" s="35">
        <v>43305</v>
      </c>
      <c r="B1055" s="35" t="s">
        <v>4186</v>
      </c>
      <c r="C1055" s="35" t="s">
        <v>4187</v>
      </c>
      <c r="D1055" s="35" t="s">
        <v>4188</v>
      </c>
      <c r="E1055" s="35" t="s">
        <v>4189</v>
      </c>
      <c r="F1055" s="35" t="s">
        <v>26</v>
      </c>
      <c r="G1055" s="35" t="s">
        <v>1</v>
      </c>
      <c r="H1055" s="35" t="s">
        <v>4189</v>
      </c>
      <c r="I1055" s="35">
        <v>43303</v>
      </c>
      <c r="J1055" s="35" t="s">
        <v>27</v>
      </c>
      <c r="K1055" s="77">
        <v>1195</v>
      </c>
      <c r="L1055" s="77">
        <v>1195</v>
      </c>
      <c r="M1055" s="35">
        <v>43335</v>
      </c>
      <c r="N1055" s="77">
        <v>1788909.08</v>
      </c>
    </row>
    <row r="1056" ht="15" spans="1:14">
      <c r="A1056" s="35">
        <v>43305</v>
      </c>
      <c r="B1056" s="35" t="s">
        <v>4190</v>
      </c>
      <c r="C1056" s="35" t="s">
        <v>4191</v>
      </c>
      <c r="D1056" s="35" t="s">
        <v>4192</v>
      </c>
      <c r="E1056" s="35" t="s">
        <v>4193</v>
      </c>
      <c r="F1056" s="35" t="s">
        <v>26</v>
      </c>
      <c r="G1056" s="35" t="s">
        <v>1</v>
      </c>
      <c r="H1056" s="35" t="s">
        <v>4193</v>
      </c>
      <c r="I1056" s="35">
        <v>43303</v>
      </c>
      <c r="J1056" s="35" t="s">
        <v>27</v>
      </c>
      <c r="K1056" s="77">
        <v>416</v>
      </c>
      <c r="L1056" s="77">
        <v>416</v>
      </c>
      <c r="M1056" s="35">
        <v>43335</v>
      </c>
      <c r="N1056" s="77">
        <v>1789325.08</v>
      </c>
    </row>
    <row r="1057" ht="15" spans="1:14">
      <c r="A1057" s="35">
        <v>43305</v>
      </c>
      <c r="B1057" s="35" t="s">
        <v>4194</v>
      </c>
      <c r="C1057" s="35" t="s">
        <v>4195</v>
      </c>
      <c r="D1057" s="35" t="s">
        <v>4196</v>
      </c>
      <c r="E1057" s="35" t="s">
        <v>4197</v>
      </c>
      <c r="F1057" s="35" t="s">
        <v>26</v>
      </c>
      <c r="G1057" s="35" t="s">
        <v>1</v>
      </c>
      <c r="H1057" s="35" t="s">
        <v>4197</v>
      </c>
      <c r="I1057" s="35">
        <v>43304</v>
      </c>
      <c r="J1057" s="35" t="s">
        <v>27</v>
      </c>
      <c r="K1057" s="77">
        <v>389</v>
      </c>
      <c r="L1057" s="77">
        <v>389</v>
      </c>
      <c r="M1057" s="35">
        <v>43335</v>
      </c>
      <c r="N1057" s="77">
        <v>1789714.08</v>
      </c>
    </row>
    <row r="1058" ht="15" spans="1:14">
      <c r="A1058" s="35">
        <v>43305</v>
      </c>
      <c r="B1058" s="35" t="s">
        <v>4198</v>
      </c>
      <c r="C1058" s="35" t="s">
        <v>4199</v>
      </c>
      <c r="D1058" s="35" t="s">
        <v>4200</v>
      </c>
      <c r="E1058" s="35" t="s">
        <v>4201</v>
      </c>
      <c r="F1058" s="35" t="s">
        <v>26</v>
      </c>
      <c r="G1058" s="35" t="s">
        <v>1</v>
      </c>
      <c r="H1058" s="35" t="s">
        <v>4201</v>
      </c>
      <c r="I1058" s="35">
        <v>43303</v>
      </c>
      <c r="J1058" s="35" t="s">
        <v>27</v>
      </c>
      <c r="K1058" s="77">
        <v>263</v>
      </c>
      <c r="L1058" s="77">
        <v>263</v>
      </c>
      <c r="M1058" s="35">
        <v>43335</v>
      </c>
      <c r="N1058" s="77">
        <v>1789977.08</v>
      </c>
    </row>
    <row r="1059" ht="15" spans="1:14">
      <c r="A1059" s="35">
        <v>43305</v>
      </c>
      <c r="B1059" s="35" t="s">
        <v>4202</v>
      </c>
      <c r="C1059" s="35" t="s">
        <v>4203</v>
      </c>
      <c r="D1059" s="35" t="s">
        <v>4204</v>
      </c>
      <c r="E1059" s="35" t="s">
        <v>4205</v>
      </c>
      <c r="F1059" s="35" t="s">
        <v>26</v>
      </c>
      <c r="G1059" s="35" t="s">
        <v>1</v>
      </c>
      <c r="H1059" s="35" t="s">
        <v>4205</v>
      </c>
      <c r="I1059" s="35">
        <v>43303</v>
      </c>
      <c r="J1059" s="35" t="s">
        <v>27</v>
      </c>
      <c r="K1059" s="77">
        <v>1837</v>
      </c>
      <c r="L1059" s="77">
        <v>1837</v>
      </c>
      <c r="M1059" s="35">
        <v>43335</v>
      </c>
      <c r="N1059" s="77">
        <v>1791814.08</v>
      </c>
    </row>
    <row r="1060" ht="15" spans="1:14">
      <c r="A1060" s="35">
        <v>43305</v>
      </c>
      <c r="B1060" s="35" t="s">
        <v>4206</v>
      </c>
      <c r="C1060" s="35" t="s">
        <v>4207</v>
      </c>
      <c r="D1060" s="35" t="s">
        <v>4208</v>
      </c>
      <c r="E1060" s="35" t="s">
        <v>4209</v>
      </c>
      <c r="F1060" s="35" t="s">
        <v>26</v>
      </c>
      <c r="G1060" s="35" t="s">
        <v>1</v>
      </c>
      <c r="H1060" s="35" t="s">
        <v>4209</v>
      </c>
      <c r="I1060" s="35">
        <v>43303</v>
      </c>
      <c r="J1060" s="35" t="s">
        <v>27</v>
      </c>
      <c r="K1060" s="77">
        <v>174</v>
      </c>
      <c r="L1060" s="77">
        <v>174</v>
      </c>
      <c r="M1060" s="35">
        <v>43335</v>
      </c>
      <c r="N1060" s="77">
        <v>1791988.08</v>
      </c>
    </row>
    <row r="1061" ht="15" spans="1:14">
      <c r="A1061" s="35">
        <v>43305</v>
      </c>
      <c r="B1061" s="35" t="s">
        <v>4210</v>
      </c>
      <c r="C1061" s="35" t="s">
        <v>4211</v>
      </c>
      <c r="D1061" s="35" t="s">
        <v>4212</v>
      </c>
      <c r="E1061" s="35" t="s">
        <v>4213</v>
      </c>
      <c r="F1061" s="35" t="s">
        <v>26</v>
      </c>
      <c r="G1061" s="35" t="s">
        <v>1</v>
      </c>
      <c r="H1061" s="35" t="s">
        <v>4213</v>
      </c>
      <c r="I1061" s="35">
        <v>43303</v>
      </c>
      <c r="J1061" s="35" t="s">
        <v>27</v>
      </c>
      <c r="K1061" s="77">
        <v>6033</v>
      </c>
      <c r="L1061" s="77">
        <v>6033</v>
      </c>
      <c r="M1061" s="35">
        <v>43335</v>
      </c>
      <c r="N1061" s="77">
        <v>1798021.08</v>
      </c>
    </row>
    <row r="1062" ht="15" spans="1:14">
      <c r="A1062" s="35">
        <v>43305</v>
      </c>
      <c r="B1062" s="35" t="s">
        <v>4214</v>
      </c>
      <c r="C1062" s="35" t="s">
        <v>4215</v>
      </c>
      <c r="D1062" s="35" t="s">
        <v>4216</v>
      </c>
      <c r="E1062" s="35" t="s">
        <v>4217</v>
      </c>
      <c r="F1062" s="35" t="s">
        <v>26</v>
      </c>
      <c r="G1062" s="35" t="s">
        <v>1</v>
      </c>
      <c r="H1062" s="35" t="s">
        <v>4217</v>
      </c>
      <c r="I1062" s="35">
        <v>43303</v>
      </c>
      <c r="J1062" s="35" t="s">
        <v>27</v>
      </c>
      <c r="K1062" s="77">
        <v>7900</v>
      </c>
      <c r="L1062" s="77">
        <v>7900</v>
      </c>
      <c r="M1062" s="35">
        <v>43335</v>
      </c>
      <c r="N1062" s="77">
        <v>1805921.08</v>
      </c>
    </row>
    <row r="1063" ht="15" spans="1:14">
      <c r="A1063" s="35">
        <v>43305</v>
      </c>
      <c r="B1063" s="35" t="s">
        <v>4218</v>
      </c>
      <c r="C1063" s="35" t="s">
        <v>4219</v>
      </c>
      <c r="D1063" s="35" t="s">
        <v>4220</v>
      </c>
      <c r="E1063" s="35" t="s">
        <v>4221</v>
      </c>
      <c r="F1063" s="35" t="s">
        <v>26</v>
      </c>
      <c r="G1063" s="35" t="s">
        <v>1</v>
      </c>
      <c r="H1063" s="35" t="s">
        <v>4221</v>
      </c>
      <c r="I1063" s="35">
        <v>43302</v>
      </c>
      <c r="J1063" s="35" t="s">
        <v>27</v>
      </c>
      <c r="K1063" s="77">
        <v>2566</v>
      </c>
      <c r="L1063" s="77">
        <v>2566</v>
      </c>
      <c r="M1063" s="35">
        <v>43335</v>
      </c>
      <c r="N1063" s="77">
        <v>1808487.08</v>
      </c>
    </row>
    <row r="1064" ht="15" spans="1:14">
      <c r="A1064" s="35">
        <v>43305</v>
      </c>
      <c r="B1064" s="35" t="s">
        <v>4222</v>
      </c>
      <c r="C1064" s="35" t="s">
        <v>4223</v>
      </c>
      <c r="D1064" s="35" t="s">
        <v>4224</v>
      </c>
      <c r="E1064" s="35" t="s">
        <v>4225</v>
      </c>
      <c r="F1064" s="35" t="s">
        <v>26</v>
      </c>
      <c r="G1064" s="35" t="s">
        <v>1</v>
      </c>
      <c r="H1064" s="35" t="s">
        <v>4225</v>
      </c>
      <c r="I1064" s="35">
        <v>43305</v>
      </c>
      <c r="J1064" s="35" t="s">
        <v>27</v>
      </c>
      <c r="K1064" s="77">
        <v>2094</v>
      </c>
      <c r="L1064" s="77">
        <v>2094</v>
      </c>
      <c r="M1064" s="35">
        <v>43335</v>
      </c>
      <c r="N1064" s="77">
        <v>1810581.08</v>
      </c>
    </row>
    <row r="1065" ht="15" spans="1:14">
      <c r="A1065" s="35">
        <v>43305</v>
      </c>
      <c r="B1065" s="35" t="s">
        <v>4226</v>
      </c>
      <c r="C1065" s="35" t="s">
        <v>4227</v>
      </c>
      <c r="D1065" s="35" t="s">
        <v>4228</v>
      </c>
      <c r="E1065" s="35" t="s">
        <v>4229</v>
      </c>
      <c r="F1065" s="35" t="s">
        <v>26</v>
      </c>
      <c r="G1065" s="35" t="s">
        <v>1</v>
      </c>
      <c r="H1065" s="35" t="s">
        <v>4229</v>
      </c>
      <c r="I1065" s="35">
        <v>43305</v>
      </c>
      <c r="J1065" s="35" t="s">
        <v>27</v>
      </c>
      <c r="K1065" s="77">
        <v>1732</v>
      </c>
      <c r="L1065" s="77">
        <v>1732</v>
      </c>
      <c r="M1065" s="35">
        <v>43335</v>
      </c>
      <c r="N1065" s="77">
        <v>1812313.08</v>
      </c>
    </row>
    <row r="1066" ht="15" spans="1:14">
      <c r="A1066" s="35">
        <v>43305</v>
      </c>
      <c r="B1066" s="35" t="s">
        <v>4230</v>
      </c>
      <c r="C1066" s="35" t="s">
        <v>4231</v>
      </c>
      <c r="D1066" s="35" t="s">
        <v>4232</v>
      </c>
      <c r="E1066" s="35" t="s">
        <v>4233</v>
      </c>
      <c r="F1066" s="35" t="s">
        <v>26</v>
      </c>
      <c r="G1066" s="35" t="s">
        <v>1</v>
      </c>
      <c r="H1066" s="35" t="s">
        <v>4233</v>
      </c>
      <c r="I1066" s="35">
        <v>43304</v>
      </c>
      <c r="J1066" s="35" t="s">
        <v>27</v>
      </c>
      <c r="K1066" s="77">
        <v>1008</v>
      </c>
      <c r="L1066" s="77">
        <v>1008</v>
      </c>
      <c r="M1066" s="35">
        <v>43335</v>
      </c>
      <c r="N1066" s="77">
        <v>1813321.08</v>
      </c>
    </row>
    <row r="1067" ht="15" spans="1:14">
      <c r="A1067" s="35">
        <v>43305</v>
      </c>
      <c r="B1067" s="35" t="s">
        <v>4234</v>
      </c>
      <c r="C1067" s="35" t="s">
        <v>4235</v>
      </c>
      <c r="D1067" s="35" t="s">
        <v>4236</v>
      </c>
      <c r="E1067" s="35" t="s">
        <v>4237</v>
      </c>
      <c r="F1067" s="35" t="s">
        <v>26</v>
      </c>
      <c r="G1067" s="35" t="s">
        <v>1</v>
      </c>
      <c r="H1067" s="35" t="s">
        <v>4237</v>
      </c>
      <c r="I1067" s="35">
        <v>43302</v>
      </c>
      <c r="J1067" s="35" t="s">
        <v>27</v>
      </c>
      <c r="K1067" s="77">
        <v>698</v>
      </c>
      <c r="L1067" s="77">
        <v>698</v>
      </c>
      <c r="M1067" s="35">
        <v>43335</v>
      </c>
      <c r="N1067" s="77">
        <v>1814019.08</v>
      </c>
    </row>
    <row r="1068" ht="15" spans="1:14">
      <c r="A1068" s="35">
        <v>43305</v>
      </c>
      <c r="B1068" s="35" t="s">
        <v>4238</v>
      </c>
      <c r="C1068" s="35" t="s">
        <v>4239</v>
      </c>
      <c r="D1068" s="35" t="s">
        <v>4240</v>
      </c>
      <c r="E1068" s="35" t="s">
        <v>4241</v>
      </c>
      <c r="F1068" s="35" t="s">
        <v>26</v>
      </c>
      <c r="G1068" s="35" t="s">
        <v>1</v>
      </c>
      <c r="H1068" s="35" t="s">
        <v>4241</v>
      </c>
      <c r="I1068" s="35">
        <v>43303</v>
      </c>
      <c r="J1068" s="35" t="s">
        <v>27</v>
      </c>
      <c r="K1068" s="77">
        <v>1954</v>
      </c>
      <c r="L1068" s="77">
        <v>1954</v>
      </c>
      <c r="M1068" s="35">
        <v>43335</v>
      </c>
      <c r="N1068" s="77">
        <v>1815973.08</v>
      </c>
    </row>
    <row r="1069" ht="15" spans="1:14">
      <c r="A1069" s="35">
        <v>43305</v>
      </c>
      <c r="B1069" s="35" t="s">
        <v>4242</v>
      </c>
      <c r="C1069" s="35" t="s">
        <v>4243</v>
      </c>
      <c r="D1069" s="35" t="s">
        <v>4244</v>
      </c>
      <c r="E1069" s="35" t="s">
        <v>4245</v>
      </c>
      <c r="F1069" s="35" t="s">
        <v>26</v>
      </c>
      <c r="G1069" s="35" t="s">
        <v>1</v>
      </c>
      <c r="H1069" s="35" t="s">
        <v>4245</v>
      </c>
      <c r="I1069" s="35">
        <v>43305</v>
      </c>
      <c r="J1069" s="35" t="s">
        <v>27</v>
      </c>
      <c r="K1069" s="77">
        <v>397</v>
      </c>
      <c r="L1069" s="77">
        <v>397</v>
      </c>
      <c r="M1069" s="35">
        <v>43335</v>
      </c>
      <c r="N1069" s="77">
        <v>1816370.08</v>
      </c>
    </row>
    <row r="1070" ht="15" spans="1:14">
      <c r="A1070" s="35">
        <v>43305</v>
      </c>
      <c r="B1070" s="35" t="s">
        <v>4246</v>
      </c>
      <c r="C1070" s="35" t="s">
        <v>4247</v>
      </c>
      <c r="D1070" s="35" t="s">
        <v>4248</v>
      </c>
      <c r="E1070" s="35" t="s">
        <v>4249</v>
      </c>
      <c r="F1070" s="35" t="s">
        <v>26</v>
      </c>
      <c r="G1070" s="35" t="s">
        <v>1</v>
      </c>
      <c r="H1070" s="35" t="s">
        <v>4249</v>
      </c>
      <c r="I1070" s="35">
        <v>43303</v>
      </c>
      <c r="J1070" s="35" t="s">
        <v>27</v>
      </c>
      <c r="K1070" s="77">
        <v>930</v>
      </c>
      <c r="L1070" s="77">
        <v>930</v>
      </c>
      <c r="M1070" s="35">
        <v>43335</v>
      </c>
      <c r="N1070" s="77">
        <v>1817300.08</v>
      </c>
    </row>
    <row r="1071" ht="15" spans="1:14">
      <c r="A1071" s="35">
        <v>43305</v>
      </c>
      <c r="B1071" s="35" t="s">
        <v>4250</v>
      </c>
      <c r="C1071" s="35" t="s">
        <v>4251</v>
      </c>
      <c r="D1071" s="35" t="s">
        <v>4252</v>
      </c>
      <c r="E1071" s="35" t="s">
        <v>4253</v>
      </c>
      <c r="F1071" s="35" t="s">
        <v>26</v>
      </c>
      <c r="G1071" s="35" t="s">
        <v>1</v>
      </c>
      <c r="H1071" s="35" t="s">
        <v>4253</v>
      </c>
      <c r="I1071" s="35">
        <v>43305</v>
      </c>
      <c r="J1071" s="35" t="s">
        <v>27</v>
      </c>
      <c r="K1071" s="77">
        <v>1144</v>
      </c>
      <c r="L1071" s="77">
        <v>1144</v>
      </c>
      <c r="M1071" s="35">
        <v>43335</v>
      </c>
      <c r="N1071" s="77">
        <v>1818444.08</v>
      </c>
    </row>
    <row r="1072" ht="15" spans="1:14">
      <c r="A1072" s="35">
        <v>43305</v>
      </c>
      <c r="B1072" s="35" t="s">
        <v>4254</v>
      </c>
      <c r="C1072" s="35" t="s">
        <v>4255</v>
      </c>
      <c r="D1072" s="35" t="s">
        <v>4256</v>
      </c>
      <c r="E1072" s="35" t="s">
        <v>4257</v>
      </c>
      <c r="F1072" s="35" t="s">
        <v>26</v>
      </c>
      <c r="G1072" s="35" t="s">
        <v>1</v>
      </c>
      <c r="H1072" s="35" t="s">
        <v>4257</v>
      </c>
      <c r="I1072" s="35">
        <v>43302</v>
      </c>
      <c r="J1072" s="35" t="s">
        <v>27</v>
      </c>
      <c r="K1072" s="77">
        <v>1985</v>
      </c>
      <c r="L1072" s="77">
        <v>1985</v>
      </c>
      <c r="M1072" s="35">
        <v>43335</v>
      </c>
      <c r="N1072" s="77">
        <v>1820429.08</v>
      </c>
    </row>
    <row r="1073" ht="15" spans="1:14">
      <c r="A1073" s="35">
        <v>43305</v>
      </c>
      <c r="B1073" s="35" t="s">
        <v>4258</v>
      </c>
      <c r="C1073" s="35" t="s">
        <v>4259</v>
      </c>
      <c r="D1073" s="35" t="s">
        <v>4260</v>
      </c>
      <c r="E1073" s="35" t="s">
        <v>4261</v>
      </c>
      <c r="F1073" s="35" t="s">
        <v>26</v>
      </c>
      <c r="G1073" s="35" t="s">
        <v>1</v>
      </c>
      <c r="H1073" s="35" t="s">
        <v>4261</v>
      </c>
      <c r="I1073" s="35">
        <v>43303</v>
      </c>
      <c r="J1073" s="35" t="s">
        <v>27</v>
      </c>
      <c r="K1073" s="77">
        <v>377</v>
      </c>
      <c r="L1073" s="77">
        <v>377</v>
      </c>
      <c r="M1073" s="35">
        <v>43335</v>
      </c>
      <c r="N1073" s="77">
        <v>1820806.08</v>
      </c>
    </row>
    <row r="1074" ht="15" spans="1:14">
      <c r="A1074" s="35">
        <v>43305</v>
      </c>
      <c r="B1074" s="35" t="s">
        <v>4262</v>
      </c>
      <c r="C1074" s="35" t="s">
        <v>4263</v>
      </c>
      <c r="D1074" s="35" t="s">
        <v>4264</v>
      </c>
      <c r="E1074" s="35" t="s">
        <v>4265</v>
      </c>
      <c r="F1074" s="35" t="s">
        <v>26</v>
      </c>
      <c r="G1074" s="35" t="s">
        <v>1</v>
      </c>
      <c r="H1074" s="35" t="s">
        <v>4265</v>
      </c>
      <c r="I1074" s="35">
        <v>43302</v>
      </c>
      <c r="J1074" s="35" t="s">
        <v>27</v>
      </c>
      <c r="K1074" s="77">
        <v>403</v>
      </c>
      <c r="L1074" s="77">
        <v>403</v>
      </c>
      <c r="M1074" s="35">
        <v>43335</v>
      </c>
      <c r="N1074" s="77">
        <v>1821209.08</v>
      </c>
    </row>
    <row r="1075" ht="15" spans="1:14">
      <c r="A1075" s="35">
        <v>43305</v>
      </c>
      <c r="B1075" s="35" t="s">
        <v>4266</v>
      </c>
      <c r="C1075" s="35" t="s">
        <v>4267</v>
      </c>
      <c r="D1075" s="35" t="s">
        <v>4268</v>
      </c>
      <c r="E1075" s="35" t="s">
        <v>4269</v>
      </c>
      <c r="F1075" s="35" t="s">
        <v>26</v>
      </c>
      <c r="G1075" s="35" t="s">
        <v>1</v>
      </c>
      <c r="H1075" s="35" t="s">
        <v>4269</v>
      </c>
      <c r="I1075" s="35">
        <v>43302</v>
      </c>
      <c r="J1075" s="35" t="s">
        <v>27</v>
      </c>
      <c r="K1075" s="77">
        <v>3812</v>
      </c>
      <c r="L1075" s="77">
        <v>3812</v>
      </c>
      <c r="M1075" s="35">
        <v>43335</v>
      </c>
      <c r="N1075" s="77">
        <v>1825021.08</v>
      </c>
    </row>
    <row r="1076" ht="15" spans="1:14">
      <c r="A1076" s="35">
        <v>43305</v>
      </c>
      <c r="B1076" s="35" t="s">
        <v>4270</v>
      </c>
      <c r="C1076" s="35" t="s">
        <v>4271</v>
      </c>
      <c r="D1076" s="35" t="s">
        <v>4272</v>
      </c>
      <c r="E1076" s="35" t="s">
        <v>4273</v>
      </c>
      <c r="F1076" s="35" t="s">
        <v>26</v>
      </c>
      <c r="G1076" s="35" t="s">
        <v>1</v>
      </c>
      <c r="H1076" s="35" t="s">
        <v>4273</v>
      </c>
      <c r="I1076" s="35">
        <v>43305</v>
      </c>
      <c r="J1076" s="35" t="s">
        <v>27</v>
      </c>
      <c r="K1076" s="77">
        <v>2772</v>
      </c>
      <c r="L1076" s="77">
        <v>2772</v>
      </c>
      <c r="M1076" s="35">
        <v>43335</v>
      </c>
      <c r="N1076" s="77">
        <v>1827793.08</v>
      </c>
    </row>
    <row r="1077" ht="15" spans="1:14">
      <c r="A1077" s="35">
        <v>43305</v>
      </c>
      <c r="B1077" s="35" t="s">
        <v>4274</v>
      </c>
      <c r="C1077" s="35" t="s">
        <v>4275</v>
      </c>
      <c r="D1077" s="35" t="s">
        <v>4276</v>
      </c>
      <c r="E1077" s="35" t="s">
        <v>4277</v>
      </c>
      <c r="F1077" s="35" t="s">
        <v>26</v>
      </c>
      <c r="G1077" s="35" t="s">
        <v>1</v>
      </c>
      <c r="H1077" s="35" t="s">
        <v>4277</v>
      </c>
      <c r="I1077" s="35">
        <v>43304</v>
      </c>
      <c r="J1077" s="35" t="s">
        <v>27</v>
      </c>
      <c r="K1077" s="77">
        <v>175</v>
      </c>
      <c r="L1077" s="77">
        <v>175</v>
      </c>
      <c r="M1077" s="35">
        <v>43335</v>
      </c>
      <c r="N1077" s="77">
        <v>1827968.08</v>
      </c>
    </row>
    <row r="1078" ht="15" spans="1:14">
      <c r="A1078" s="35">
        <v>43305</v>
      </c>
      <c r="B1078" s="35" t="s">
        <v>4278</v>
      </c>
      <c r="C1078" s="35" t="s">
        <v>4279</v>
      </c>
      <c r="D1078" s="35" t="s">
        <v>4280</v>
      </c>
      <c r="E1078" s="35" t="s">
        <v>4281</v>
      </c>
      <c r="F1078" s="35" t="s">
        <v>26</v>
      </c>
      <c r="G1078" s="35" t="s">
        <v>1</v>
      </c>
      <c r="H1078" s="35" t="s">
        <v>4281</v>
      </c>
      <c r="I1078" s="35">
        <v>43305</v>
      </c>
      <c r="J1078" s="35" t="s">
        <v>27</v>
      </c>
      <c r="K1078" s="77">
        <v>12362</v>
      </c>
      <c r="L1078" s="77">
        <v>12362</v>
      </c>
      <c r="M1078" s="35">
        <v>43335</v>
      </c>
      <c r="N1078" s="77">
        <v>1840330.08</v>
      </c>
    </row>
    <row r="1079" ht="15" spans="1:14">
      <c r="A1079" s="35">
        <v>43305</v>
      </c>
      <c r="B1079" s="35" t="s">
        <v>4282</v>
      </c>
      <c r="C1079" s="35" t="s">
        <v>4283</v>
      </c>
      <c r="D1079" s="35" t="s">
        <v>4284</v>
      </c>
      <c r="E1079" s="35" t="s">
        <v>4285</v>
      </c>
      <c r="F1079" s="35" t="s">
        <v>26</v>
      </c>
      <c r="G1079" s="35" t="s">
        <v>1</v>
      </c>
      <c r="H1079" s="35" t="s">
        <v>4285</v>
      </c>
      <c r="I1079" s="35">
        <v>43304</v>
      </c>
      <c r="J1079" s="35" t="s">
        <v>27</v>
      </c>
      <c r="K1079" s="77">
        <v>497</v>
      </c>
      <c r="L1079" s="77">
        <v>497</v>
      </c>
      <c r="M1079" s="35">
        <v>43335</v>
      </c>
      <c r="N1079" s="77">
        <v>1840827.08</v>
      </c>
    </row>
    <row r="1080" ht="15" spans="1:14">
      <c r="A1080" s="35">
        <v>43305</v>
      </c>
      <c r="B1080" s="35" t="s">
        <v>4286</v>
      </c>
      <c r="C1080" s="35" t="s">
        <v>4287</v>
      </c>
      <c r="D1080" s="35" t="s">
        <v>4288</v>
      </c>
      <c r="E1080" s="35" t="s">
        <v>4289</v>
      </c>
      <c r="F1080" s="35" t="s">
        <v>26</v>
      </c>
      <c r="G1080" s="35" t="s">
        <v>1</v>
      </c>
      <c r="H1080" s="35" t="s">
        <v>4289</v>
      </c>
      <c r="I1080" s="35">
        <v>43302</v>
      </c>
      <c r="J1080" s="35" t="s">
        <v>27</v>
      </c>
      <c r="K1080" s="77">
        <v>771</v>
      </c>
      <c r="L1080" s="77">
        <v>771</v>
      </c>
      <c r="M1080" s="35">
        <v>43335</v>
      </c>
      <c r="N1080" s="77">
        <v>1841598.08</v>
      </c>
    </row>
    <row r="1081" ht="15" spans="1:14">
      <c r="A1081" s="35">
        <v>43305</v>
      </c>
      <c r="B1081" s="35" t="s">
        <v>4290</v>
      </c>
      <c r="C1081" s="35" t="s">
        <v>4291</v>
      </c>
      <c r="D1081" s="35" t="s">
        <v>4292</v>
      </c>
      <c r="E1081" s="35" t="s">
        <v>4293</v>
      </c>
      <c r="F1081" s="35" t="s">
        <v>26</v>
      </c>
      <c r="G1081" s="35" t="s">
        <v>1</v>
      </c>
      <c r="H1081" s="35" t="s">
        <v>4293</v>
      </c>
      <c r="I1081" s="35">
        <v>43303</v>
      </c>
      <c r="J1081" s="35" t="s">
        <v>27</v>
      </c>
      <c r="K1081" s="77">
        <v>738</v>
      </c>
      <c r="L1081" s="77">
        <v>738</v>
      </c>
      <c r="M1081" s="35">
        <v>43335</v>
      </c>
      <c r="N1081" s="77">
        <v>1842336.08</v>
      </c>
    </row>
    <row r="1082" ht="15" spans="1:14">
      <c r="A1082" s="35">
        <v>43305</v>
      </c>
      <c r="B1082" s="35" t="s">
        <v>4294</v>
      </c>
      <c r="C1082" s="35" t="s">
        <v>4295</v>
      </c>
      <c r="D1082" s="35" t="s">
        <v>4296</v>
      </c>
      <c r="E1082" s="35" t="s">
        <v>4297</v>
      </c>
      <c r="F1082" s="35" t="s">
        <v>26</v>
      </c>
      <c r="G1082" s="35" t="s">
        <v>1</v>
      </c>
      <c r="H1082" s="35" t="s">
        <v>4297</v>
      </c>
      <c r="I1082" s="35">
        <v>43302</v>
      </c>
      <c r="J1082" s="35" t="s">
        <v>27</v>
      </c>
      <c r="K1082" s="77">
        <v>1090</v>
      </c>
      <c r="L1082" s="77">
        <v>1090</v>
      </c>
      <c r="M1082" s="35">
        <v>43335</v>
      </c>
      <c r="N1082" s="77">
        <v>1843426.08</v>
      </c>
    </row>
    <row r="1083" ht="15" spans="1:14">
      <c r="A1083" s="35">
        <v>43305</v>
      </c>
      <c r="B1083" s="35" t="s">
        <v>4298</v>
      </c>
      <c r="C1083" s="35" t="s">
        <v>4299</v>
      </c>
      <c r="D1083" s="35" t="s">
        <v>4300</v>
      </c>
      <c r="E1083" s="35" t="s">
        <v>4301</v>
      </c>
      <c r="F1083" s="35" t="s">
        <v>26</v>
      </c>
      <c r="G1083" s="35" t="s">
        <v>1</v>
      </c>
      <c r="H1083" s="35" t="s">
        <v>4301</v>
      </c>
      <c r="I1083" s="35">
        <v>43303</v>
      </c>
      <c r="J1083" s="35" t="s">
        <v>27</v>
      </c>
      <c r="K1083" s="77">
        <v>691</v>
      </c>
      <c r="L1083" s="77">
        <v>691</v>
      </c>
      <c r="M1083" s="35">
        <v>43335</v>
      </c>
      <c r="N1083" s="77">
        <v>1844117.08</v>
      </c>
    </row>
    <row r="1084" ht="15" spans="1:14">
      <c r="A1084" s="35">
        <v>43305</v>
      </c>
      <c r="B1084" s="35" t="s">
        <v>4302</v>
      </c>
      <c r="C1084" s="35" t="s">
        <v>4303</v>
      </c>
      <c r="D1084" s="35" t="s">
        <v>4304</v>
      </c>
      <c r="E1084" s="35" t="s">
        <v>4305</v>
      </c>
      <c r="F1084" s="35" t="s">
        <v>26</v>
      </c>
      <c r="G1084" s="35" t="s">
        <v>1</v>
      </c>
      <c r="H1084" s="35" t="s">
        <v>4305</v>
      </c>
      <c r="I1084" s="35">
        <v>43303</v>
      </c>
      <c r="J1084" s="35" t="s">
        <v>27</v>
      </c>
      <c r="K1084" s="77">
        <v>316</v>
      </c>
      <c r="L1084" s="77">
        <v>316</v>
      </c>
      <c r="M1084" s="35">
        <v>43335</v>
      </c>
      <c r="N1084" s="77">
        <v>1844433.08</v>
      </c>
    </row>
    <row r="1085" ht="15" spans="1:14">
      <c r="A1085" s="35">
        <v>43305</v>
      </c>
      <c r="B1085" s="35" t="s">
        <v>4306</v>
      </c>
      <c r="C1085" s="35" t="s">
        <v>4307</v>
      </c>
      <c r="D1085" s="35" t="s">
        <v>4308</v>
      </c>
      <c r="E1085" s="35" t="s">
        <v>4309</v>
      </c>
      <c r="F1085" s="35" t="s">
        <v>26</v>
      </c>
      <c r="G1085" s="35" t="s">
        <v>1</v>
      </c>
      <c r="H1085" s="35" t="s">
        <v>4309</v>
      </c>
      <c r="I1085" s="35">
        <v>43304</v>
      </c>
      <c r="J1085" s="35" t="s">
        <v>27</v>
      </c>
      <c r="K1085" s="77">
        <v>765</v>
      </c>
      <c r="L1085" s="77">
        <v>765</v>
      </c>
      <c r="M1085" s="35">
        <v>43335</v>
      </c>
      <c r="N1085" s="77">
        <v>1845198.08</v>
      </c>
    </row>
    <row r="1086" ht="15" spans="1:14">
      <c r="A1086" s="35">
        <v>43305</v>
      </c>
      <c r="B1086" s="35" t="s">
        <v>4310</v>
      </c>
      <c r="C1086" s="35" t="s">
        <v>4311</v>
      </c>
      <c r="D1086" s="35" t="s">
        <v>4312</v>
      </c>
      <c r="E1086" s="35" t="s">
        <v>4313</v>
      </c>
      <c r="F1086" s="35" t="s">
        <v>26</v>
      </c>
      <c r="G1086" s="35" t="s">
        <v>1</v>
      </c>
      <c r="H1086" s="35" t="s">
        <v>4313</v>
      </c>
      <c r="I1086" s="35">
        <v>43304</v>
      </c>
      <c r="J1086" s="35" t="s">
        <v>27</v>
      </c>
      <c r="K1086" s="77">
        <v>3411</v>
      </c>
      <c r="L1086" s="77">
        <v>3411</v>
      </c>
      <c r="M1086" s="35">
        <v>43335</v>
      </c>
      <c r="N1086" s="77">
        <v>1848609.08</v>
      </c>
    </row>
    <row r="1087" ht="15" spans="1:14">
      <c r="A1087" s="35">
        <v>43305</v>
      </c>
      <c r="B1087" s="35" t="s">
        <v>4314</v>
      </c>
      <c r="C1087" s="35" t="s">
        <v>4315</v>
      </c>
      <c r="D1087" s="35" t="s">
        <v>4316</v>
      </c>
      <c r="E1087" s="35" t="s">
        <v>4317</v>
      </c>
      <c r="F1087" s="35" t="s">
        <v>26</v>
      </c>
      <c r="G1087" s="35" t="s">
        <v>1</v>
      </c>
      <c r="H1087" s="35" t="s">
        <v>4317</v>
      </c>
      <c r="I1087" s="35">
        <v>43301</v>
      </c>
      <c r="J1087" s="35" t="s">
        <v>27</v>
      </c>
      <c r="K1087" s="77">
        <v>924</v>
      </c>
      <c r="L1087" s="77">
        <v>924</v>
      </c>
      <c r="M1087" s="35">
        <v>43335</v>
      </c>
      <c r="N1087" s="77">
        <v>1849533.08</v>
      </c>
    </row>
    <row r="1088" ht="15" spans="1:14">
      <c r="A1088" s="35">
        <v>43305</v>
      </c>
      <c r="B1088" s="35" t="s">
        <v>4318</v>
      </c>
      <c r="C1088" s="35" t="s">
        <v>4319</v>
      </c>
      <c r="D1088" s="35" t="s">
        <v>4320</v>
      </c>
      <c r="E1088" s="35" t="s">
        <v>4321</v>
      </c>
      <c r="F1088" s="35" t="s">
        <v>26</v>
      </c>
      <c r="G1088" s="35" t="s">
        <v>1</v>
      </c>
      <c r="H1088" s="35" t="s">
        <v>4321</v>
      </c>
      <c r="I1088" s="35">
        <v>43303</v>
      </c>
      <c r="J1088" s="35" t="s">
        <v>27</v>
      </c>
      <c r="K1088" s="77">
        <v>454</v>
      </c>
      <c r="L1088" s="77">
        <v>454</v>
      </c>
      <c r="M1088" s="35">
        <v>43335</v>
      </c>
      <c r="N1088" s="77">
        <v>1849987.08</v>
      </c>
    </row>
    <row r="1089" ht="15" spans="1:14">
      <c r="A1089" s="35">
        <v>43305</v>
      </c>
      <c r="B1089" s="35" t="s">
        <v>4322</v>
      </c>
      <c r="C1089" s="35" t="s">
        <v>4323</v>
      </c>
      <c r="D1089" s="35" t="s">
        <v>4324</v>
      </c>
      <c r="E1089" s="35" t="s">
        <v>4325</v>
      </c>
      <c r="F1089" s="35" t="s">
        <v>26</v>
      </c>
      <c r="G1089" s="35" t="s">
        <v>1</v>
      </c>
      <c r="H1089" s="35" t="s">
        <v>4325</v>
      </c>
      <c r="I1089" s="35">
        <v>43304</v>
      </c>
      <c r="J1089" s="35" t="s">
        <v>27</v>
      </c>
      <c r="K1089" s="77">
        <v>3096</v>
      </c>
      <c r="L1089" s="77">
        <v>3096</v>
      </c>
      <c r="M1089" s="35">
        <v>43335</v>
      </c>
      <c r="N1089" s="77">
        <v>1853083.08</v>
      </c>
    </row>
    <row r="1090" ht="15" spans="1:14">
      <c r="A1090" s="35">
        <v>43305</v>
      </c>
      <c r="B1090" s="35" t="s">
        <v>4326</v>
      </c>
      <c r="C1090" s="35" t="s">
        <v>4327</v>
      </c>
      <c r="D1090" s="35" t="s">
        <v>4328</v>
      </c>
      <c r="E1090" s="35" t="s">
        <v>4329</v>
      </c>
      <c r="F1090" s="35" t="s">
        <v>26</v>
      </c>
      <c r="G1090" s="35" t="s">
        <v>1</v>
      </c>
      <c r="H1090" s="35" t="s">
        <v>4329</v>
      </c>
      <c r="I1090" s="35">
        <v>43303</v>
      </c>
      <c r="J1090" s="35" t="s">
        <v>27</v>
      </c>
      <c r="K1090" s="77">
        <v>1509</v>
      </c>
      <c r="L1090" s="77">
        <v>1509</v>
      </c>
      <c r="M1090" s="35">
        <v>43335</v>
      </c>
      <c r="N1090" s="77">
        <v>1854592.08</v>
      </c>
    </row>
    <row r="1091" ht="15" spans="1:14">
      <c r="A1091" s="35">
        <v>43305</v>
      </c>
      <c r="B1091" s="35" t="s">
        <v>4330</v>
      </c>
      <c r="C1091" s="35" t="s">
        <v>4331</v>
      </c>
      <c r="D1091" s="35" t="s">
        <v>4332</v>
      </c>
      <c r="E1091" s="35" t="s">
        <v>4333</v>
      </c>
      <c r="F1091" s="35" t="s">
        <v>26</v>
      </c>
      <c r="G1091" s="35" t="s">
        <v>1</v>
      </c>
      <c r="H1091" s="35" t="s">
        <v>4333</v>
      </c>
      <c r="I1091" s="35">
        <v>43304</v>
      </c>
      <c r="J1091" s="35" t="s">
        <v>27</v>
      </c>
      <c r="K1091" s="77">
        <v>2509</v>
      </c>
      <c r="L1091" s="77">
        <v>2509</v>
      </c>
      <c r="M1091" s="35">
        <v>43335</v>
      </c>
      <c r="N1091" s="77">
        <v>1857101.08</v>
      </c>
    </row>
    <row r="1092" ht="15" spans="1:14">
      <c r="A1092" s="35">
        <v>43305</v>
      </c>
      <c r="B1092" s="35" t="s">
        <v>4334</v>
      </c>
      <c r="C1092" s="35" t="s">
        <v>4335</v>
      </c>
      <c r="D1092" s="35" t="s">
        <v>4336</v>
      </c>
      <c r="E1092" s="35" t="s">
        <v>4337</v>
      </c>
      <c r="F1092" s="35" t="s">
        <v>26</v>
      </c>
      <c r="G1092" s="35" t="s">
        <v>1</v>
      </c>
      <c r="H1092" s="35" t="s">
        <v>4337</v>
      </c>
      <c r="I1092" s="35">
        <v>43304</v>
      </c>
      <c r="J1092" s="35" t="s">
        <v>27</v>
      </c>
      <c r="K1092" s="77">
        <v>668</v>
      </c>
      <c r="L1092" s="77">
        <v>668</v>
      </c>
      <c r="M1092" s="35">
        <v>43335</v>
      </c>
      <c r="N1092" s="77">
        <v>1857769.08</v>
      </c>
    </row>
    <row r="1093" ht="15" spans="1:14">
      <c r="A1093" s="35">
        <v>43305</v>
      </c>
      <c r="B1093" s="35" t="s">
        <v>4338</v>
      </c>
      <c r="C1093" s="35" t="s">
        <v>4339</v>
      </c>
      <c r="D1093" s="35" t="s">
        <v>4340</v>
      </c>
      <c r="E1093" s="35" t="s">
        <v>4341</v>
      </c>
      <c r="F1093" s="35" t="s">
        <v>26</v>
      </c>
      <c r="G1093" s="35" t="s">
        <v>1</v>
      </c>
      <c r="H1093" s="35" t="s">
        <v>4341</v>
      </c>
      <c r="I1093" s="35">
        <v>43302</v>
      </c>
      <c r="J1093" s="35" t="s">
        <v>27</v>
      </c>
      <c r="K1093" s="77">
        <v>958</v>
      </c>
      <c r="L1093" s="77">
        <v>958</v>
      </c>
      <c r="M1093" s="35">
        <v>43335</v>
      </c>
      <c r="N1093" s="77">
        <v>1858727.08</v>
      </c>
    </row>
    <row r="1094" ht="15" spans="1:14">
      <c r="A1094" s="35">
        <v>43305</v>
      </c>
      <c r="B1094" s="35" t="s">
        <v>4342</v>
      </c>
      <c r="C1094" s="35" t="s">
        <v>4343</v>
      </c>
      <c r="D1094" s="35" t="s">
        <v>4344</v>
      </c>
      <c r="E1094" s="35" t="s">
        <v>4345</v>
      </c>
      <c r="F1094" s="35" t="s">
        <v>26</v>
      </c>
      <c r="G1094" s="35" t="s">
        <v>1</v>
      </c>
      <c r="H1094" s="35" t="s">
        <v>4345</v>
      </c>
      <c r="I1094" s="35">
        <v>43302</v>
      </c>
      <c r="J1094" s="35" t="s">
        <v>27</v>
      </c>
      <c r="K1094" s="77">
        <v>2745</v>
      </c>
      <c r="L1094" s="77">
        <v>2745</v>
      </c>
      <c r="M1094" s="35">
        <v>43335</v>
      </c>
      <c r="N1094" s="77">
        <v>1861472.08</v>
      </c>
    </row>
    <row r="1095" ht="15" spans="1:14">
      <c r="A1095" s="35">
        <v>43305</v>
      </c>
      <c r="B1095" s="35" t="s">
        <v>4346</v>
      </c>
      <c r="C1095" s="35" t="s">
        <v>4347</v>
      </c>
      <c r="D1095" s="35" t="s">
        <v>4348</v>
      </c>
      <c r="E1095" s="35" t="s">
        <v>4349</v>
      </c>
      <c r="F1095" s="35" t="s">
        <v>26</v>
      </c>
      <c r="G1095" s="35" t="s">
        <v>1</v>
      </c>
      <c r="H1095" s="35" t="s">
        <v>4349</v>
      </c>
      <c r="I1095" s="35">
        <v>43303</v>
      </c>
      <c r="J1095" s="35" t="s">
        <v>27</v>
      </c>
      <c r="K1095" s="77">
        <v>2073</v>
      </c>
      <c r="L1095" s="77">
        <v>2073</v>
      </c>
      <c r="M1095" s="35">
        <v>43335</v>
      </c>
      <c r="N1095" s="77">
        <v>1863545.08</v>
      </c>
    </row>
    <row r="1096" ht="15" spans="1:14">
      <c r="A1096" s="35">
        <v>43305</v>
      </c>
      <c r="B1096" s="35" t="s">
        <v>4350</v>
      </c>
      <c r="C1096" s="35" t="s">
        <v>4351</v>
      </c>
      <c r="D1096" s="35" t="s">
        <v>4352</v>
      </c>
      <c r="E1096" s="35" t="s">
        <v>4353</v>
      </c>
      <c r="F1096" s="35" t="s">
        <v>26</v>
      </c>
      <c r="G1096" s="35" t="s">
        <v>1</v>
      </c>
      <c r="H1096" s="35" t="s">
        <v>4353</v>
      </c>
      <c r="I1096" s="35">
        <v>43302</v>
      </c>
      <c r="J1096" s="35" t="s">
        <v>27</v>
      </c>
      <c r="K1096" s="77">
        <v>1245</v>
      </c>
      <c r="L1096" s="77">
        <v>1245</v>
      </c>
      <c r="M1096" s="35">
        <v>43335</v>
      </c>
      <c r="N1096" s="77">
        <v>1864790.08</v>
      </c>
    </row>
    <row r="1097" ht="15" spans="1:14">
      <c r="A1097" s="35">
        <v>43305</v>
      </c>
      <c r="B1097" s="35" t="s">
        <v>4354</v>
      </c>
      <c r="C1097" s="35" t="s">
        <v>4355</v>
      </c>
      <c r="D1097" s="35" t="s">
        <v>4356</v>
      </c>
      <c r="E1097" s="35" t="s">
        <v>4357</v>
      </c>
      <c r="F1097" s="35" t="s">
        <v>26</v>
      </c>
      <c r="G1097" s="35" t="s">
        <v>1</v>
      </c>
      <c r="H1097" s="35" t="s">
        <v>4357</v>
      </c>
      <c r="I1097" s="35">
        <v>43305</v>
      </c>
      <c r="J1097" s="35" t="s">
        <v>27</v>
      </c>
      <c r="K1097" s="77">
        <v>8996</v>
      </c>
      <c r="L1097" s="77">
        <v>8996</v>
      </c>
      <c r="M1097" s="35">
        <v>43335</v>
      </c>
      <c r="N1097" s="77">
        <v>1873786.08</v>
      </c>
    </row>
    <row r="1098" ht="15" spans="1:14">
      <c r="A1098" s="35">
        <v>43305</v>
      </c>
      <c r="B1098" s="35" t="s">
        <v>4358</v>
      </c>
      <c r="C1098" s="35" t="s">
        <v>4359</v>
      </c>
      <c r="D1098" s="35" t="s">
        <v>4360</v>
      </c>
      <c r="E1098" s="35" t="s">
        <v>4361</v>
      </c>
      <c r="F1098" s="35" t="s">
        <v>26</v>
      </c>
      <c r="G1098" s="35" t="s">
        <v>1</v>
      </c>
      <c r="H1098" s="35" t="s">
        <v>4361</v>
      </c>
      <c r="I1098" s="35">
        <v>43303</v>
      </c>
      <c r="J1098" s="35" t="s">
        <v>27</v>
      </c>
      <c r="K1098" s="77">
        <v>5893</v>
      </c>
      <c r="L1098" s="77">
        <v>5893</v>
      </c>
      <c r="M1098" s="35">
        <v>43335</v>
      </c>
      <c r="N1098" s="77">
        <v>1879679.08</v>
      </c>
    </row>
    <row r="1099" ht="15" spans="1:14">
      <c r="A1099" s="35">
        <v>43305</v>
      </c>
      <c r="B1099" s="35" t="s">
        <v>4362</v>
      </c>
      <c r="C1099" s="35" t="s">
        <v>4363</v>
      </c>
      <c r="D1099" s="35" t="s">
        <v>4364</v>
      </c>
      <c r="E1099" s="35" t="s">
        <v>4365</v>
      </c>
      <c r="F1099" s="35" t="s">
        <v>26</v>
      </c>
      <c r="G1099" s="35" t="s">
        <v>1</v>
      </c>
      <c r="H1099" s="35" t="s">
        <v>4365</v>
      </c>
      <c r="I1099" s="35">
        <v>43302</v>
      </c>
      <c r="J1099" s="35" t="s">
        <v>27</v>
      </c>
      <c r="K1099" s="77">
        <v>182</v>
      </c>
      <c r="L1099" s="77">
        <v>182</v>
      </c>
      <c r="M1099" s="35">
        <v>43335</v>
      </c>
      <c r="N1099" s="77">
        <v>1879861.08</v>
      </c>
    </row>
    <row r="1100" ht="15" spans="1:14">
      <c r="A1100" s="35">
        <v>43305</v>
      </c>
      <c r="B1100" s="35" t="s">
        <v>4366</v>
      </c>
      <c r="C1100" s="35" t="s">
        <v>4367</v>
      </c>
      <c r="D1100" s="35" t="s">
        <v>4368</v>
      </c>
      <c r="E1100" s="35" t="s">
        <v>4369</v>
      </c>
      <c r="F1100" s="35" t="s">
        <v>26</v>
      </c>
      <c r="G1100" s="35" t="s">
        <v>1</v>
      </c>
      <c r="H1100" s="35" t="s">
        <v>4369</v>
      </c>
      <c r="I1100" s="35">
        <v>43303</v>
      </c>
      <c r="J1100" s="35" t="s">
        <v>27</v>
      </c>
      <c r="K1100" s="77">
        <v>496</v>
      </c>
      <c r="L1100" s="77">
        <v>496</v>
      </c>
      <c r="M1100" s="35">
        <v>43335</v>
      </c>
      <c r="N1100" s="77">
        <v>1880357.08</v>
      </c>
    </row>
    <row r="1101" ht="15" spans="1:14">
      <c r="A1101" s="35">
        <v>43305</v>
      </c>
      <c r="B1101" s="35" t="s">
        <v>4370</v>
      </c>
      <c r="C1101" s="35" t="s">
        <v>4371</v>
      </c>
      <c r="D1101" s="35" t="s">
        <v>4372</v>
      </c>
      <c r="E1101" s="35" t="s">
        <v>4373</v>
      </c>
      <c r="F1101" s="35" t="s">
        <v>26</v>
      </c>
      <c r="G1101" s="35" t="s">
        <v>1</v>
      </c>
      <c r="H1101" s="35" t="s">
        <v>4373</v>
      </c>
      <c r="I1101" s="35">
        <v>43302</v>
      </c>
      <c r="J1101" s="35" t="s">
        <v>27</v>
      </c>
      <c r="K1101" s="77">
        <v>600</v>
      </c>
      <c r="L1101" s="77">
        <v>600</v>
      </c>
      <c r="M1101" s="35">
        <v>43335</v>
      </c>
      <c r="N1101" s="77">
        <v>1880957.08</v>
      </c>
    </row>
    <row r="1102" ht="15" spans="1:14">
      <c r="A1102" s="35">
        <v>43305</v>
      </c>
      <c r="B1102" s="35" t="s">
        <v>4374</v>
      </c>
      <c r="C1102" s="35" t="s">
        <v>4375</v>
      </c>
      <c r="D1102" s="35" t="s">
        <v>4376</v>
      </c>
      <c r="E1102" s="35" t="s">
        <v>4377</v>
      </c>
      <c r="F1102" s="35" t="s">
        <v>26</v>
      </c>
      <c r="G1102" s="35" t="s">
        <v>1</v>
      </c>
      <c r="H1102" s="35" t="s">
        <v>4377</v>
      </c>
      <c r="I1102" s="35">
        <v>43302</v>
      </c>
      <c r="J1102" s="35" t="s">
        <v>27</v>
      </c>
      <c r="K1102" s="77">
        <v>584</v>
      </c>
      <c r="L1102" s="77">
        <v>584</v>
      </c>
      <c r="M1102" s="35">
        <v>43335</v>
      </c>
      <c r="N1102" s="77">
        <v>1881541.08</v>
      </c>
    </row>
    <row r="1103" ht="15" spans="1:14">
      <c r="A1103" s="35">
        <v>43305</v>
      </c>
      <c r="B1103" s="35" t="s">
        <v>4378</v>
      </c>
      <c r="C1103" s="35" t="s">
        <v>4379</v>
      </c>
      <c r="D1103" s="35" t="s">
        <v>4380</v>
      </c>
      <c r="E1103" s="35" t="s">
        <v>4381</v>
      </c>
      <c r="F1103" s="35" t="s">
        <v>26</v>
      </c>
      <c r="G1103" s="35" t="s">
        <v>1</v>
      </c>
      <c r="H1103" s="35" t="s">
        <v>4381</v>
      </c>
      <c r="I1103" s="35">
        <v>43305</v>
      </c>
      <c r="J1103" s="35" t="s">
        <v>27</v>
      </c>
      <c r="K1103" s="77">
        <v>1768</v>
      </c>
      <c r="L1103" s="77">
        <v>1768</v>
      </c>
      <c r="M1103" s="35">
        <v>43335</v>
      </c>
      <c r="N1103" s="77">
        <v>1883309.08</v>
      </c>
    </row>
    <row r="1104" ht="15" spans="1:14">
      <c r="A1104" s="35">
        <v>43305</v>
      </c>
      <c r="B1104" s="35" t="s">
        <v>4382</v>
      </c>
      <c r="C1104" s="35" t="s">
        <v>4383</v>
      </c>
      <c r="D1104" s="35" t="s">
        <v>4384</v>
      </c>
      <c r="E1104" s="35" t="s">
        <v>4385</v>
      </c>
      <c r="F1104" s="35" t="s">
        <v>26</v>
      </c>
      <c r="G1104" s="35" t="s">
        <v>1</v>
      </c>
      <c r="H1104" s="35" t="s">
        <v>4385</v>
      </c>
      <c r="I1104" s="35">
        <v>43305</v>
      </c>
      <c r="J1104" s="35" t="s">
        <v>27</v>
      </c>
      <c r="K1104" s="77">
        <v>3642</v>
      </c>
      <c r="L1104" s="77">
        <v>3642</v>
      </c>
      <c r="M1104" s="35">
        <v>43335</v>
      </c>
      <c r="N1104" s="77">
        <v>1886951.08</v>
      </c>
    </row>
    <row r="1105" ht="15" spans="1:14">
      <c r="A1105" s="35">
        <v>43305</v>
      </c>
      <c r="B1105" s="35" t="s">
        <v>4386</v>
      </c>
      <c r="C1105" s="35" t="s">
        <v>4387</v>
      </c>
      <c r="D1105" s="35" t="s">
        <v>4388</v>
      </c>
      <c r="E1105" s="35" t="s">
        <v>4389</v>
      </c>
      <c r="F1105" s="35" t="s">
        <v>26</v>
      </c>
      <c r="G1105" s="35" t="s">
        <v>1</v>
      </c>
      <c r="H1105" s="35" t="s">
        <v>4389</v>
      </c>
      <c r="I1105" s="35">
        <v>43302</v>
      </c>
      <c r="J1105" s="35" t="s">
        <v>27</v>
      </c>
      <c r="K1105" s="77">
        <v>349</v>
      </c>
      <c r="L1105" s="77">
        <v>349</v>
      </c>
      <c r="M1105" s="35">
        <v>43335</v>
      </c>
      <c r="N1105" s="77">
        <v>1887300.08</v>
      </c>
    </row>
    <row r="1106" ht="15" spans="1:14">
      <c r="A1106" s="35">
        <v>43305</v>
      </c>
      <c r="B1106" s="35" t="s">
        <v>4390</v>
      </c>
      <c r="C1106" s="35" t="s">
        <v>4391</v>
      </c>
      <c r="D1106" s="35" t="s">
        <v>4392</v>
      </c>
      <c r="E1106" s="35" t="s">
        <v>4393</v>
      </c>
      <c r="F1106" s="35" t="s">
        <v>26</v>
      </c>
      <c r="G1106" s="35" t="s">
        <v>1</v>
      </c>
      <c r="H1106" s="35" t="s">
        <v>4393</v>
      </c>
      <c r="I1106" s="35">
        <v>43303</v>
      </c>
      <c r="J1106" s="35" t="s">
        <v>27</v>
      </c>
      <c r="K1106" s="77">
        <v>1104</v>
      </c>
      <c r="L1106" s="77">
        <v>1104</v>
      </c>
      <c r="M1106" s="35">
        <v>43335</v>
      </c>
      <c r="N1106" s="77">
        <v>1888404.08</v>
      </c>
    </row>
    <row r="1107" ht="15" spans="1:14">
      <c r="A1107" s="35">
        <v>43305</v>
      </c>
      <c r="B1107" s="35" t="s">
        <v>4394</v>
      </c>
      <c r="C1107" s="35" t="s">
        <v>4395</v>
      </c>
      <c r="D1107" s="35" t="s">
        <v>4396</v>
      </c>
      <c r="E1107" s="35" t="s">
        <v>4397</v>
      </c>
      <c r="F1107" s="35" t="s">
        <v>26</v>
      </c>
      <c r="G1107" s="35" t="s">
        <v>1</v>
      </c>
      <c r="H1107" s="35" t="s">
        <v>4397</v>
      </c>
      <c r="I1107" s="35">
        <v>43302</v>
      </c>
      <c r="J1107" s="35" t="s">
        <v>27</v>
      </c>
      <c r="K1107" s="77">
        <v>2074</v>
      </c>
      <c r="L1107" s="77">
        <v>2074</v>
      </c>
      <c r="M1107" s="35">
        <v>43335</v>
      </c>
      <c r="N1107" s="77">
        <v>1890478.08</v>
      </c>
    </row>
    <row r="1108" ht="15" spans="1:14">
      <c r="A1108" s="35">
        <v>43305</v>
      </c>
      <c r="B1108" s="35" t="s">
        <v>4398</v>
      </c>
      <c r="C1108" s="35" t="s">
        <v>4399</v>
      </c>
      <c r="D1108" s="35" t="s">
        <v>4400</v>
      </c>
      <c r="E1108" s="35" t="s">
        <v>4401</v>
      </c>
      <c r="F1108" s="35" t="s">
        <v>26</v>
      </c>
      <c r="G1108" s="35" t="s">
        <v>1</v>
      </c>
      <c r="H1108" s="35" t="s">
        <v>4401</v>
      </c>
      <c r="I1108" s="35">
        <v>43303</v>
      </c>
      <c r="J1108" s="35" t="s">
        <v>27</v>
      </c>
      <c r="K1108" s="77">
        <v>450</v>
      </c>
      <c r="L1108" s="77">
        <v>450</v>
      </c>
      <c r="M1108" s="35">
        <v>43335</v>
      </c>
      <c r="N1108" s="77">
        <v>1890928.08</v>
      </c>
    </row>
    <row r="1109" ht="15" spans="1:14">
      <c r="A1109" s="35">
        <v>43305</v>
      </c>
      <c r="B1109" s="35" t="s">
        <v>4402</v>
      </c>
      <c r="C1109" s="35" t="s">
        <v>4403</v>
      </c>
      <c r="D1109" s="35" t="s">
        <v>4404</v>
      </c>
      <c r="E1109" s="35" t="s">
        <v>4405</v>
      </c>
      <c r="F1109" s="35" t="s">
        <v>26</v>
      </c>
      <c r="G1109" s="35" t="s">
        <v>1</v>
      </c>
      <c r="H1109" s="35" t="s">
        <v>4405</v>
      </c>
      <c r="I1109" s="35">
        <v>43304</v>
      </c>
      <c r="J1109" s="35" t="s">
        <v>27</v>
      </c>
      <c r="K1109" s="77">
        <v>400</v>
      </c>
      <c r="L1109" s="77">
        <v>400</v>
      </c>
      <c r="M1109" s="35">
        <v>43335</v>
      </c>
      <c r="N1109" s="77">
        <v>1891328.08</v>
      </c>
    </row>
    <row r="1110" ht="15" spans="1:14">
      <c r="A1110" s="35">
        <v>43305</v>
      </c>
      <c r="B1110" s="35" t="s">
        <v>4406</v>
      </c>
      <c r="C1110" s="35" t="s">
        <v>4407</v>
      </c>
      <c r="D1110" s="35" t="s">
        <v>4408</v>
      </c>
      <c r="E1110" s="35" t="s">
        <v>4409</v>
      </c>
      <c r="F1110" s="35" t="s">
        <v>26</v>
      </c>
      <c r="G1110" s="35" t="s">
        <v>1</v>
      </c>
      <c r="H1110" s="35" t="s">
        <v>4409</v>
      </c>
      <c r="I1110" s="35">
        <v>43303</v>
      </c>
      <c r="J1110" s="35" t="s">
        <v>27</v>
      </c>
      <c r="K1110" s="77">
        <v>1877</v>
      </c>
      <c r="L1110" s="77">
        <v>1877</v>
      </c>
      <c r="M1110" s="35">
        <v>43335</v>
      </c>
      <c r="N1110" s="77">
        <v>1893205.08</v>
      </c>
    </row>
    <row r="1111" ht="15" spans="1:14">
      <c r="A1111" s="35">
        <v>43305</v>
      </c>
      <c r="B1111" s="35" t="s">
        <v>4410</v>
      </c>
      <c r="C1111" s="35" t="s">
        <v>4411</v>
      </c>
      <c r="D1111" s="35" t="s">
        <v>4412</v>
      </c>
      <c r="E1111" s="35" t="s">
        <v>4413</v>
      </c>
      <c r="F1111" s="35" t="s">
        <v>26</v>
      </c>
      <c r="G1111" s="35" t="s">
        <v>1</v>
      </c>
      <c r="H1111" s="35" t="s">
        <v>4413</v>
      </c>
      <c r="I1111" s="35">
        <v>43303</v>
      </c>
      <c r="J1111" s="35" t="s">
        <v>27</v>
      </c>
      <c r="K1111" s="77">
        <v>2594</v>
      </c>
      <c r="L1111" s="77">
        <v>2594</v>
      </c>
      <c r="M1111" s="35">
        <v>43335</v>
      </c>
      <c r="N1111" s="77">
        <v>1895799.08</v>
      </c>
    </row>
    <row r="1112" ht="15" spans="1:14">
      <c r="A1112" s="35">
        <v>43305</v>
      </c>
      <c r="B1112" s="35" t="s">
        <v>4414</v>
      </c>
      <c r="C1112" s="35" t="s">
        <v>4415</v>
      </c>
      <c r="D1112" s="35" t="s">
        <v>4416</v>
      </c>
      <c r="E1112" s="35" t="s">
        <v>4417</v>
      </c>
      <c r="F1112" s="35" t="s">
        <v>26</v>
      </c>
      <c r="G1112" s="35" t="s">
        <v>1</v>
      </c>
      <c r="H1112" s="35" t="s">
        <v>4417</v>
      </c>
      <c r="I1112" s="35">
        <v>43304</v>
      </c>
      <c r="J1112" s="35" t="s">
        <v>27</v>
      </c>
      <c r="K1112" s="77">
        <v>316</v>
      </c>
      <c r="L1112" s="77">
        <v>316</v>
      </c>
      <c r="M1112" s="35">
        <v>43335</v>
      </c>
      <c r="N1112" s="77">
        <v>1896115.08</v>
      </c>
    </row>
    <row r="1113" ht="15" spans="1:14">
      <c r="A1113" s="35">
        <v>43305</v>
      </c>
      <c r="B1113" s="35" t="s">
        <v>4418</v>
      </c>
      <c r="C1113" s="35" t="s">
        <v>4419</v>
      </c>
      <c r="D1113" s="35" t="s">
        <v>4420</v>
      </c>
      <c r="E1113" s="35" t="s">
        <v>4421</v>
      </c>
      <c r="F1113" s="35" t="s">
        <v>26</v>
      </c>
      <c r="G1113" s="35" t="s">
        <v>1</v>
      </c>
      <c r="H1113" s="35" t="s">
        <v>4421</v>
      </c>
      <c r="I1113" s="35">
        <v>43304</v>
      </c>
      <c r="J1113" s="35" t="s">
        <v>27</v>
      </c>
      <c r="K1113" s="77">
        <v>10513</v>
      </c>
      <c r="L1113" s="77">
        <v>10513</v>
      </c>
      <c r="M1113" s="35">
        <v>43335</v>
      </c>
      <c r="N1113" s="77">
        <v>1906628.08</v>
      </c>
    </row>
    <row r="1114" ht="15" spans="1:14">
      <c r="A1114" s="35">
        <v>43305</v>
      </c>
      <c r="B1114" s="35" t="s">
        <v>4422</v>
      </c>
      <c r="C1114" s="35" t="s">
        <v>4423</v>
      </c>
      <c r="D1114" s="35" t="s">
        <v>4424</v>
      </c>
      <c r="E1114" s="35" t="s">
        <v>4425</v>
      </c>
      <c r="F1114" s="35" t="s">
        <v>26</v>
      </c>
      <c r="G1114" s="35" t="s">
        <v>1</v>
      </c>
      <c r="H1114" s="35" t="s">
        <v>4425</v>
      </c>
      <c r="I1114" s="35">
        <v>43304</v>
      </c>
      <c r="J1114" s="35" t="s">
        <v>27</v>
      </c>
      <c r="K1114" s="77">
        <v>1446</v>
      </c>
      <c r="L1114" s="77">
        <v>1446</v>
      </c>
      <c r="M1114" s="35">
        <v>43335</v>
      </c>
      <c r="N1114" s="77">
        <v>1908074.08</v>
      </c>
    </row>
    <row r="1115" ht="15" spans="1:14">
      <c r="A1115" s="35">
        <v>43305</v>
      </c>
      <c r="B1115" s="35" t="s">
        <v>4426</v>
      </c>
      <c r="C1115" s="35" t="s">
        <v>4427</v>
      </c>
      <c r="D1115" s="35" t="s">
        <v>4428</v>
      </c>
      <c r="E1115" s="35" t="s">
        <v>4429</v>
      </c>
      <c r="F1115" s="35" t="s">
        <v>26</v>
      </c>
      <c r="G1115" s="35" t="s">
        <v>1</v>
      </c>
      <c r="H1115" s="35" t="s">
        <v>4429</v>
      </c>
      <c r="I1115" s="35">
        <v>43302</v>
      </c>
      <c r="J1115" s="35" t="s">
        <v>27</v>
      </c>
      <c r="K1115" s="77">
        <v>2448</v>
      </c>
      <c r="L1115" s="77">
        <v>2448</v>
      </c>
      <c r="M1115" s="35">
        <v>43335</v>
      </c>
      <c r="N1115" s="77">
        <v>1910522.08</v>
      </c>
    </row>
    <row r="1116" ht="15" spans="1:14">
      <c r="A1116" s="35">
        <v>43305</v>
      </c>
      <c r="B1116" s="35" t="s">
        <v>4430</v>
      </c>
      <c r="C1116" s="35" t="s">
        <v>4431</v>
      </c>
      <c r="D1116" s="35" t="s">
        <v>4432</v>
      </c>
      <c r="E1116" s="35" t="s">
        <v>4433</v>
      </c>
      <c r="F1116" s="35" t="s">
        <v>26</v>
      </c>
      <c r="G1116" s="35" t="s">
        <v>1</v>
      </c>
      <c r="H1116" s="35" t="s">
        <v>4433</v>
      </c>
      <c r="I1116" s="35">
        <v>43303</v>
      </c>
      <c r="J1116" s="35" t="s">
        <v>27</v>
      </c>
      <c r="K1116" s="77">
        <v>1017</v>
      </c>
      <c r="L1116" s="77">
        <v>1017</v>
      </c>
      <c r="M1116" s="35">
        <v>43335</v>
      </c>
      <c r="N1116" s="77">
        <v>1911539.08</v>
      </c>
    </row>
    <row r="1117" ht="15" spans="1:14">
      <c r="A1117" s="35">
        <v>43305</v>
      </c>
      <c r="B1117" s="35" t="s">
        <v>4434</v>
      </c>
      <c r="C1117" s="35" t="s">
        <v>4435</v>
      </c>
      <c r="D1117" s="35" t="s">
        <v>4436</v>
      </c>
      <c r="E1117" s="35" t="s">
        <v>4437</v>
      </c>
      <c r="F1117" s="35" t="s">
        <v>26</v>
      </c>
      <c r="G1117" s="35" t="s">
        <v>1</v>
      </c>
      <c r="H1117" s="35" t="s">
        <v>4437</v>
      </c>
      <c r="I1117" s="35">
        <v>43303</v>
      </c>
      <c r="J1117" s="35" t="s">
        <v>27</v>
      </c>
      <c r="K1117" s="77">
        <v>703</v>
      </c>
      <c r="L1117" s="77">
        <v>703</v>
      </c>
      <c r="M1117" s="35">
        <v>43335</v>
      </c>
      <c r="N1117" s="77">
        <v>1912242.08</v>
      </c>
    </row>
    <row r="1118" ht="15" spans="1:14">
      <c r="A1118" s="35">
        <v>43305</v>
      </c>
      <c r="B1118" s="35" t="s">
        <v>4438</v>
      </c>
      <c r="C1118" s="35" t="s">
        <v>4439</v>
      </c>
      <c r="D1118" s="35" t="s">
        <v>4440</v>
      </c>
      <c r="E1118" s="35" t="s">
        <v>4441</v>
      </c>
      <c r="F1118" s="35" t="s">
        <v>26</v>
      </c>
      <c r="G1118" s="35" t="s">
        <v>1</v>
      </c>
      <c r="H1118" s="35" t="s">
        <v>4441</v>
      </c>
      <c r="I1118" s="35">
        <v>43304</v>
      </c>
      <c r="J1118" s="35" t="s">
        <v>27</v>
      </c>
      <c r="K1118" s="77">
        <v>985</v>
      </c>
      <c r="L1118" s="77">
        <v>985</v>
      </c>
      <c r="M1118" s="35">
        <v>43335</v>
      </c>
      <c r="N1118" s="77">
        <v>1913227.08</v>
      </c>
    </row>
    <row r="1119" ht="15" spans="1:14">
      <c r="A1119" s="35">
        <v>43305</v>
      </c>
      <c r="B1119" s="35" t="s">
        <v>4442</v>
      </c>
      <c r="C1119" s="35" t="s">
        <v>4443</v>
      </c>
      <c r="D1119" s="35" t="s">
        <v>4444</v>
      </c>
      <c r="E1119" s="35" t="s">
        <v>4445</v>
      </c>
      <c r="F1119" s="35" t="s">
        <v>26</v>
      </c>
      <c r="G1119" s="35" t="s">
        <v>1</v>
      </c>
      <c r="H1119" s="35" t="s">
        <v>4445</v>
      </c>
      <c r="I1119" s="35">
        <v>43305</v>
      </c>
      <c r="J1119" s="35" t="s">
        <v>27</v>
      </c>
      <c r="K1119" s="77">
        <v>1232</v>
      </c>
      <c r="L1119" s="77">
        <v>1232</v>
      </c>
      <c r="M1119" s="35">
        <v>43335</v>
      </c>
      <c r="N1119" s="77">
        <v>1914459.08</v>
      </c>
    </row>
    <row r="1120" ht="15" spans="1:14">
      <c r="A1120" s="35">
        <v>43305</v>
      </c>
      <c r="B1120" s="35" t="s">
        <v>4446</v>
      </c>
      <c r="C1120" s="35" t="s">
        <v>4447</v>
      </c>
      <c r="D1120" s="35" t="s">
        <v>4448</v>
      </c>
      <c r="E1120" s="35" t="s">
        <v>4449</v>
      </c>
      <c r="F1120" s="35" t="s">
        <v>26</v>
      </c>
      <c r="G1120" s="35" t="s">
        <v>1</v>
      </c>
      <c r="H1120" s="35" t="s">
        <v>4449</v>
      </c>
      <c r="I1120" s="35">
        <v>43301</v>
      </c>
      <c r="J1120" s="35" t="s">
        <v>27</v>
      </c>
      <c r="K1120" s="77">
        <v>1361</v>
      </c>
      <c r="L1120" s="77">
        <v>1361</v>
      </c>
      <c r="M1120" s="35">
        <v>43335</v>
      </c>
      <c r="N1120" s="77">
        <v>1915820.08</v>
      </c>
    </row>
    <row r="1121" ht="15" spans="1:14">
      <c r="A1121" s="35">
        <v>43305</v>
      </c>
      <c r="B1121" s="35" t="s">
        <v>4450</v>
      </c>
      <c r="C1121" s="35" t="s">
        <v>4451</v>
      </c>
      <c r="D1121" s="35" t="s">
        <v>4452</v>
      </c>
      <c r="E1121" s="35" t="s">
        <v>4453</v>
      </c>
      <c r="F1121" s="35" t="s">
        <v>26</v>
      </c>
      <c r="G1121" s="35" t="s">
        <v>1</v>
      </c>
      <c r="H1121" s="35" t="s">
        <v>4453</v>
      </c>
      <c r="I1121" s="35">
        <v>43302</v>
      </c>
      <c r="J1121" s="35" t="s">
        <v>27</v>
      </c>
      <c r="K1121" s="77">
        <v>1119</v>
      </c>
      <c r="L1121" s="77">
        <v>1119</v>
      </c>
      <c r="M1121" s="35">
        <v>43335</v>
      </c>
      <c r="N1121" s="77">
        <v>1916939.08</v>
      </c>
    </row>
    <row r="1122" ht="15" spans="1:14">
      <c r="A1122" s="35">
        <v>43305</v>
      </c>
      <c r="B1122" s="35" t="s">
        <v>4454</v>
      </c>
      <c r="C1122" s="35" t="s">
        <v>4455</v>
      </c>
      <c r="D1122" s="35" t="s">
        <v>4456</v>
      </c>
      <c r="E1122" s="35" t="s">
        <v>4457</v>
      </c>
      <c r="F1122" s="35" t="s">
        <v>26</v>
      </c>
      <c r="G1122" s="35" t="s">
        <v>1</v>
      </c>
      <c r="H1122" s="35" t="s">
        <v>4457</v>
      </c>
      <c r="I1122" s="35">
        <v>43305</v>
      </c>
      <c r="J1122" s="35" t="s">
        <v>27</v>
      </c>
      <c r="K1122" s="77">
        <v>3056</v>
      </c>
      <c r="L1122" s="77">
        <v>3056</v>
      </c>
      <c r="M1122" s="35">
        <v>43335</v>
      </c>
      <c r="N1122" s="77">
        <v>1919995.08</v>
      </c>
    </row>
    <row r="1123" ht="15" spans="1:14">
      <c r="A1123" s="35">
        <v>43305</v>
      </c>
      <c r="B1123" s="35" t="s">
        <v>4458</v>
      </c>
      <c r="C1123" s="35" t="s">
        <v>4459</v>
      </c>
      <c r="D1123" s="35" t="s">
        <v>4460</v>
      </c>
      <c r="E1123" s="35" t="s">
        <v>4461</v>
      </c>
      <c r="F1123" s="35" t="s">
        <v>26</v>
      </c>
      <c r="G1123" s="35" t="s">
        <v>1</v>
      </c>
      <c r="H1123" s="35" t="s">
        <v>4461</v>
      </c>
      <c r="I1123" s="35">
        <v>43302</v>
      </c>
      <c r="J1123" s="35" t="s">
        <v>27</v>
      </c>
      <c r="K1123" s="77">
        <v>10384</v>
      </c>
      <c r="L1123" s="77">
        <v>10384</v>
      </c>
      <c r="M1123" s="35">
        <v>43335</v>
      </c>
      <c r="N1123" s="77">
        <v>1930379.08</v>
      </c>
    </row>
    <row r="1124" ht="15" spans="1:14">
      <c r="A1124" s="35">
        <v>43305</v>
      </c>
      <c r="B1124" s="35" t="s">
        <v>4462</v>
      </c>
      <c r="C1124" s="35" t="s">
        <v>4463</v>
      </c>
      <c r="D1124" s="35" t="s">
        <v>4464</v>
      </c>
      <c r="E1124" s="35" t="s">
        <v>4465</v>
      </c>
      <c r="F1124" s="35" t="s">
        <v>26</v>
      </c>
      <c r="G1124" s="35" t="s">
        <v>1</v>
      </c>
      <c r="H1124" s="35" t="s">
        <v>4465</v>
      </c>
      <c r="I1124" s="35">
        <v>43304</v>
      </c>
      <c r="J1124" s="35" t="s">
        <v>27</v>
      </c>
      <c r="K1124" s="77">
        <v>1518</v>
      </c>
      <c r="L1124" s="77">
        <v>1518</v>
      </c>
      <c r="M1124" s="35">
        <v>43335</v>
      </c>
      <c r="N1124" s="77">
        <v>1931897.08</v>
      </c>
    </row>
    <row r="1125" ht="15" spans="1:14">
      <c r="A1125" s="35">
        <v>43305</v>
      </c>
      <c r="B1125" s="35" t="s">
        <v>4466</v>
      </c>
      <c r="C1125" s="35" t="s">
        <v>4467</v>
      </c>
      <c r="D1125" s="35" t="s">
        <v>4468</v>
      </c>
      <c r="E1125" s="35" t="s">
        <v>4469</v>
      </c>
      <c r="F1125" s="35" t="s">
        <v>26</v>
      </c>
      <c r="G1125" s="35" t="s">
        <v>1</v>
      </c>
      <c r="H1125" s="35" t="s">
        <v>4469</v>
      </c>
      <c r="I1125" s="35">
        <v>43303</v>
      </c>
      <c r="J1125" s="35" t="s">
        <v>27</v>
      </c>
      <c r="K1125" s="77">
        <v>561</v>
      </c>
      <c r="L1125" s="77">
        <v>561</v>
      </c>
      <c r="M1125" s="35">
        <v>43335</v>
      </c>
      <c r="N1125" s="77">
        <v>1932458.08</v>
      </c>
    </row>
    <row r="1126" ht="15" spans="1:14">
      <c r="A1126" s="35">
        <v>43305</v>
      </c>
      <c r="B1126" s="35" t="s">
        <v>4470</v>
      </c>
      <c r="C1126" s="35" t="s">
        <v>4471</v>
      </c>
      <c r="D1126" s="35" t="s">
        <v>4472</v>
      </c>
      <c r="E1126" s="35" t="s">
        <v>4473</v>
      </c>
      <c r="F1126" s="35" t="s">
        <v>26</v>
      </c>
      <c r="G1126" s="35" t="s">
        <v>1</v>
      </c>
      <c r="H1126" s="35" t="s">
        <v>4473</v>
      </c>
      <c r="I1126" s="35">
        <v>43303</v>
      </c>
      <c r="J1126" s="35" t="s">
        <v>27</v>
      </c>
      <c r="K1126" s="77">
        <v>1122</v>
      </c>
      <c r="L1126" s="77">
        <v>1122</v>
      </c>
      <c r="M1126" s="35">
        <v>43335</v>
      </c>
      <c r="N1126" s="77">
        <v>1933580.08</v>
      </c>
    </row>
    <row r="1127" ht="15" spans="1:14">
      <c r="A1127" s="35">
        <v>43305</v>
      </c>
      <c r="B1127" s="35" t="s">
        <v>4474</v>
      </c>
      <c r="C1127" s="35" t="s">
        <v>4475</v>
      </c>
      <c r="D1127" s="35" t="s">
        <v>4476</v>
      </c>
      <c r="E1127" s="35" t="s">
        <v>4477</v>
      </c>
      <c r="F1127" s="35" t="s">
        <v>26</v>
      </c>
      <c r="G1127" s="35" t="s">
        <v>1</v>
      </c>
      <c r="H1127" s="35" t="s">
        <v>4477</v>
      </c>
      <c r="I1127" s="35">
        <v>43303</v>
      </c>
      <c r="J1127" s="35" t="s">
        <v>27</v>
      </c>
      <c r="K1127" s="77">
        <v>389</v>
      </c>
      <c r="L1127" s="77">
        <v>389</v>
      </c>
      <c r="M1127" s="35">
        <v>43335</v>
      </c>
      <c r="N1127" s="77">
        <v>1933969.08</v>
      </c>
    </row>
    <row r="1128" ht="15" spans="1:14">
      <c r="A1128" s="35">
        <v>43305</v>
      </c>
      <c r="B1128" s="35" t="s">
        <v>4478</v>
      </c>
      <c r="C1128" s="35" t="s">
        <v>4479</v>
      </c>
      <c r="D1128" s="35" t="s">
        <v>4480</v>
      </c>
      <c r="E1128" s="35" t="s">
        <v>4481</v>
      </c>
      <c r="F1128" s="35" t="s">
        <v>26</v>
      </c>
      <c r="G1128" s="35" t="s">
        <v>1</v>
      </c>
      <c r="H1128" s="35" t="s">
        <v>4481</v>
      </c>
      <c r="I1128" s="35">
        <v>43303</v>
      </c>
      <c r="J1128" s="35" t="s">
        <v>27</v>
      </c>
      <c r="K1128" s="77">
        <v>1487</v>
      </c>
      <c r="L1128" s="77">
        <v>1487</v>
      </c>
      <c r="M1128" s="35">
        <v>43335</v>
      </c>
      <c r="N1128" s="77">
        <v>1935456.08</v>
      </c>
    </row>
    <row r="1129" ht="15" spans="1:14">
      <c r="A1129" s="35">
        <v>43305</v>
      </c>
      <c r="B1129" s="35" t="s">
        <v>4482</v>
      </c>
      <c r="C1129" s="35" t="s">
        <v>4483</v>
      </c>
      <c r="D1129" s="35" t="s">
        <v>4484</v>
      </c>
      <c r="E1129" s="35" t="s">
        <v>4485</v>
      </c>
      <c r="F1129" s="35" t="s">
        <v>26</v>
      </c>
      <c r="G1129" s="35" t="s">
        <v>1</v>
      </c>
      <c r="H1129" s="35" t="s">
        <v>4485</v>
      </c>
      <c r="I1129" s="35">
        <v>43303</v>
      </c>
      <c r="J1129" s="35" t="s">
        <v>27</v>
      </c>
      <c r="K1129" s="77">
        <v>367</v>
      </c>
      <c r="L1129" s="77">
        <v>367</v>
      </c>
      <c r="M1129" s="35">
        <v>43335</v>
      </c>
      <c r="N1129" s="77">
        <v>1935823.08</v>
      </c>
    </row>
    <row r="1130" ht="15" spans="1:14">
      <c r="A1130" s="35">
        <v>43305</v>
      </c>
      <c r="B1130" s="35" t="s">
        <v>4486</v>
      </c>
      <c r="C1130" s="35" t="s">
        <v>4487</v>
      </c>
      <c r="D1130" s="35" t="s">
        <v>4488</v>
      </c>
      <c r="E1130" s="35" t="s">
        <v>4489</v>
      </c>
      <c r="F1130" s="35" t="s">
        <v>26</v>
      </c>
      <c r="G1130" s="35" t="s">
        <v>1</v>
      </c>
      <c r="H1130" s="35" t="s">
        <v>4489</v>
      </c>
      <c r="I1130" s="35">
        <v>43305</v>
      </c>
      <c r="J1130" s="35" t="s">
        <v>27</v>
      </c>
      <c r="K1130" s="77">
        <v>282</v>
      </c>
      <c r="L1130" s="77">
        <v>282</v>
      </c>
      <c r="M1130" s="35">
        <v>43335</v>
      </c>
      <c r="N1130" s="77">
        <v>1936105.08</v>
      </c>
    </row>
    <row r="1131" ht="15" spans="1:14">
      <c r="A1131" s="35">
        <v>43305</v>
      </c>
      <c r="B1131" s="35" t="s">
        <v>4490</v>
      </c>
      <c r="C1131" s="35" t="s">
        <v>4491</v>
      </c>
      <c r="D1131" s="35" t="s">
        <v>4492</v>
      </c>
      <c r="E1131" s="35" t="s">
        <v>4493</v>
      </c>
      <c r="F1131" s="35" t="s">
        <v>26</v>
      </c>
      <c r="G1131" s="35" t="s">
        <v>1</v>
      </c>
      <c r="H1131" s="35" t="s">
        <v>4493</v>
      </c>
      <c r="I1131" s="35">
        <v>43305</v>
      </c>
      <c r="J1131" s="35" t="s">
        <v>27</v>
      </c>
      <c r="K1131" s="77">
        <v>740</v>
      </c>
      <c r="L1131" s="77">
        <v>740</v>
      </c>
      <c r="M1131" s="35">
        <v>43335</v>
      </c>
      <c r="N1131" s="77">
        <v>1936845.08</v>
      </c>
    </row>
    <row r="1132" ht="15" spans="1:14">
      <c r="A1132" s="35">
        <v>43305</v>
      </c>
      <c r="B1132" s="35" t="s">
        <v>4494</v>
      </c>
      <c r="C1132" s="35" t="s">
        <v>4495</v>
      </c>
      <c r="D1132" s="35" t="s">
        <v>4496</v>
      </c>
      <c r="E1132" s="35" t="s">
        <v>4497</v>
      </c>
      <c r="F1132" s="35" t="s">
        <v>26</v>
      </c>
      <c r="G1132" s="35" t="s">
        <v>1</v>
      </c>
      <c r="H1132" s="35" t="s">
        <v>4497</v>
      </c>
      <c r="I1132" s="35">
        <v>43304</v>
      </c>
      <c r="J1132" s="35" t="s">
        <v>27</v>
      </c>
      <c r="K1132" s="77">
        <v>248</v>
      </c>
      <c r="L1132" s="77">
        <v>248</v>
      </c>
      <c r="M1132" s="35">
        <v>43335</v>
      </c>
      <c r="N1132" s="77">
        <v>1937093.08</v>
      </c>
    </row>
    <row r="1133" ht="15" spans="1:14">
      <c r="A1133" s="35">
        <v>43305</v>
      </c>
      <c r="B1133" s="35" t="s">
        <v>4498</v>
      </c>
      <c r="C1133" s="35" t="s">
        <v>4499</v>
      </c>
      <c r="D1133" s="35" t="s">
        <v>4500</v>
      </c>
      <c r="E1133" s="35" t="s">
        <v>4501</v>
      </c>
      <c r="F1133" s="35" t="s">
        <v>26</v>
      </c>
      <c r="G1133" s="35" t="s">
        <v>1</v>
      </c>
      <c r="H1133" s="35" t="s">
        <v>4501</v>
      </c>
      <c r="I1133" s="35">
        <v>43305</v>
      </c>
      <c r="J1133" s="35" t="s">
        <v>27</v>
      </c>
      <c r="K1133" s="77">
        <v>13656</v>
      </c>
      <c r="L1133" s="77">
        <v>13656</v>
      </c>
      <c r="M1133" s="35">
        <v>43335</v>
      </c>
      <c r="N1133" s="77">
        <v>1950749.08</v>
      </c>
    </row>
    <row r="1134" ht="15" spans="1:14">
      <c r="A1134" s="35">
        <v>43305</v>
      </c>
      <c r="B1134" s="35" t="s">
        <v>4502</v>
      </c>
      <c r="C1134" s="35" t="s">
        <v>4503</v>
      </c>
      <c r="D1134" s="35" t="s">
        <v>4504</v>
      </c>
      <c r="E1134" s="35" t="s">
        <v>4505</v>
      </c>
      <c r="F1134" s="35" t="s">
        <v>26</v>
      </c>
      <c r="G1134" s="35" t="s">
        <v>1</v>
      </c>
      <c r="H1134" s="35" t="s">
        <v>4505</v>
      </c>
      <c r="I1134" s="35">
        <v>43304</v>
      </c>
      <c r="J1134" s="35" t="s">
        <v>27</v>
      </c>
      <c r="K1134" s="77">
        <v>543</v>
      </c>
      <c r="L1134" s="77">
        <v>543</v>
      </c>
      <c r="M1134" s="35">
        <v>43335</v>
      </c>
      <c r="N1134" s="77">
        <v>1951292.08</v>
      </c>
    </row>
    <row r="1135" ht="15" spans="1:14">
      <c r="A1135" s="35">
        <v>43305</v>
      </c>
      <c r="B1135" s="35" t="s">
        <v>4506</v>
      </c>
      <c r="C1135" s="35" t="s">
        <v>4507</v>
      </c>
      <c r="D1135" s="35" t="s">
        <v>4508</v>
      </c>
      <c r="E1135" s="35" t="s">
        <v>4509</v>
      </c>
      <c r="F1135" s="35" t="s">
        <v>26</v>
      </c>
      <c r="G1135" s="35" t="s">
        <v>1</v>
      </c>
      <c r="H1135" s="35" t="s">
        <v>4509</v>
      </c>
      <c r="I1135" s="35">
        <v>43305</v>
      </c>
      <c r="J1135" s="35" t="s">
        <v>27</v>
      </c>
      <c r="K1135" s="77">
        <v>1396</v>
      </c>
      <c r="L1135" s="77">
        <v>1396</v>
      </c>
      <c r="M1135" s="35">
        <v>43335</v>
      </c>
      <c r="N1135" s="77">
        <v>1952688.08</v>
      </c>
    </row>
    <row r="1136" ht="15" spans="1:14">
      <c r="A1136" s="35">
        <v>43305</v>
      </c>
      <c r="B1136" s="35" t="s">
        <v>4510</v>
      </c>
      <c r="C1136" s="35" t="s">
        <v>4511</v>
      </c>
      <c r="D1136" s="35" t="s">
        <v>4512</v>
      </c>
      <c r="E1136" s="35" t="s">
        <v>4513</v>
      </c>
      <c r="F1136" s="35" t="s">
        <v>26</v>
      </c>
      <c r="G1136" s="35" t="s">
        <v>1</v>
      </c>
      <c r="H1136" s="35" t="s">
        <v>4513</v>
      </c>
      <c r="I1136" s="35">
        <v>43302</v>
      </c>
      <c r="J1136" s="35" t="s">
        <v>27</v>
      </c>
      <c r="K1136" s="77">
        <v>1238</v>
      </c>
      <c r="L1136" s="77">
        <v>1238</v>
      </c>
      <c r="M1136" s="35">
        <v>43335</v>
      </c>
      <c r="N1136" s="77">
        <v>1953926.08</v>
      </c>
    </row>
    <row r="1137" ht="15" spans="1:14">
      <c r="A1137" s="35">
        <v>43305</v>
      </c>
      <c r="B1137" s="35" t="s">
        <v>4514</v>
      </c>
      <c r="C1137" s="35" t="s">
        <v>4515</v>
      </c>
      <c r="D1137" s="35" t="s">
        <v>4516</v>
      </c>
      <c r="E1137" s="35" t="s">
        <v>4517</v>
      </c>
      <c r="F1137" s="35" t="s">
        <v>26</v>
      </c>
      <c r="G1137" s="35" t="s">
        <v>1</v>
      </c>
      <c r="H1137" s="35" t="s">
        <v>4517</v>
      </c>
      <c r="I1137" s="35">
        <v>43302</v>
      </c>
      <c r="J1137" s="35" t="s">
        <v>27</v>
      </c>
      <c r="K1137" s="77">
        <v>247</v>
      </c>
      <c r="L1137" s="77">
        <v>247</v>
      </c>
      <c r="M1137" s="35">
        <v>43335</v>
      </c>
      <c r="N1137" s="77">
        <v>1954173.08</v>
      </c>
    </row>
    <row r="1138" ht="15" spans="1:14">
      <c r="A1138" s="35">
        <v>43305</v>
      </c>
      <c r="B1138" s="35" t="s">
        <v>4518</v>
      </c>
      <c r="C1138" s="35" t="s">
        <v>4519</v>
      </c>
      <c r="D1138" s="35" t="s">
        <v>4520</v>
      </c>
      <c r="E1138" s="35" t="s">
        <v>4521</v>
      </c>
      <c r="F1138" s="35" t="s">
        <v>26</v>
      </c>
      <c r="G1138" s="35" t="s">
        <v>1</v>
      </c>
      <c r="H1138" s="35" t="s">
        <v>4521</v>
      </c>
      <c r="I1138" s="35">
        <v>43304</v>
      </c>
      <c r="J1138" s="35" t="s">
        <v>27</v>
      </c>
      <c r="K1138" s="77">
        <v>1956</v>
      </c>
      <c r="L1138" s="77">
        <v>1956</v>
      </c>
      <c r="M1138" s="35">
        <v>43335</v>
      </c>
      <c r="N1138" s="77">
        <v>1956129.08</v>
      </c>
    </row>
    <row r="1139" ht="15" spans="1:14">
      <c r="A1139" s="35">
        <v>43305</v>
      </c>
      <c r="B1139" s="35" t="s">
        <v>4522</v>
      </c>
      <c r="C1139" s="35" t="s">
        <v>4523</v>
      </c>
      <c r="D1139" s="35" t="s">
        <v>4524</v>
      </c>
      <c r="E1139" s="35" t="s">
        <v>4525</v>
      </c>
      <c r="F1139" s="35" t="s">
        <v>26</v>
      </c>
      <c r="G1139" s="35" t="s">
        <v>1</v>
      </c>
      <c r="H1139" s="35" t="s">
        <v>4525</v>
      </c>
      <c r="I1139" s="35">
        <v>43302</v>
      </c>
      <c r="J1139" s="35" t="s">
        <v>27</v>
      </c>
      <c r="K1139" s="77">
        <v>640</v>
      </c>
      <c r="L1139" s="77">
        <v>640</v>
      </c>
      <c r="M1139" s="35">
        <v>43335</v>
      </c>
      <c r="N1139" s="77">
        <v>1956769.08</v>
      </c>
    </row>
    <row r="1140" ht="15" spans="1:14">
      <c r="A1140" s="35">
        <v>43305</v>
      </c>
      <c r="B1140" s="35" t="s">
        <v>4526</v>
      </c>
      <c r="C1140" s="35" t="s">
        <v>4527</v>
      </c>
      <c r="D1140" s="35" t="s">
        <v>4528</v>
      </c>
      <c r="E1140" s="35" t="s">
        <v>4529</v>
      </c>
      <c r="F1140" s="35" t="s">
        <v>26</v>
      </c>
      <c r="G1140" s="35" t="s">
        <v>1</v>
      </c>
      <c r="H1140" s="35" t="s">
        <v>4529</v>
      </c>
      <c r="I1140" s="35">
        <v>43305</v>
      </c>
      <c r="J1140" s="35" t="s">
        <v>27</v>
      </c>
      <c r="K1140" s="77">
        <v>564</v>
      </c>
      <c r="L1140" s="77">
        <v>564</v>
      </c>
      <c r="M1140" s="35">
        <v>43335</v>
      </c>
      <c r="N1140" s="77">
        <v>1957333.08</v>
      </c>
    </row>
    <row r="1141" ht="15" spans="1:14">
      <c r="A1141" s="35">
        <v>43305</v>
      </c>
      <c r="B1141" s="35" t="s">
        <v>4530</v>
      </c>
      <c r="C1141" s="35" t="s">
        <v>4531</v>
      </c>
      <c r="D1141" s="35" t="s">
        <v>4532</v>
      </c>
      <c r="E1141" s="35" t="s">
        <v>4533</v>
      </c>
      <c r="F1141" s="35" t="s">
        <v>26</v>
      </c>
      <c r="G1141" s="35" t="s">
        <v>1</v>
      </c>
      <c r="H1141" s="35" t="s">
        <v>4533</v>
      </c>
      <c r="I1141" s="35">
        <v>43304</v>
      </c>
      <c r="J1141" s="35" t="s">
        <v>27</v>
      </c>
      <c r="K1141" s="77">
        <v>544</v>
      </c>
      <c r="L1141" s="77">
        <v>544</v>
      </c>
      <c r="M1141" s="35">
        <v>43335</v>
      </c>
      <c r="N1141" s="77">
        <v>1957877.08</v>
      </c>
    </row>
    <row r="1142" ht="15" spans="1:14">
      <c r="A1142" s="35">
        <v>43305</v>
      </c>
      <c r="B1142" s="35" t="s">
        <v>4534</v>
      </c>
      <c r="C1142" s="35" t="s">
        <v>4535</v>
      </c>
      <c r="D1142" s="35" t="s">
        <v>4536</v>
      </c>
      <c r="E1142" s="35" t="s">
        <v>4537</v>
      </c>
      <c r="F1142" s="35" t="s">
        <v>26</v>
      </c>
      <c r="G1142" s="35" t="s">
        <v>1</v>
      </c>
      <c r="H1142" s="35" t="s">
        <v>4537</v>
      </c>
      <c r="I1142" s="35">
        <v>43303</v>
      </c>
      <c r="J1142" s="35" t="s">
        <v>27</v>
      </c>
      <c r="K1142" s="77">
        <v>372</v>
      </c>
      <c r="L1142" s="77">
        <v>372</v>
      </c>
      <c r="M1142" s="35">
        <v>43335</v>
      </c>
      <c r="N1142" s="77">
        <v>1958249.08</v>
      </c>
    </row>
    <row r="1143" ht="15" spans="1:14">
      <c r="A1143" s="35">
        <v>43305</v>
      </c>
      <c r="B1143" s="35" t="s">
        <v>4538</v>
      </c>
      <c r="C1143" s="35" t="s">
        <v>4539</v>
      </c>
      <c r="D1143" s="35" t="s">
        <v>4540</v>
      </c>
      <c r="E1143" s="35" t="s">
        <v>4541</v>
      </c>
      <c r="F1143" s="35" t="s">
        <v>26</v>
      </c>
      <c r="G1143" s="35" t="s">
        <v>1</v>
      </c>
      <c r="H1143" s="35" t="s">
        <v>4541</v>
      </c>
      <c r="I1143" s="35">
        <v>43305</v>
      </c>
      <c r="J1143" s="35" t="s">
        <v>27</v>
      </c>
      <c r="K1143" s="77">
        <v>3490</v>
      </c>
      <c r="L1143" s="77">
        <v>3490</v>
      </c>
      <c r="M1143" s="35">
        <v>43335</v>
      </c>
      <c r="N1143" s="77">
        <v>1961739.08</v>
      </c>
    </row>
    <row r="1144" ht="15" spans="1:14">
      <c r="A1144" s="35">
        <v>43305</v>
      </c>
      <c r="B1144" s="35" t="s">
        <v>4542</v>
      </c>
      <c r="C1144" s="35" t="s">
        <v>4543</v>
      </c>
      <c r="D1144" s="35" t="s">
        <v>4544</v>
      </c>
      <c r="E1144" s="35" t="s">
        <v>4545</v>
      </c>
      <c r="F1144" s="35" t="s">
        <v>26</v>
      </c>
      <c r="G1144" s="35" t="s">
        <v>1</v>
      </c>
      <c r="H1144" s="35" t="s">
        <v>4545</v>
      </c>
      <c r="I1144" s="35">
        <v>43303</v>
      </c>
      <c r="J1144" s="35" t="s">
        <v>27</v>
      </c>
      <c r="K1144" s="77">
        <v>226</v>
      </c>
      <c r="L1144" s="77">
        <v>226</v>
      </c>
      <c r="M1144" s="35">
        <v>43335</v>
      </c>
      <c r="N1144" s="77">
        <v>1961965.08</v>
      </c>
    </row>
    <row r="1145" ht="15" spans="1:14">
      <c r="A1145" s="35">
        <v>43305</v>
      </c>
      <c r="B1145" s="35" t="s">
        <v>4546</v>
      </c>
      <c r="C1145" s="35" t="s">
        <v>4547</v>
      </c>
      <c r="D1145" s="35" t="s">
        <v>4548</v>
      </c>
      <c r="E1145" s="35" t="s">
        <v>4549</v>
      </c>
      <c r="F1145" s="35" t="s">
        <v>26</v>
      </c>
      <c r="G1145" s="35" t="s">
        <v>1</v>
      </c>
      <c r="H1145" s="35" t="s">
        <v>4549</v>
      </c>
      <c r="I1145" s="35">
        <v>43305</v>
      </c>
      <c r="J1145" s="35" t="s">
        <v>27</v>
      </c>
      <c r="K1145" s="77">
        <v>706</v>
      </c>
      <c r="L1145" s="77">
        <v>706</v>
      </c>
      <c r="M1145" s="35">
        <v>43335</v>
      </c>
      <c r="N1145" s="77">
        <v>1962671.08</v>
      </c>
    </row>
    <row r="1146" ht="15" spans="1:14">
      <c r="A1146" s="35">
        <v>43305</v>
      </c>
      <c r="B1146" s="35" t="s">
        <v>4550</v>
      </c>
      <c r="C1146" s="35" t="s">
        <v>4551</v>
      </c>
      <c r="D1146" s="35" t="s">
        <v>4552</v>
      </c>
      <c r="E1146" s="35" t="s">
        <v>4553</v>
      </c>
      <c r="F1146" s="35" t="s">
        <v>26</v>
      </c>
      <c r="G1146" s="35" t="s">
        <v>1</v>
      </c>
      <c r="H1146" s="35" t="s">
        <v>4553</v>
      </c>
      <c r="I1146" s="35">
        <v>43303</v>
      </c>
      <c r="J1146" s="35" t="s">
        <v>27</v>
      </c>
      <c r="K1146" s="77">
        <v>2880</v>
      </c>
      <c r="L1146" s="77">
        <v>2880</v>
      </c>
      <c r="M1146" s="35">
        <v>43335</v>
      </c>
      <c r="N1146" s="77">
        <v>1965551.08</v>
      </c>
    </row>
    <row r="1147" ht="15" spans="1:14">
      <c r="A1147" s="35">
        <v>43305</v>
      </c>
      <c r="B1147" s="35" t="s">
        <v>4554</v>
      </c>
      <c r="C1147" s="35" t="s">
        <v>4555</v>
      </c>
      <c r="D1147" s="35" t="s">
        <v>4556</v>
      </c>
      <c r="E1147" s="35" t="s">
        <v>4557</v>
      </c>
      <c r="F1147" s="35" t="s">
        <v>26</v>
      </c>
      <c r="G1147" s="35" t="s">
        <v>1</v>
      </c>
      <c r="H1147" s="35" t="s">
        <v>4557</v>
      </c>
      <c r="I1147" s="35">
        <v>43305</v>
      </c>
      <c r="J1147" s="35" t="s">
        <v>27</v>
      </c>
      <c r="K1147" s="77">
        <v>784</v>
      </c>
      <c r="L1147" s="77">
        <v>784</v>
      </c>
      <c r="M1147" s="35">
        <v>43335</v>
      </c>
      <c r="N1147" s="77">
        <v>1966335.08</v>
      </c>
    </row>
    <row r="1148" ht="15" spans="1:14">
      <c r="A1148" s="35">
        <v>43305</v>
      </c>
      <c r="B1148" s="35" t="s">
        <v>4558</v>
      </c>
      <c r="C1148" s="35" t="s">
        <v>4559</v>
      </c>
      <c r="D1148" s="35" t="s">
        <v>4560</v>
      </c>
      <c r="E1148" s="35" t="s">
        <v>4561</v>
      </c>
      <c r="F1148" s="35" t="s">
        <v>26</v>
      </c>
      <c r="G1148" s="35" t="s">
        <v>1</v>
      </c>
      <c r="H1148" s="35" t="s">
        <v>4561</v>
      </c>
      <c r="I1148" s="35">
        <v>43305</v>
      </c>
      <c r="J1148" s="35" t="s">
        <v>27</v>
      </c>
      <c r="K1148" s="77">
        <v>1734</v>
      </c>
      <c r="L1148" s="77">
        <v>1734</v>
      </c>
      <c r="M1148" s="35">
        <v>43335</v>
      </c>
      <c r="N1148" s="77">
        <v>1968069.08</v>
      </c>
    </row>
    <row r="1149" ht="15" spans="1:14">
      <c r="A1149" s="35">
        <v>43305</v>
      </c>
      <c r="B1149" s="35" t="s">
        <v>4562</v>
      </c>
      <c r="C1149" s="35" t="s">
        <v>4563</v>
      </c>
      <c r="D1149" s="35" t="s">
        <v>4564</v>
      </c>
      <c r="E1149" s="35" t="s">
        <v>4565</v>
      </c>
      <c r="F1149" s="35" t="s">
        <v>26</v>
      </c>
      <c r="G1149" s="35" t="s">
        <v>1</v>
      </c>
      <c r="H1149" s="35" t="s">
        <v>4565</v>
      </c>
      <c r="I1149" s="35">
        <v>43303</v>
      </c>
      <c r="J1149" s="35" t="s">
        <v>27</v>
      </c>
      <c r="K1149" s="77">
        <v>717</v>
      </c>
      <c r="L1149" s="77">
        <v>717</v>
      </c>
      <c r="M1149" s="35">
        <v>43335</v>
      </c>
      <c r="N1149" s="77">
        <v>1968786.08</v>
      </c>
    </row>
    <row r="1150" ht="15" spans="1:14">
      <c r="A1150" s="35">
        <v>43305</v>
      </c>
      <c r="B1150" s="35" t="s">
        <v>4566</v>
      </c>
      <c r="C1150" s="35" t="s">
        <v>4567</v>
      </c>
      <c r="D1150" s="35" t="s">
        <v>4568</v>
      </c>
      <c r="E1150" s="35" t="s">
        <v>4569</v>
      </c>
      <c r="F1150" s="35" t="s">
        <v>26</v>
      </c>
      <c r="G1150" s="35" t="s">
        <v>1</v>
      </c>
      <c r="H1150" s="35" t="s">
        <v>4569</v>
      </c>
      <c r="I1150" s="35">
        <v>43303</v>
      </c>
      <c r="J1150" s="35" t="s">
        <v>27</v>
      </c>
      <c r="K1150" s="77">
        <v>1472</v>
      </c>
      <c r="L1150" s="77">
        <v>1472</v>
      </c>
      <c r="M1150" s="35">
        <v>43335</v>
      </c>
      <c r="N1150" s="77">
        <v>1970258.08</v>
      </c>
    </row>
    <row r="1151" ht="15" spans="1:14">
      <c r="A1151" s="35">
        <v>43305</v>
      </c>
      <c r="B1151" s="35" t="s">
        <v>4570</v>
      </c>
      <c r="C1151" s="35" t="s">
        <v>4571</v>
      </c>
      <c r="D1151" s="35" t="s">
        <v>4572</v>
      </c>
      <c r="E1151" s="35" t="s">
        <v>4573</v>
      </c>
      <c r="F1151" s="35" t="s">
        <v>26</v>
      </c>
      <c r="G1151" s="35" t="s">
        <v>1</v>
      </c>
      <c r="H1151" s="35" t="s">
        <v>4573</v>
      </c>
      <c r="I1151" s="35">
        <v>43303</v>
      </c>
      <c r="J1151" s="35" t="s">
        <v>27</v>
      </c>
      <c r="K1151" s="77">
        <v>5752</v>
      </c>
      <c r="L1151" s="77">
        <v>5752</v>
      </c>
      <c r="M1151" s="35">
        <v>43335</v>
      </c>
      <c r="N1151" s="77">
        <v>1976010.08</v>
      </c>
    </row>
    <row r="1152" ht="15" spans="1:14">
      <c r="A1152" s="35">
        <v>43305</v>
      </c>
      <c r="B1152" s="35" t="s">
        <v>4574</v>
      </c>
      <c r="C1152" s="35" t="s">
        <v>4575</v>
      </c>
      <c r="D1152" s="35" t="s">
        <v>4576</v>
      </c>
      <c r="E1152" s="35" t="s">
        <v>4577</v>
      </c>
      <c r="F1152" s="35" t="s">
        <v>26</v>
      </c>
      <c r="G1152" s="35" t="s">
        <v>1</v>
      </c>
      <c r="H1152" s="35" t="s">
        <v>4577</v>
      </c>
      <c r="I1152" s="35">
        <v>43305</v>
      </c>
      <c r="J1152" s="35" t="s">
        <v>27</v>
      </c>
      <c r="K1152" s="77">
        <v>1638</v>
      </c>
      <c r="L1152" s="77">
        <v>1638</v>
      </c>
      <c r="M1152" s="35">
        <v>43335</v>
      </c>
      <c r="N1152" s="77">
        <v>1977648.08</v>
      </c>
    </row>
    <row r="1153" ht="15" spans="1:14">
      <c r="A1153" s="35">
        <v>43305</v>
      </c>
      <c r="B1153" s="35" t="s">
        <v>4578</v>
      </c>
      <c r="C1153" s="35" t="s">
        <v>4579</v>
      </c>
      <c r="D1153" s="35" t="s">
        <v>4580</v>
      </c>
      <c r="E1153" s="35" t="s">
        <v>4581</v>
      </c>
      <c r="F1153" s="35" t="s">
        <v>26</v>
      </c>
      <c r="G1153" s="35" t="s">
        <v>1</v>
      </c>
      <c r="H1153" s="35" t="s">
        <v>4581</v>
      </c>
      <c r="I1153" s="35">
        <v>43305</v>
      </c>
      <c r="J1153" s="35" t="s">
        <v>27</v>
      </c>
      <c r="K1153" s="77">
        <v>547</v>
      </c>
      <c r="L1153" s="77">
        <v>547</v>
      </c>
      <c r="M1153" s="35">
        <v>43335</v>
      </c>
      <c r="N1153" s="77">
        <v>1978195.08</v>
      </c>
    </row>
    <row r="1154" ht="15" spans="1:14">
      <c r="A1154" s="35">
        <v>43305</v>
      </c>
      <c r="B1154" s="35" t="s">
        <v>4582</v>
      </c>
      <c r="C1154" s="35" t="s">
        <v>4583</v>
      </c>
      <c r="D1154" s="35" t="s">
        <v>4584</v>
      </c>
      <c r="E1154" s="35" t="s">
        <v>4585</v>
      </c>
      <c r="F1154" s="35" t="s">
        <v>26</v>
      </c>
      <c r="G1154" s="35" t="s">
        <v>1</v>
      </c>
      <c r="H1154" s="35" t="s">
        <v>4585</v>
      </c>
      <c r="I1154" s="35">
        <v>43305</v>
      </c>
      <c r="J1154" s="35" t="s">
        <v>27</v>
      </c>
      <c r="K1154" s="77">
        <v>1654</v>
      </c>
      <c r="L1154" s="77">
        <v>1654</v>
      </c>
      <c r="M1154" s="35">
        <v>43335</v>
      </c>
      <c r="N1154" s="77">
        <v>1979849.08</v>
      </c>
    </row>
    <row r="1155" ht="15" spans="1:14">
      <c r="A1155" s="35">
        <v>43305</v>
      </c>
      <c r="B1155" s="35" t="s">
        <v>4586</v>
      </c>
      <c r="C1155" s="35" t="s">
        <v>4587</v>
      </c>
      <c r="D1155" s="35" t="s">
        <v>4588</v>
      </c>
      <c r="E1155" s="35" t="s">
        <v>4589</v>
      </c>
      <c r="F1155" s="35" t="s">
        <v>26</v>
      </c>
      <c r="G1155" s="35" t="s">
        <v>1</v>
      </c>
      <c r="H1155" s="35" t="s">
        <v>4589</v>
      </c>
      <c r="I1155" s="35">
        <v>43304</v>
      </c>
      <c r="J1155" s="35" t="s">
        <v>27</v>
      </c>
      <c r="K1155" s="77">
        <v>567</v>
      </c>
      <c r="L1155" s="77">
        <v>567</v>
      </c>
      <c r="M1155" s="35">
        <v>43335</v>
      </c>
      <c r="N1155" s="77">
        <v>1980416.08</v>
      </c>
    </row>
    <row r="1156" ht="15" spans="1:14">
      <c r="A1156" s="35">
        <v>43305</v>
      </c>
      <c r="B1156" s="35" t="s">
        <v>4590</v>
      </c>
      <c r="C1156" s="35" t="s">
        <v>4591</v>
      </c>
      <c r="D1156" s="35" t="s">
        <v>4592</v>
      </c>
      <c r="E1156" s="35" t="s">
        <v>4593</v>
      </c>
      <c r="F1156" s="35" t="s">
        <v>26</v>
      </c>
      <c r="G1156" s="35" t="s">
        <v>1</v>
      </c>
      <c r="H1156" s="35" t="s">
        <v>4593</v>
      </c>
      <c r="I1156" s="35">
        <v>43302</v>
      </c>
      <c r="J1156" s="35" t="s">
        <v>27</v>
      </c>
      <c r="K1156" s="77">
        <v>1238</v>
      </c>
      <c r="L1156" s="77">
        <v>1238</v>
      </c>
      <c r="M1156" s="35">
        <v>43335</v>
      </c>
      <c r="N1156" s="77">
        <v>1981654.08</v>
      </c>
    </row>
    <row r="1157" ht="15" spans="1:14">
      <c r="A1157" s="35">
        <v>43305</v>
      </c>
      <c r="B1157" s="35" t="s">
        <v>4594</v>
      </c>
      <c r="C1157" s="35" t="s">
        <v>4595</v>
      </c>
      <c r="D1157" s="35" t="s">
        <v>4596</v>
      </c>
      <c r="E1157" s="35" t="s">
        <v>4597</v>
      </c>
      <c r="F1157" s="35" t="s">
        <v>26</v>
      </c>
      <c r="G1157" s="35" t="s">
        <v>1</v>
      </c>
      <c r="H1157" s="35" t="s">
        <v>4597</v>
      </c>
      <c r="I1157" s="35">
        <v>43302</v>
      </c>
      <c r="J1157" s="35" t="s">
        <v>27</v>
      </c>
      <c r="K1157" s="77">
        <v>672</v>
      </c>
      <c r="L1157" s="77">
        <v>672</v>
      </c>
      <c r="M1157" s="35">
        <v>43335</v>
      </c>
      <c r="N1157" s="77">
        <v>1982326.08</v>
      </c>
    </row>
    <row r="1158" ht="15" spans="1:14">
      <c r="A1158" s="35">
        <v>43305</v>
      </c>
      <c r="B1158" s="35" t="s">
        <v>4598</v>
      </c>
      <c r="C1158" s="35" t="s">
        <v>4599</v>
      </c>
      <c r="D1158" s="35" t="s">
        <v>4600</v>
      </c>
      <c r="E1158" s="35" t="s">
        <v>4601</v>
      </c>
      <c r="F1158" s="35" t="s">
        <v>26</v>
      </c>
      <c r="G1158" s="35" t="s">
        <v>1</v>
      </c>
      <c r="H1158" s="35" t="s">
        <v>4601</v>
      </c>
      <c r="I1158" s="35">
        <v>43305</v>
      </c>
      <c r="J1158" s="35" t="s">
        <v>27</v>
      </c>
      <c r="K1158" s="77">
        <v>9693</v>
      </c>
      <c r="L1158" s="77">
        <v>9693</v>
      </c>
      <c r="M1158" s="35">
        <v>43335</v>
      </c>
      <c r="N1158" s="77">
        <v>1992019.08</v>
      </c>
    </row>
    <row r="1159" ht="15" spans="1:14">
      <c r="A1159" s="35">
        <v>43305</v>
      </c>
      <c r="B1159" s="35" t="s">
        <v>4602</v>
      </c>
      <c r="C1159" s="35" t="s">
        <v>4603</v>
      </c>
      <c r="D1159" s="35" t="s">
        <v>4604</v>
      </c>
      <c r="E1159" s="35" t="s">
        <v>4605</v>
      </c>
      <c r="F1159" s="35" t="s">
        <v>26</v>
      </c>
      <c r="G1159" s="35" t="s">
        <v>1</v>
      </c>
      <c r="H1159" s="35" t="s">
        <v>4605</v>
      </c>
      <c r="I1159" s="35">
        <v>43305</v>
      </c>
      <c r="J1159" s="35" t="s">
        <v>27</v>
      </c>
      <c r="K1159" s="77">
        <v>625</v>
      </c>
      <c r="L1159" s="77">
        <v>625</v>
      </c>
      <c r="M1159" s="35">
        <v>43335</v>
      </c>
      <c r="N1159" s="77">
        <v>1992644.08</v>
      </c>
    </row>
    <row r="1160" ht="15" spans="1:14">
      <c r="A1160" s="35">
        <v>43305</v>
      </c>
      <c r="B1160" s="35" t="s">
        <v>4606</v>
      </c>
      <c r="C1160" s="35" t="s">
        <v>4607</v>
      </c>
      <c r="D1160" s="35" t="s">
        <v>4608</v>
      </c>
      <c r="E1160" s="35" t="s">
        <v>4609</v>
      </c>
      <c r="F1160" s="35" t="s">
        <v>26</v>
      </c>
      <c r="G1160" s="35" t="s">
        <v>1</v>
      </c>
      <c r="H1160" s="35" t="s">
        <v>4609</v>
      </c>
      <c r="I1160" s="35">
        <v>43305</v>
      </c>
      <c r="J1160" s="35" t="s">
        <v>27</v>
      </c>
      <c r="K1160" s="77">
        <v>11701</v>
      </c>
      <c r="L1160" s="77">
        <v>11701</v>
      </c>
      <c r="M1160" s="35">
        <v>43335</v>
      </c>
      <c r="N1160" s="77">
        <v>2004345.08</v>
      </c>
    </row>
    <row r="1161" ht="15" spans="1:14">
      <c r="A1161" s="35">
        <v>43305</v>
      </c>
      <c r="B1161" s="35" t="s">
        <v>4610</v>
      </c>
      <c r="C1161" s="35" t="s">
        <v>4611</v>
      </c>
      <c r="D1161" s="35" t="s">
        <v>4612</v>
      </c>
      <c r="E1161" s="35" t="s">
        <v>4613</v>
      </c>
      <c r="F1161" s="35" t="s">
        <v>26</v>
      </c>
      <c r="G1161" s="35" t="s">
        <v>1</v>
      </c>
      <c r="H1161" s="35" t="s">
        <v>4613</v>
      </c>
      <c r="I1161" s="35">
        <v>43305</v>
      </c>
      <c r="J1161" s="35" t="s">
        <v>27</v>
      </c>
      <c r="K1161" s="77">
        <v>607</v>
      </c>
      <c r="L1161" s="77">
        <v>607</v>
      </c>
      <c r="M1161" s="35">
        <v>43335</v>
      </c>
      <c r="N1161" s="77">
        <v>2004952.08</v>
      </c>
    </row>
    <row r="1162" ht="15" spans="1:14">
      <c r="A1162" s="35">
        <v>43305</v>
      </c>
      <c r="B1162" s="35" t="s">
        <v>4614</v>
      </c>
      <c r="C1162" s="35" t="s">
        <v>4615</v>
      </c>
      <c r="D1162" s="35" t="s">
        <v>4616</v>
      </c>
      <c r="E1162" s="35" t="s">
        <v>4617</v>
      </c>
      <c r="F1162" s="35" t="s">
        <v>26</v>
      </c>
      <c r="G1162" s="35" t="s">
        <v>1</v>
      </c>
      <c r="H1162" s="35" t="s">
        <v>4617</v>
      </c>
      <c r="I1162" s="35">
        <v>43303</v>
      </c>
      <c r="J1162" s="35" t="s">
        <v>27</v>
      </c>
      <c r="K1162" s="77">
        <v>534</v>
      </c>
      <c r="L1162" s="77">
        <v>534</v>
      </c>
      <c r="M1162" s="35">
        <v>43335</v>
      </c>
      <c r="N1162" s="77">
        <v>2005486.08</v>
      </c>
    </row>
    <row r="1163" ht="15" spans="1:14">
      <c r="A1163" s="35">
        <v>43305</v>
      </c>
      <c r="B1163" s="35" t="s">
        <v>4618</v>
      </c>
      <c r="C1163" s="35" t="s">
        <v>4619</v>
      </c>
      <c r="D1163" s="35" t="s">
        <v>4620</v>
      </c>
      <c r="E1163" s="35" t="s">
        <v>4621</v>
      </c>
      <c r="F1163" s="35" t="s">
        <v>26</v>
      </c>
      <c r="G1163" s="35" t="s">
        <v>1</v>
      </c>
      <c r="H1163" s="35" t="s">
        <v>4621</v>
      </c>
      <c r="I1163" s="35">
        <v>43305</v>
      </c>
      <c r="J1163" s="35" t="s">
        <v>27</v>
      </c>
      <c r="K1163" s="77">
        <v>2247</v>
      </c>
      <c r="L1163" s="77">
        <v>2247</v>
      </c>
      <c r="M1163" s="35">
        <v>43335</v>
      </c>
      <c r="N1163" s="77">
        <v>2007733.08</v>
      </c>
    </row>
    <row r="1164" ht="15" spans="1:14">
      <c r="A1164" s="35">
        <v>43305</v>
      </c>
      <c r="B1164" s="35" t="s">
        <v>4622</v>
      </c>
      <c r="C1164" s="35" t="s">
        <v>4623</v>
      </c>
      <c r="D1164" s="35" t="s">
        <v>4624</v>
      </c>
      <c r="E1164" s="35" t="s">
        <v>4625</v>
      </c>
      <c r="F1164" s="35" t="s">
        <v>26</v>
      </c>
      <c r="G1164" s="35" t="s">
        <v>1</v>
      </c>
      <c r="H1164" s="35" t="s">
        <v>4625</v>
      </c>
      <c r="I1164" s="35">
        <v>43302</v>
      </c>
      <c r="J1164" s="35" t="s">
        <v>27</v>
      </c>
      <c r="K1164" s="77">
        <v>3885</v>
      </c>
      <c r="L1164" s="77">
        <v>3885</v>
      </c>
      <c r="M1164" s="35">
        <v>43335</v>
      </c>
      <c r="N1164" s="77">
        <v>2011618.08</v>
      </c>
    </row>
    <row r="1165" ht="15" spans="1:14">
      <c r="A1165" s="35">
        <v>43305</v>
      </c>
      <c r="B1165" s="35" t="s">
        <v>4626</v>
      </c>
      <c r="C1165" s="35" t="s">
        <v>4627</v>
      </c>
      <c r="D1165" s="35" t="s">
        <v>4628</v>
      </c>
      <c r="E1165" s="35" t="s">
        <v>4629</v>
      </c>
      <c r="F1165" s="35" t="s">
        <v>26</v>
      </c>
      <c r="G1165" s="35" t="s">
        <v>1</v>
      </c>
      <c r="H1165" s="35" t="s">
        <v>4629</v>
      </c>
      <c r="I1165" s="35">
        <v>43302</v>
      </c>
      <c r="J1165" s="35" t="s">
        <v>27</v>
      </c>
      <c r="K1165" s="77">
        <v>476</v>
      </c>
      <c r="L1165" s="77">
        <v>476</v>
      </c>
      <c r="M1165" s="35">
        <v>43335</v>
      </c>
      <c r="N1165" s="77">
        <v>2012094.08</v>
      </c>
    </row>
    <row r="1166" ht="15" spans="1:14">
      <c r="A1166" s="35">
        <v>43305</v>
      </c>
      <c r="B1166" s="35" t="s">
        <v>4630</v>
      </c>
      <c r="C1166" s="35" t="s">
        <v>2357</v>
      </c>
      <c r="D1166" s="35" t="s">
        <v>4631</v>
      </c>
      <c r="E1166" s="35" t="s">
        <v>2359</v>
      </c>
      <c r="F1166" s="35" t="s">
        <v>26</v>
      </c>
      <c r="G1166" s="35" t="s">
        <v>1</v>
      </c>
      <c r="H1166" s="35" t="s">
        <v>2359</v>
      </c>
      <c r="I1166" s="35">
        <v>43293</v>
      </c>
      <c r="J1166" s="35" t="s">
        <v>27</v>
      </c>
      <c r="K1166" s="77">
        <v>-145</v>
      </c>
      <c r="L1166" s="77">
        <v>-145</v>
      </c>
      <c r="M1166" s="35">
        <v>43335</v>
      </c>
      <c r="N1166" s="77">
        <v>2011949.08</v>
      </c>
    </row>
    <row r="1167" ht="15" spans="1:14">
      <c r="A1167" s="35">
        <v>43305</v>
      </c>
      <c r="B1167" s="35" t="s">
        <v>4632</v>
      </c>
      <c r="C1167" s="35" t="s">
        <v>4633</v>
      </c>
      <c r="D1167" s="35" t="s">
        <v>4634</v>
      </c>
      <c r="E1167" s="35" t="s">
        <v>4635</v>
      </c>
      <c r="F1167" s="35" t="s">
        <v>26</v>
      </c>
      <c r="G1167" s="35" t="s">
        <v>1</v>
      </c>
      <c r="H1167" s="35" t="s">
        <v>4635</v>
      </c>
      <c r="I1167" s="35">
        <v>43305</v>
      </c>
      <c r="J1167" s="35" t="s">
        <v>27</v>
      </c>
      <c r="K1167" s="77">
        <v>1300</v>
      </c>
      <c r="L1167" s="77">
        <v>1300</v>
      </c>
      <c r="M1167" s="35">
        <v>43335</v>
      </c>
      <c r="N1167" s="77">
        <v>2013249.08</v>
      </c>
    </row>
    <row r="1168" ht="15" spans="1:14">
      <c r="A1168" s="35">
        <v>43305</v>
      </c>
      <c r="B1168" s="35" t="s">
        <v>4636</v>
      </c>
      <c r="C1168" s="35" t="s">
        <v>4637</v>
      </c>
      <c r="D1168" s="35" t="s">
        <v>4638</v>
      </c>
      <c r="E1168" s="35" t="s">
        <v>4639</v>
      </c>
      <c r="F1168" s="35" t="s">
        <v>26</v>
      </c>
      <c r="G1168" s="35" t="s">
        <v>1</v>
      </c>
      <c r="H1168" s="35" t="s">
        <v>4639</v>
      </c>
      <c r="I1168" s="35">
        <v>43302</v>
      </c>
      <c r="J1168" s="35" t="s">
        <v>27</v>
      </c>
      <c r="K1168" s="77">
        <v>3200</v>
      </c>
      <c r="L1168" s="77">
        <v>3200</v>
      </c>
      <c r="M1168" s="35">
        <v>43335</v>
      </c>
      <c r="N1168" s="77">
        <v>2016449.08</v>
      </c>
    </row>
    <row r="1169" ht="15" spans="1:14">
      <c r="A1169" s="35">
        <v>43305</v>
      </c>
      <c r="B1169" s="35" t="s">
        <v>4640</v>
      </c>
      <c r="C1169" s="35" t="s">
        <v>4641</v>
      </c>
      <c r="D1169" s="35" t="s">
        <v>4642</v>
      </c>
      <c r="E1169" s="35" t="s">
        <v>4643</v>
      </c>
      <c r="F1169" s="35" t="s">
        <v>26</v>
      </c>
      <c r="G1169" s="35" t="s">
        <v>1</v>
      </c>
      <c r="H1169" s="35" t="s">
        <v>4643</v>
      </c>
      <c r="I1169" s="35">
        <v>43305</v>
      </c>
      <c r="J1169" s="35" t="s">
        <v>27</v>
      </c>
      <c r="K1169" s="77">
        <v>496</v>
      </c>
      <c r="L1169" s="77">
        <v>496</v>
      </c>
      <c r="M1169" s="35">
        <v>43335</v>
      </c>
      <c r="N1169" s="77">
        <v>2016945.08</v>
      </c>
    </row>
    <row r="1170" ht="15" spans="1:14">
      <c r="A1170" s="35">
        <v>43305</v>
      </c>
      <c r="B1170" s="35" t="s">
        <v>4644</v>
      </c>
      <c r="C1170" s="35" t="s">
        <v>4645</v>
      </c>
      <c r="D1170" s="35" t="s">
        <v>4646</v>
      </c>
      <c r="E1170" s="35" t="s">
        <v>4647</v>
      </c>
      <c r="F1170" s="35" t="s">
        <v>26</v>
      </c>
      <c r="G1170" s="35" t="s">
        <v>1</v>
      </c>
      <c r="H1170" s="35" t="s">
        <v>4647</v>
      </c>
      <c r="I1170" s="35">
        <v>43302</v>
      </c>
      <c r="J1170" s="35" t="s">
        <v>27</v>
      </c>
      <c r="K1170" s="77">
        <v>758</v>
      </c>
      <c r="L1170" s="77">
        <v>758</v>
      </c>
      <c r="M1170" s="35">
        <v>43335</v>
      </c>
      <c r="N1170" s="77">
        <v>2017703.08</v>
      </c>
    </row>
    <row r="1171" ht="15" spans="1:14">
      <c r="A1171" s="35">
        <v>43305</v>
      </c>
      <c r="B1171" s="35" t="s">
        <v>4648</v>
      </c>
      <c r="C1171" s="35" t="s">
        <v>4649</v>
      </c>
      <c r="D1171" s="35" t="s">
        <v>4650</v>
      </c>
      <c r="E1171" s="35" t="s">
        <v>4651</v>
      </c>
      <c r="F1171" s="35" t="s">
        <v>26</v>
      </c>
      <c r="G1171" s="35" t="s">
        <v>1</v>
      </c>
      <c r="H1171" s="35" t="s">
        <v>4651</v>
      </c>
      <c r="I1171" s="35">
        <v>43304</v>
      </c>
      <c r="J1171" s="35" t="s">
        <v>27</v>
      </c>
      <c r="K1171" s="77">
        <v>2092</v>
      </c>
      <c r="L1171" s="77">
        <v>2092</v>
      </c>
      <c r="M1171" s="35">
        <v>43335</v>
      </c>
      <c r="N1171" s="77">
        <v>2019795.08</v>
      </c>
    </row>
    <row r="1172" ht="15" spans="1:14">
      <c r="A1172" s="35">
        <v>43305</v>
      </c>
      <c r="B1172" s="35" t="s">
        <v>4652</v>
      </c>
      <c r="C1172" s="35" t="s">
        <v>4653</v>
      </c>
      <c r="D1172" s="35" t="s">
        <v>4654</v>
      </c>
      <c r="E1172" s="35" t="s">
        <v>4655</v>
      </c>
      <c r="F1172" s="35" t="s">
        <v>26</v>
      </c>
      <c r="G1172" s="35" t="s">
        <v>1</v>
      </c>
      <c r="H1172" s="35" t="s">
        <v>4655</v>
      </c>
      <c r="I1172" s="35">
        <v>43302</v>
      </c>
      <c r="J1172" s="35" t="s">
        <v>27</v>
      </c>
      <c r="K1172" s="77">
        <v>2528</v>
      </c>
      <c r="L1172" s="77">
        <v>2528</v>
      </c>
      <c r="M1172" s="35">
        <v>43335</v>
      </c>
      <c r="N1172" s="77">
        <v>2022323.08</v>
      </c>
    </row>
    <row r="1173" ht="15" spans="1:14">
      <c r="A1173" s="35">
        <v>43305</v>
      </c>
      <c r="B1173" s="35" t="s">
        <v>4656</v>
      </c>
      <c r="C1173" s="35" t="s">
        <v>4657</v>
      </c>
      <c r="D1173" s="35" t="s">
        <v>4658</v>
      </c>
      <c r="E1173" s="35" t="s">
        <v>4659</v>
      </c>
      <c r="F1173" s="35" t="s">
        <v>26</v>
      </c>
      <c r="G1173" s="35" t="s">
        <v>1</v>
      </c>
      <c r="H1173" s="35" t="s">
        <v>4659</v>
      </c>
      <c r="I1173" s="35">
        <v>43303</v>
      </c>
      <c r="J1173" s="35" t="s">
        <v>27</v>
      </c>
      <c r="K1173" s="77">
        <v>1194</v>
      </c>
      <c r="L1173" s="77">
        <v>1194</v>
      </c>
      <c r="M1173" s="35">
        <v>43335</v>
      </c>
      <c r="N1173" s="77">
        <v>2023517.08</v>
      </c>
    </row>
    <row r="1174" ht="15" spans="1:14">
      <c r="A1174" s="35">
        <v>43305</v>
      </c>
      <c r="B1174" s="35" t="s">
        <v>4660</v>
      </c>
      <c r="C1174" s="35" t="s">
        <v>4661</v>
      </c>
      <c r="D1174" s="35" t="s">
        <v>4662</v>
      </c>
      <c r="E1174" s="35" t="s">
        <v>4663</v>
      </c>
      <c r="F1174" s="35" t="s">
        <v>26</v>
      </c>
      <c r="G1174" s="35" t="s">
        <v>1</v>
      </c>
      <c r="H1174" s="35" t="s">
        <v>4663</v>
      </c>
      <c r="I1174" s="35">
        <v>43302</v>
      </c>
      <c r="J1174" s="35" t="s">
        <v>27</v>
      </c>
      <c r="K1174" s="77">
        <v>2732</v>
      </c>
      <c r="L1174" s="77">
        <v>2732</v>
      </c>
      <c r="M1174" s="35">
        <v>43335</v>
      </c>
      <c r="N1174" s="77">
        <v>2026249.08</v>
      </c>
    </row>
    <row r="1175" ht="15" spans="1:14">
      <c r="A1175" s="35">
        <v>43305</v>
      </c>
      <c r="B1175" s="35" t="s">
        <v>4664</v>
      </c>
      <c r="C1175" s="35" t="s">
        <v>4665</v>
      </c>
      <c r="D1175" s="35" t="s">
        <v>4666</v>
      </c>
      <c r="E1175" s="35" t="s">
        <v>4667</v>
      </c>
      <c r="F1175" s="35" t="s">
        <v>26</v>
      </c>
      <c r="G1175" s="35" t="s">
        <v>1</v>
      </c>
      <c r="H1175" s="35" t="s">
        <v>4667</v>
      </c>
      <c r="I1175" s="35">
        <v>43304</v>
      </c>
      <c r="J1175" s="35" t="s">
        <v>27</v>
      </c>
      <c r="K1175" s="77">
        <v>13377</v>
      </c>
      <c r="L1175" s="77">
        <v>13377</v>
      </c>
      <c r="M1175" s="35">
        <v>43335</v>
      </c>
      <c r="N1175" s="77">
        <v>2039626.08</v>
      </c>
    </row>
    <row r="1176" ht="15" spans="1:14">
      <c r="A1176" s="35">
        <v>43305</v>
      </c>
      <c r="B1176" s="35" t="s">
        <v>4668</v>
      </c>
      <c r="C1176" s="35" t="s">
        <v>4669</v>
      </c>
      <c r="D1176" s="35" t="s">
        <v>4670</v>
      </c>
      <c r="E1176" s="35" t="s">
        <v>4671</v>
      </c>
      <c r="F1176" s="35" t="s">
        <v>26</v>
      </c>
      <c r="G1176" s="35" t="s">
        <v>1</v>
      </c>
      <c r="H1176" s="35" t="s">
        <v>4671</v>
      </c>
      <c r="I1176" s="35">
        <v>43304</v>
      </c>
      <c r="J1176" s="35" t="s">
        <v>27</v>
      </c>
      <c r="K1176" s="77">
        <v>1362</v>
      </c>
      <c r="L1176" s="77">
        <v>1362</v>
      </c>
      <c r="M1176" s="35">
        <v>43335</v>
      </c>
      <c r="N1176" s="77">
        <v>2040988.08</v>
      </c>
    </row>
    <row r="1177" ht="15" spans="1:14">
      <c r="A1177" s="35">
        <v>43305</v>
      </c>
      <c r="B1177" s="35" t="s">
        <v>4672</v>
      </c>
      <c r="C1177" s="35" t="s">
        <v>4673</v>
      </c>
      <c r="D1177" s="35" t="s">
        <v>4674</v>
      </c>
      <c r="E1177" s="35" t="s">
        <v>4675</v>
      </c>
      <c r="F1177" s="35" t="s">
        <v>26</v>
      </c>
      <c r="G1177" s="35" t="s">
        <v>1</v>
      </c>
      <c r="H1177" s="35" t="s">
        <v>4675</v>
      </c>
      <c r="I1177" s="35">
        <v>43303</v>
      </c>
      <c r="J1177" s="35" t="s">
        <v>27</v>
      </c>
      <c r="K1177" s="77">
        <v>352</v>
      </c>
      <c r="L1177" s="77">
        <v>352</v>
      </c>
      <c r="M1177" s="35">
        <v>43335</v>
      </c>
      <c r="N1177" s="77">
        <v>2041340.08</v>
      </c>
    </row>
    <row r="1178" ht="15" spans="1:14">
      <c r="A1178" s="35">
        <v>43305</v>
      </c>
      <c r="B1178" s="35" t="s">
        <v>4676</v>
      </c>
      <c r="C1178" s="35" t="s">
        <v>4677</v>
      </c>
      <c r="D1178" s="35" t="s">
        <v>4678</v>
      </c>
      <c r="E1178" s="35" t="s">
        <v>4679</v>
      </c>
      <c r="F1178" s="35" t="s">
        <v>26</v>
      </c>
      <c r="G1178" s="35" t="s">
        <v>1</v>
      </c>
      <c r="H1178" s="35" t="s">
        <v>4679</v>
      </c>
      <c r="I1178" s="35">
        <v>43304</v>
      </c>
      <c r="J1178" s="35" t="s">
        <v>27</v>
      </c>
      <c r="K1178" s="77">
        <v>1868</v>
      </c>
      <c r="L1178" s="77">
        <v>1868</v>
      </c>
      <c r="M1178" s="35">
        <v>43335</v>
      </c>
      <c r="N1178" s="77">
        <v>2043208.08</v>
      </c>
    </row>
    <row r="1179" ht="15" spans="1:14">
      <c r="A1179" s="35">
        <v>43305</v>
      </c>
      <c r="B1179" s="35" t="s">
        <v>4680</v>
      </c>
      <c r="C1179" s="35" t="s">
        <v>4681</v>
      </c>
      <c r="D1179" s="35" t="s">
        <v>4682</v>
      </c>
      <c r="E1179" s="35" t="s">
        <v>4683</v>
      </c>
      <c r="F1179" s="35" t="s">
        <v>26</v>
      </c>
      <c r="G1179" s="35" t="s">
        <v>1</v>
      </c>
      <c r="H1179" s="35" t="s">
        <v>4683</v>
      </c>
      <c r="I1179" s="35">
        <v>43301</v>
      </c>
      <c r="J1179" s="35" t="s">
        <v>27</v>
      </c>
      <c r="K1179" s="77">
        <v>356</v>
      </c>
      <c r="L1179" s="77">
        <v>356</v>
      </c>
      <c r="M1179" s="35">
        <v>43335</v>
      </c>
      <c r="N1179" s="77">
        <v>2043564.08</v>
      </c>
    </row>
    <row r="1180" ht="15" spans="1:14">
      <c r="A1180" s="35">
        <v>43305</v>
      </c>
      <c r="B1180" s="35" t="s">
        <v>4684</v>
      </c>
      <c r="C1180" s="35" t="s">
        <v>4685</v>
      </c>
      <c r="D1180" s="35" t="s">
        <v>4686</v>
      </c>
      <c r="E1180" s="35" t="s">
        <v>4687</v>
      </c>
      <c r="F1180" s="35" t="s">
        <v>26</v>
      </c>
      <c r="G1180" s="35" t="s">
        <v>1</v>
      </c>
      <c r="H1180" s="35" t="s">
        <v>4687</v>
      </c>
      <c r="I1180" s="35">
        <v>43305</v>
      </c>
      <c r="J1180" s="35" t="s">
        <v>27</v>
      </c>
      <c r="K1180" s="77">
        <v>514</v>
      </c>
      <c r="L1180" s="77">
        <v>514</v>
      </c>
      <c r="M1180" s="35">
        <v>43335</v>
      </c>
      <c r="N1180" s="77">
        <v>2044078.08</v>
      </c>
    </row>
    <row r="1181" ht="15" spans="1:14">
      <c r="A1181" s="35">
        <v>43305</v>
      </c>
      <c r="B1181" s="35" t="s">
        <v>4688</v>
      </c>
      <c r="C1181" s="35" t="s">
        <v>4689</v>
      </c>
      <c r="D1181" s="35" t="s">
        <v>4690</v>
      </c>
      <c r="E1181" s="35" t="s">
        <v>4691</v>
      </c>
      <c r="F1181" s="35" t="s">
        <v>26</v>
      </c>
      <c r="G1181" s="35" t="s">
        <v>1</v>
      </c>
      <c r="H1181" s="35" t="s">
        <v>4691</v>
      </c>
      <c r="I1181" s="35">
        <v>43304</v>
      </c>
      <c r="J1181" s="35" t="s">
        <v>27</v>
      </c>
      <c r="K1181" s="77">
        <v>804</v>
      </c>
      <c r="L1181" s="77">
        <v>804</v>
      </c>
      <c r="M1181" s="35">
        <v>43335</v>
      </c>
      <c r="N1181" s="77">
        <v>2044882.08</v>
      </c>
    </row>
    <row r="1182" ht="15" spans="1:14">
      <c r="A1182" s="35">
        <v>43305</v>
      </c>
      <c r="B1182" s="35" t="s">
        <v>4692</v>
      </c>
      <c r="C1182" s="35" t="s">
        <v>4693</v>
      </c>
      <c r="D1182" s="35" t="s">
        <v>4694</v>
      </c>
      <c r="E1182" s="35" t="s">
        <v>4695</v>
      </c>
      <c r="F1182" s="35" t="s">
        <v>26</v>
      </c>
      <c r="G1182" s="35" t="s">
        <v>1</v>
      </c>
      <c r="H1182" s="35" t="s">
        <v>4695</v>
      </c>
      <c r="I1182" s="35">
        <v>43305</v>
      </c>
      <c r="J1182" s="35" t="s">
        <v>27</v>
      </c>
      <c r="K1182" s="77">
        <v>423</v>
      </c>
      <c r="L1182" s="77">
        <v>423</v>
      </c>
      <c r="M1182" s="35">
        <v>43335</v>
      </c>
      <c r="N1182" s="77">
        <v>2045305.08</v>
      </c>
    </row>
    <row r="1183" ht="15" spans="1:14">
      <c r="A1183" s="35">
        <v>43305</v>
      </c>
      <c r="B1183" s="35" t="s">
        <v>4696</v>
      </c>
      <c r="C1183" s="35" t="s">
        <v>4697</v>
      </c>
      <c r="D1183" s="35" t="s">
        <v>4698</v>
      </c>
      <c r="E1183" s="35" t="s">
        <v>4699</v>
      </c>
      <c r="F1183" s="35" t="s">
        <v>26</v>
      </c>
      <c r="G1183" s="35" t="s">
        <v>1</v>
      </c>
      <c r="H1183" s="35" t="s">
        <v>4699</v>
      </c>
      <c r="I1183" s="35">
        <v>43303</v>
      </c>
      <c r="J1183" s="35" t="s">
        <v>27</v>
      </c>
      <c r="K1183" s="77">
        <v>440</v>
      </c>
      <c r="L1183" s="77">
        <v>440</v>
      </c>
      <c r="M1183" s="35">
        <v>43335</v>
      </c>
      <c r="N1183" s="77">
        <v>2045745.08</v>
      </c>
    </row>
    <row r="1184" ht="15" spans="1:14">
      <c r="A1184" s="35">
        <v>43305</v>
      </c>
      <c r="B1184" s="35" t="s">
        <v>4700</v>
      </c>
      <c r="C1184" s="35" t="s">
        <v>4701</v>
      </c>
      <c r="D1184" s="35" t="s">
        <v>4702</v>
      </c>
      <c r="E1184" s="35" t="s">
        <v>4703</v>
      </c>
      <c r="F1184" s="35" t="s">
        <v>26</v>
      </c>
      <c r="G1184" s="35" t="s">
        <v>1</v>
      </c>
      <c r="H1184" s="35" t="s">
        <v>4703</v>
      </c>
      <c r="I1184" s="35">
        <v>43302</v>
      </c>
      <c r="J1184" s="35" t="s">
        <v>27</v>
      </c>
      <c r="K1184" s="77">
        <v>496</v>
      </c>
      <c r="L1184" s="77">
        <v>496</v>
      </c>
      <c r="M1184" s="35">
        <v>43335</v>
      </c>
      <c r="N1184" s="77">
        <v>2046241.08</v>
      </c>
    </row>
    <row r="1185" ht="15" spans="1:14">
      <c r="A1185" s="35">
        <v>43305</v>
      </c>
      <c r="B1185" s="35" t="s">
        <v>4704</v>
      </c>
      <c r="C1185" s="35" t="s">
        <v>4705</v>
      </c>
      <c r="D1185" s="35" t="s">
        <v>4706</v>
      </c>
      <c r="E1185" s="35" t="s">
        <v>4707</v>
      </c>
      <c r="F1185" s="35" t="s">
        <v>26</v>
      </c>
      <c r="G1185" s="35" t="s">
        <v>1</v>
      </c>
      <c r="H1185" s="35" t="s">
        <v>4707</v>
      </c>
      <c r="I1185" s="35">
        <v>43302</v>
      </c>
      <c r="J1185" s="35" t="s">
        <v>27</v>
      </c>
      <c r="K1185" s="77">
        <v>4187</v>
      </c>
      <c r="L1185" s="77">
        <v>4187</v>
      </c>
      <c r="M1185" s="35">
        <v>43335</v>
      </c>
      <c r="N1185" s="77">
        <v>2050428.08</v>
      </c>
    </row>
    <row r="1186" ht="15" spans="1:14">
      <c r="A1186" s="35">
        <v>43305</v>
      </c>
      <c r="B1186" s="35" t="s">
        <v>4708</v>
      </c>
      <c r="C1186" s="35" t="s">
        <v>4709</v>
      </c>
      <c r="D1186" s="35" t="s">
        <v>4710</v>
      </c>
      <c r="E1186" s="35" t="s">
        <v>4711</v>
      </c>
      <c r="F1186" s="35" t="s">
        <v>26</v>
      </c>
      <c r="G1186" s="35" t="s">
        <v>1</v>
      </c>
      <c r="H1186" s="35" t="s">
        <v>4711</v>
      </c>
      <c r="I1186" s="35">
        <v>43302</v>
      </c>
      <c r="J1186" s="35" t="s">
        <v>27</v>
      </c>
      <c r="K1186" s="77">
        <v>890</v>
      </c>
      <c r="L1186" s="77">
        <v>890</v>
      </c>
      <c r="M1186" s="35">
        <v>43335</v>
      </c>
      <c r="N1186" s="77">
        <v>2051318.08</v>
      </c>
    </row>
    <row r="1187" ht="15" spans="1:14">
      <c r="A1187" s="35">
        <v>43305</v>
      </c>
      <c r="B1187" s="35" t="s">
        <v>4712</v>
      </c>
      <c r="C1187" s="35" t="s">
        <v>4713</v>
      </c>
      <c r="D1187" s="35" t="s">
        <v>4714</v>
      </c>
      <c r="E1187" s="35" t="s">
        <v>4715</v>
      </c>
      <c r="F1187" s="35" t="s">
        <v>26</v>
      </c>
      <c r="G1187" s="35" t="s">
        <v>1</v>
      </c>
      <c r="H1187" s="35" t="s">
        <v>4715</v>
      </c>
      <c r="I1187" s="35">
        <v>43302</v>
      </c>
      <c r="J1187" s="35" t="s">
        <v>27</v>
      </c>
      <c r="K1187" s="77">
        <v>638</v>
      </c>
      <c r="L1187" s="77">
        <v>638</v>
      </c>
      <c r="M1187" s="35">
        <v>43335</v>
      </c>
      <c r="N1187" s="77">
        <v>2051956.08</v>
      </c>
    </row>
    <row r="1188" ht="15" spans="1:14">
      <c r="A1188" s="35">
        <v>43305</v>
      </c>
      <c r="B1188" s="35" t="s">
        <v>4716</v>
      </c>
      <c r="C1188" s="35" t="s">
        <v>4717</v>
      </c>
      <c r="D1188" s="35" t="s">
        <v>4718</v>
      </c>
      <c r="E1188" s="35" t="s">
        <v>4719</v>
      </c>
      <c r="F1188" s="35" t="s">
        <v>26</v>
      </c>
      <c r="G1188" s="35" t="s">
        <v>1</v>
      </c>
      <c r="H1188" s="35" t="s">
        <v>4719</v>
      </c>
      <c r="I1188" s="35">
        <v>43301</v>
      </c>
      <c r="J1188" s="35" t="s">
        <v>27</v>
      </c>
      <c r="K1188" s="77">
        <v>287</v>
      </c>
      <c r="L1188" s="77">
        <v>287</v>
      </c>
      <c r="M1188" s="35">
        <v>43335</v>
      </c>
      <c r="N1188" s="77">
        <v>2052243.08</v>
      </c>
    </row>
    <row r="1189" ht="15" spans="1:14">
      <c r="A1189" s="35">
        <v>43305</v>
      </c>
      <c r="B1189" s="35" t="s">
        <v>4720</v>
      </c>
      <c r="C1189" s="35" t="s">
        <v>4721</v>
      </c>
      <c r="D1189" s="35" t="s">
        <v>4722</v>
      </c>
      <c r="E1189" s="35" t="s">
        <v>4723</v>
      </c>
      <c r="F1189" s="35" t="s">
        <v>26</v>
      </c>
      <c r="G1189" s="35" t="s">
        <v>1</v>
      </c>
      <c r="H1189" s="35" t="s">
        <v>4723</v>
      </c>
      <c r="I1189" s="35">
        <v>43302</v>
      </c>
      <c r="J1189" s="35" t="s">
        <v>27</v>
      </c>
      <c r="K1189" s="77">
        <v>1067</v>
      </c>
      <c r="L1189" s="77">
        <v>1067</v>
      </c>
      <c r="M1189" s="35">
        <v>43335</v>
      </c>
      <c r="N1189" s="77">
        <v>2053310.08</v>
      </c>
    </row>
    <row r="1190" ht="15" spans="1:14">
      <c r="A1190" s="35">
        <v>43305</v>
      </c>
      <c r="B1190" s="35" t="s">
        <v>4724</v>
      </c>
      <c r="C1190" s="35" t="s">
        <v>4725</v>
      </c>
      <c r="D1190" s="35" t="s">
        <v>4726</v>
      </c>
      <c r="E1190" s="35" t="s">
        <v>4727</v>
      </c>
      <c r="F1190" s="35" t="s">
        <v>26</v>
      </c>
      <c r="G1190" s="35" t="s">
        <v>1</v>
      </c>
      <c r="H1190" s="35" t="s">
        <v>4727</v>
      </c>
      <c r="I1190" s="35">
        <v>43305</v>
      </c>
      <c r="J1190" s="35" t="s">
        <v>27</v>
      </c>
      <c r="K1190" s="77">
        <v>1232</v>
      </c>
      <c r="L1190" s="77">
        <v>1232</v>
      </c>
      <c r="M1190" s="35">
        <v>43335</v>
      </c>
      <c r="N1190" s="77">
        <v>2054542.08</v>
      </c>
    </row>
    <row r="1191" ht="15" spans="1:14">
      <c r="A1191" s="35">
        <v>43305</v>
      </c>
      <c r="B1191" s="35" t="s">
        <v>4728</v>
      </c>
      <c r="C1191" s="35" t="s">
        <v>4729</v>
      </c>
      <c r="D1191" s="35" t="s">
        <v>4730</v>
      </c>
      <c r="E1191" s="35" t="s">
        <v>4731</v>
      </c>
      <c r="F1191" s="35" t="s">
        <v>26</v>
      </c>
      <c r="G1191" s="35" t="s">
        <v>1</v>
      </c>
      <c r="H1191" s="35" t="s">
        <v>4731</v>
      </c>
      <c r="I1191" s="35">
        <v>43305</v>
      </c>
      <c r="J1191" s="35" t="s">
        <v>27</v>
      </c>
      <c r="K1191" s="77">
        <v>1861</v>
      </c>
      <c r="L1191" s="77">
        <v>1861</v>
      </c>
      <c r="M1191" s="35">
        <v>43335</v>
      </c>
      <c r="N1191" s="77">
        <v>2056403.08</v>
      </c>
    </row>
    <row r="1192" ht="15" spans="1:14">
      <c r="A1192" s="35">
        <v>43305</v>
      </c>
      <c r="B1192" s="35" t="s">
        <v>4732</v>
      </c>
      <c r="C1192" s="35" t="s">
        <v>4733</v>
      </c>
      <c r="D1192" s="35" t="s">
        <v>4734</v>
      </c>
      <c r="E1192" s="35" t="s">
        <v>4735</v>
      </c>
      <c r="F1192" s="35" t="s">
        <v>26</v>
      </c>
      <c r="G1192" s="35" t="s">
        <v>1</v>
      </c>
      <c r="H1192" s="35" t="s">
        <v>4735</v>
      </c>
      <c r="I1192" s="35">
        <v>43305</v>
      </c>
      <c r="J1192" s="35" t="s">
        <v>27</v>
      </c>
      <c r="K1192" s="77">
        <v>2016</v>
      </c>
      <c r="L1192" s="77">
        <v>2016</v>
      </c>
      <c r="M1192" s="35">
        <v>43335</v>
      </c>
      <c r="N1192" s="77">
        <v>2058419.08</v>
      </c>
    </row>
    <row r="1193" ht="15" spans="1:14">
      <c r="A1193" s="35">
        <v>43305</v>
      </c>
      <c r="B1193" s="35" t="s">
        <v>4736</v>
      </c>
      <c r="C1193" s="35" t="s">
        <v>4737</v>
      </c>
      <c r="D1193" s="35" t="s">
        <v>4738</v>
      </c>
      <c r="E1193" s="35" t="s">
        <v>4739</v>
      </c>
      <c r="F1193" s="35" t="s">
        <v>26</v>
      </c>
      <c r="G1193" s="35" t="s">
        <v>1</v>
      </c>
      <c r="H1193" s="35" t="s">
        <v>4739</v>
      </c>
      <c r="I1193" s="35">
        <v>43305</v>
      </c>
      <c r="J1193" s="35" t="s">
        <v>27</v>
      </c>
      <c r="K1193" s="77">
        <v>2275</v>
      </c>
      <c r="L1193" s="77">
        <v>2275</v>
      </c>
      <c r="M1193" s="35">
        <v>43335</v>
      </c>
      <c r="N1193" s="77">
        <v>2060694.08</v>
      </c>
    </row>
    <row r="1194" ht="15" spans="1:14">
      <c r="A1194" s="35">
        <v>43305</v>
      </c>
      <c r="B1194" s="35" t="s">
        <v>4740</v>
      </c>
      <c r="C1194" s="35" t="s">
        <v>4741</v>
      </c>
      <c r="D1194" s="35" t="s">
        <v>4742</v>
      </c>
      <c r="E1194" s="35" t="s">
        <v>4743</v>
      </c>
      <c r="F1194" s="35" t="s">
        <v>26</v>
      </c>
      <c r="G1194" s="35" t="s">
        <v>1</v>
      </c>
      <c r="H1194" s="35" t="s">
        <v>4743</v>
      </c>
      <c r="I1194" s="35">
        <v>43302</v>
      </c>
      <c r="J1194" s="35" t="s">
        <v>27</v>
      </c>
      <c r="K1194" s="77">
        <v>810</v>
      </c>
      <c r="L1194" s="77">
        <v>810</v>
      </c>
      <c r="M1194" s="35">
        <v>43335</v>
      </c>
      <c r="N1194" s="77">
        <v>2061504.08</v>
      </c>
    </row>
    <row r="1195" ht="15" spans="1:14">
      <c r="A1195" s="35">
        <v>43305</v>
      </c>
      <c r="B1195" s="35" t="s">
        <v>4744</v>
      </c>
      <c r="C1195" s="35" t="s">
        <v>4745</v>
      </c>
      <c r="D1195" s="35" t="s">
        <v>4746</v>
      </c>
      <c r="E1195" s="35" t="s">
        <v>4747</v>
      </c>
      <c r="F1195" s="35" t="s">
        <v>26</v>
      </c>
      <c r="G1195" s="35" t="s">
        <v>1</v>
      </c>
      <c r="H1195" s="35" t="s">
        <v>4747</v>
      </c>
      <c r="I1195" s="35">
        <v>43305</v>
      </c>
      <c r="J1195" s="35" t="s">
        <v>27</v>
      </c>
      <c r="K1195" s="77">
        <v>938</v>
      </c>
      <c r="L1195" s="77">
        <v>938</v>
      </c>
      <c r="M1195" s="35">
        <v>43335</v>
      </c>
      <c r="N1195" s="77">
        <v>2062442.08</v>
      </c>
    </row>
    <row r="1196" ht="15" spans="1:14">
      <c r="A1196" s="35">
        <v>43305</v>
      </c>
      <c r="B1196" s="35" t="s">
        <v>4748</v>
      </c>
      <c r="C1196" s="35" t="s">
        <v>4749</v>
      </c>
      <c r="D1196" s="35" t="s">
        <v>4750</v>
      </c>
      <c r="E1196" s="35" t="s">
        <v>4751</v>
      </c>
      <c r="F1196" s="35" t="s">
        <v>26</v>
      </c>
      <c r="G1196" s="35" t="s">
        <v>1</v>
      </c>
      <c r="H1196" s="35" t="s">
        <v>4751</v>
      </c>
      <c r="I1196" s="35">
        <v>43305</v>
      </c>
      <c r="J1196" s="35" t="s">
        <v>27</v>
      </c>
      <c r="K1196" s="77">
        <v>1968</v>
      </c>
      <c r="L1196" s="77">
        <v>1968</v>
      </c>
      <c r="M1196" s="35">
        <v>43335</v>
      </c>
      <c r="N1196" s="77">
        <v>2064410.08</v>
      </c>
    </row>
    <row r="1197" ht="15" spans="1:14">
      <c r="A1197" s="35">
        <v>43305</v>
      </c>
      <c r="B1197" s="35" t="s">
        <v>4752</v>
      </c>
      <c r="C1197" s="35" t="s">
        <v>4753</v>
      </c>
      <c r="D1197" s="35" t="s">
        <v>4754</v>
      </c>
      <c r="E1197" s="35" t="s">
        <v>4755</v>
      </c>
      <c r="F1197" s="35" t="s">
        <v>26</v>
      </c>
      <c r="G1197" s="35" t="s">
        <v>1</v>
      </c>
      <c r="H1197" s="35" t="s">
        <v>4755</v>
      </c>
      <c r="I1197" s="35">
        <v>43305</v>
      </c>
      <c r="J1197" s="35" t="s">
        <v>27</v>
      </c>
      <c r="K1197" s="77">
        <v>3141</v>
      </c>
      <c r="L1197" s="77">
        <v>3141</v>
      </c>
      <c r="M1197" s="35">
        <v>43335</v>
      </c>
      <c r="N1197" s="77">
        <v>2067551.08</v>
      </c>
    </row>
    <row r="1198" ht="15" spans="1:14">
      <c r="A1198" s="35">
        <v>43305</v>
      </c>
      <c r="B1198" s="35" t="s">
        <v>4756</v>
      </c>
      <c r="C1198" s="35" t="s">
        <v>4757</v>
      </c>
      <c r="D1198" s="35" t="s">
        <v>4758</v>
      </c>
      <c r="E1198" s="35" t="s">
        <v>4759</v>
      </c>
      <c r="F1198" s="35" t="s">
        <v>26</v>
      </c>
      <c r="G1198" s="35" t="s">
        <v>1</v>
      </c>
      <c r="H1198" s="35" t="s">
        <v>4759</v>
      </c>
      <c r="I1198" s="35">
        <v>43304</v>
      </c>
      <c r="J1198" s="35" t="s">
        <v>27</v>
      </c>
      <c r="K1198" s="77">
        <v>317</v>
      </c>
      <c r="L1198" s="77">
        <v>317</v>
      </c>
      <c r="M1198" s="35">
        <v>43335</v>
      </c>
      <c r="N1198" s="77">
        <v>2067868.08</v>
      </c>
    </row>
    <row r="1199" ht="15" spans="1:14">
      <c r="A1199" s="35">
        <v>43305</v>
      </c>
      <c r="B1199" s="35" t="s">
        <v>4760</v>
      </c>
      <c r="C1199" s="35" t="s">
        <v>4761</v>
      </c>
      <c r="D1199" s="35" t="s">
        <v>4762</v>
      </c>
      <c r="E1199" s="35" t="s">
        <v>4763</v>
      </c>
      <c r="F1199" s="35" t="s">
        <v>26</v>
      </c>
      <c r="G1199" s="35" t="s">
        <v>1</v>
      </c>
      <c r="H1199" s="35" t="s">
        <v>4763</v>
      </c>
      <c r="I1199" s="35">
        <v>43303</v>
      </c>
      <c r="J1199" s="35" t="s">
        <v>27</v>
      </c>
      <c r="K1199" s="77">
        <v>421</v>
      </c>
      <c r="L1199" s="77">
        <v>421</v>
      </c>
      <c r="M1199" s="35">
        <v>43335</v>
      </c>
      <c r="N1199" s="77">
        <v>2068289.08</v>
      </c>
    </row>
    <row r="1200" ht="15" spans="1:14">
      <c r="A1200" s="35">
        <v>43305</v>
      </c>
      <c r="B1200" s="35" t="s">
        <v>4764</v>
      </c>
      <c r="C1200" s="35" t="s">
        <v>4765</v>
      </c>
      <c r="D1200" s="35" t="s">
        <v>4766</v>
      </c>
      <c r="E1200" s="35" t="s">
        <v>4767</v>
      </c>
      <c r="F1200" s="35" t="s">
        <v>26</v>
      </c>
      <c r="G1200" s="35" t="s">
        <v>1</v>
      </c>
      <c r="H1200" s="35" t="s">
        <v>4767</v>
      </c>
      <c r="I1200" s="35">
        <v>43302</v>
      </c>
      <c r="J1200" s="35" t="s">
        <v>27</v>
      </c>
      <c r="K1200" s="77">
        <v>247</v>
      </c>
      <c r="L1200" s="77">
        <v>247</v>
      </c>
      <c r="M1200" s="35">
        <v>43335</v>
      </c>
      <c r="N1200" s="77">
        <v>2068536.08</v>
      </c>
    </row>
    <row r="1201" ht="15" spans="1:14">
      <c r="A1201" s="35">
        <v>43305</v>
      </c>
      <c r="B1201" s="35" t="s">
        <v>4768</v>
      </c>
      <c r="C1201" s="35" t="s">
        <v>4769</v>
      </c>
      <c r="D1201" s="35" t="s">
        <v>4770</v>
      </c>
      <c r="E1201" s="35" t="s">
        <v>4771</v>
      </c>
      <c r="F1201" s="35" t="s">
        <v>26</v>
      </c>
      <c r="G1201" s="35" t="s">
        <v>1</v>
      </c>
      <c r="H1201" s="35" t="s">
        <v>4771</v>
      </c>
      <c r="I1201" s="35">
        <v>43302</v>
      </c>
      <c r="J1201" s="35" t="s">
        <v>27</v>
      </c>
      <c r="K1201" s="77">
        <v>1864</v>
      </c>
      <c r="L1201" s="77">
        <v>1864</v>
      </c>
      <c r="M1201" s="35">
        <v>43335</v>
      </c>
      <c r="N1201" s="77">
        <v>2070400.08</v>
      </c>
    </row>
    <row r="1202" ht="15" spans="1:14">
      <c r="A1202" s="35">
        <v>43305</v>
      </c>
      <c r="B1202" s="35" t="s">
        <v>4772</v>
      </c>
      <c r="C1202" s="35" t="s">
        <v>4773</v>
      </c>
      <c r="D1202" s="35" t="s">
        <v>4774</v>
      </c>
      <c r="E1202" s="35" t="s">
        <v>4775</v>
      </c>
      <c r="F1202" s="35" t="s">
        <v>26</v>
      </c>
      <c r="G1202" s="35" t="s">
        <v>1</v>
      </c>
      <c r="H1202" s="35" t="s">
        <v>4775</v>
      </c>
      <c r="I1202" s="35">
        <v>43305</v>
      </c>
      <c r="J1202" s="35" t="s">
        <v>27</v>
      </c>
      <c r="K1202" s="77">
        <v>2142</v>
      </c>
      <c r="L1202" s="77">
        <v>2142</v>
      </c>
      <c r="M1202" s="35">
        <v>43335</v>
      </c>
      <c r="N1202" s="77">
        <v>2072542.08</v>
      </c>
    </row>
    <row r="1203" ht="15" spans="1:14">
      <c r="A1203" s="35">
        <v>43305</v>
      </c>
      <c r="B1203" s="35" t="s">
        <v>4776</v>
      </c>
      <c r="C1203" s="35" t="s">
        <v>4777</v>
      </c>
      <c r="D1203" s="35" t="s">
        <v>4778</v>
      </c>
      <c r="E1203" s="35" t="s">
        <v>4779</v>
      </c>
      <c r="F1203" s="35" t="s">
        <v>26</v>
      </c>
      <c r="G1203" s="35" t="s">
        <v>1</v>
      </c>
      <c r="H1203" s="35" t="s">
        <v>4779</v>
      </c>
      <c r="I1203" s="35">
        <v>43305</v>
      </c>
      <c r="J1203" s="35" t="s">
        <v>27</v>
      </c>
      <c r="K1203" s="77">
        <v>1258</v>
      </c>
      <c r="L1203" s="77">
        <v>1258</v>
      </c>
      <c r="M1203" s="35">
        <v>43335</v>
      </c>
      <c r="N1203" s="77">
        <v>2073800.08</v>
      </c>
    </row>
    <row r="1204" ht="15" spans="1:14">
      <c r="A1204" s="35">
        <v>43305</v>
      </c>
      <c r="B1204" s="35" t="s">
        <v>4780</v>
      </c>
      <c r="C1204" s="35" t="s">
        <v>4781</v>
      </c>
      <c r="D1204" s="35" t="s">
        <v>4782</v>
      </c>
      <c r="E1204" s="35" t="s">
        <v>4783</v>
      </c>
      <c r="F1204" s="35" t="s">
        <v>26</v>
      </c>
      <c r="G1204" s="35" t="s">
        <v>1</v>
      </c>
      <c r="H1204" s="35" t="s">
        <v>4783</v>
      </c>
      <c r="I1204" s="35">
        <v>43302</v>
      </c>
      <c r="J1204" s="35" t="s">
        <v>27</v>
      </c>
      <c r="K1204" s="77">
        <v>5236</v>
      </c>
      <c r="L1204" s="77">
        <v>5236</v>
      </c>
      <c r="M1204" s="35">
        <v>43335</v>
      </c>
      <c r="N1204" s="77">
        <v>2079036.08</v>
      </c>
    </row>
    <row r="1205" ht="15" spans="1:14">
      <c r="A1205" s="35">
        <v>43305</v>
      </c>
      <c r="B1205" s="35" t="s">
        <v>4784</v>
      </c>
      <c r="C1205" s="35" t="s">
        <v>4785</v>
      </c>
      <c r="D1205" s="35" t="s">
        <v>4786</v>
      </c>
      <c r="E1205" s="35" t="s">
        <v>4787</v>
      </c>
      <c r="F1205" s="35" t="s">
        <v>26</v>
      </c>
      <c r="G1205" s="35" t="s">
        <v>1</v>
      </c>
      <c r="H1205" s="35" t="s">
        <v>4787</v>
      </c>
      <c r="I1205" s="35">
        <v>43303</v>
      </c>
      <c r="J1205" s="35" t="s">
        <v>27</v>
      </c>
      <c r="K1205" s="77">
        <v>808</v>
      </c>
      <c r="L1205" s="77">
        <v>808</v>
      </c>
      <c r="M1205" s="35">
        <v>43335</v>
      </c>
      <c r="N1205" s="77">
        <v>2079844.08</v>
      </c>
    </row>
    <row r="1206" ht="15" spans="1:14">
      <c r="A1206" s="35">
        <v>43305</v>
      </c>
      <c r="B1206" s="35" t="s">
        <v>4788</v>
      </c>
      <c r="C1206" s="35" t="s">
        <v>4789</v>
      </c>
      <c r="D1206" s="35" t="s">
        <v>4790</v>
      </c>
      <c r="E1206" s="35" t="s">
        <v>4791</v>
      </c>
      <c r="F1206" s="35" t="s">
        <v>26</v>
      </c>
      <c r="G1206" s="35" t="s">
        <v>1</v>
      </c>
      <c r="H1206" s="35" t="s">
        <v>4791</v>
      </c>
      <c r="I1206" s="35">
        <v>43305</v>
      </c>
      <c r="J1206" s="35" t="s">
        <v>27</v>
      </c>
      <c r="K1206" s="77">
        <v>625</v>
      </c>
      <c r="L1206" s="77">
        <v>625</v>
      </c>
      <c r="M1206" s="35">
        <v>43335</v>
      </c>
      <c r="N1206" s="77">
        <v>2080469.08</v>
      </c>
    </row>
    <row r="1207" ht="15" spans="1:14">
      <c r="A1207" s="35">
        <v>43305</v>
      </c>
      <c r="B1207" s="35" t="s">
        <v>4792</v>
      </c>
      <c r="C1207" s="35" t="s">
        <v>4793</v>
      </c>
      <c r="D1207" s="35" t="s">
        <v>4794</v>
      </c>
      <c r="E1207" s="35" t="s">
        <v>4795</v>
      </c>
      <c r="F1207" s="35" t="s">
        <v>26</v>
      </c>
      <c r="G1207" s="35" t="s">
        <v>1</v>
      </c>
      <c r="H1207" s="35" t="s">
        <v>4795</v>
      </c>
      <c r="I1207" s="35">
        <v>43302</v>
      </c>
      <c r="J1207" s="35" t="s">
        <v>27</v>
      </c>
      <c r="K1207" s="77">
        <v>551</v>
      </c>
      <c r="L1207" s="77">
        <v>551</v>
      </c>
      <c r="M1207" s="35">
        <v>43335</v>
      </c>
      <c r="N1207" s="77">
        <v>2081020.08</v>
      </c>
    </row>
    <row r="1208" ht="15" spans="1:14">
      <c r="A1208" s="35">
        <v>43305</v>
      </c>
      <c r="B1208" s="35" t="s">
        <v>4796</v>
      </c>
      <c r="C1208" s="35" t="s">
        <v>4797</v>
      </c>
      <c r="D1208" s="35" t="s">
        <v>4798</v>
      </c>
      <c r="E1208" s="35" t="s">
        <v>4799</v>
      </c>
      <c r="F1208" s="35" t="s">
        <v>26</v>
      </c>
      <c r="G1208" s="35" t="s">
        <v>1</v>
      </c>
      <c r="H1208" s="35" t="s">
        <v>4799</v>
      </c>
      <c r="I1208" s="35">
        <v>43302</v>
      </c>
      <c r="J1208" s="35" t="s">
        <v>27</v>
      </c>
      <c r="K1208" s="77">
        <v>1488</v>
      </c>
      <c r="L1208" s="77">
        <v>1488</v>
      </c>
      <c r="M1208" s="35">
        <v>43335</v>
      </c>
      <c r="N1208" s="77">
        <v>2082508.08</v>
      </c>
    </row>
    <row r="1209" ht="15" spans="1:14">
      <c r="A1209" s="35">
        <v>43305</v>
      </c>
      <c r="B1209" s="35" t="s">
        <v>4800</v>
      </c>
      <c r="C1209" s="35" t="s">
        <v>4801</v>
      </c>
      <c r="D1209" s="35" t="s">
        <v>4802</v>
      </c>
      <c r="E1209" s="35" t="s">
        <v>4803</v>
      </c>
      <c r="F1209" s="35" t="s">
        <v>26</v>
      </c>
      <c r="G1209" s="35" t="s">
        <v>1</v>
      </c>
      <c r="H1209" s="35" t="s">
        <v>4803</v>
      </c>
      <c r="I1209" s="35">
        <v>43301</v>
      </c>
      <c r="J1209" s="35" t="s">
        <v>27</v>
      </c>
      <c r="K1209" s="77">
        <v>412</v>
      </c>
      <c r="L1209" s="77">
        <v>412</v>
      </c>
      <c r="M1209" s="35">
        <v>43335</v>
      </c>
      <c r="N1209" s="77">
        <v>2082920.08</v>
      </c>
    </row>
    <row r="1210" ht="15" spans="1:14">
      <c r="A1210" s="35">
        <v>43305</v>
      </c>
      <c r="B1210" s="35" t="s">
        <v>4804</v>
      </c>
      <c r="C1210" s="35" t="s">
        <v>4805</v>
      </c>
      <c r="D1210" s="35" t="s">
        <v>4806</v>
      </c>
      <c r="E1210" s="35" t="s">
        <v>4807</v>
      </c>
      <c r="F1210" s="35" t="s">
        <v>26</v>
      </c>
      <c r="G1210" s="35" t="s">
        <v>1</v>
      </c>
      <c r="H1210" s="35" t="s">
        <v>4807</v>
      </c>
      <c r="I1210" s="35">
        <v>43305</v>
      </c>
      <c r="J1210" s="35" t="s">
        <v>27</v>
      </c>
      <c r="K1210" s="77">
        <v>3559</v>
      </c>
      <c r="L1210" s="77">
        <v>3559</v>
      </c>
      <c r="M1210" s="35">
        <v>43335</v>
      </c>
      <c r="N1210" s="77">
        <v>2086479.08</v>
      </c>
    </row>
    <row r="1211" ht="15" spans="1:14">
      <c r="A1211" s="35">
        <v>43305</v>
      </c>
      <c r="B1211" s="35" t="s">
        <v>4808</v>
      </c>
      <c r="C1211" s="35" t="s">
        <v>4809</v>
      </c>
      <c r="D1211" s="35" t="s">
        <v>4810</v>
      </c>
      <c r="E1211" s="35" t="s">
        <v>4811</v>
      </c>
      <c r="F1211" s="35" t="s">
        <v>26</v>
      </c>
      <c r="G1211" s="35" t="s">
        <v>1</v>
      </c>
      <c r="H1211" s="35" t="s">
        <v>4811</v>
      </c>
      <c r="I1211" s="35">
        <v>43305</v>
      </c>
      <c r="J1211" s="35" t="s">
        <v>27</v>
      </c>
      <c r="K1211" s="77">
        <v>1210</v>
      </c>
      <c r="L1211" s="77">
        <v>1210</v>
      </c>
      <c r="M1211" s="35">
        <v>43335</v>
      </c>
      <c r="N1211" s="77">
        <v>2087689.08</v>
      </c>
    </row>
    <row r="1212" ht="15" spans="1:14">
      <c r="A1212" s="35">
        <v>43305</v>
      </c>
      <c r="B1212" s="35" t="s">
        <v>4812</v>
      </c>
      <c r="C1212" s="35" t="s">
        <v>4813</v>
      </c>
      <c r="D1212" s="35" t="s">
        <v>4814</v>
      </c>
      <c r="E1212" s="35" t="s">
        <v>4815</v>
      </c>
      <c r="F1212" s="35" t="s">
        <v>26</v>
      </c>
      <c r="G1212" s="35" t="s">
        <v>1</v>
      </c>
      <c r="H1212" s="35" t="s">
        <v>4815</v>
      </c>
      <c r="I1212" s="35">
        <v>43303</v>
      </c>
      <c r="J1212" s="35" t="s">
        <v>27</v>
      </c>
      <c r="K1212" s="77">
        <v>287</v>
      </c>
      <c r="L1212" s="77">
        <v>287</v>
      </c>
      <c r="M1212" s="35">
        <v>43335</v>
      </c>
      <c r="N1212" s="77">
        <v>2087976.08</v>
      </c>
    </row>
    <row r="1213" ht="15" spans="1:14">
      <c r="A1213" s="35">
        <v>43307</v>
      </c>
      <c r="B1213" s="35" t="s">
        <v>4816</v>
      </c>
      <c r="C1213" s="35" t="s">
        <v>4817</v>
      </c>
      <c r="D1213" s="35" t="s">
        <v>4818</v>
      </c>
      <c r="E1213" s="35" t="s">
        <v>4819</v>
      </c>
      <c r="F1213" s="35" t="s">
        <v>26</v>
      </c>
      <c r="G1213" s="35" t="s">
        <v>1</v>
      </c>
      <c r="H1213" s="35" t="s">
        <v>4819</v>
      </c>
      <c r="I1213" s="35">
        <v>43307</v>
      </c>
      <c r="J1213" s="35" t="s">
        <v>27</v>
      </c>
      <c r="K1213" s="77">
        <v>3028</v>
      </c>
      <c r="L1213" s="77">
        <v>3028</v>
      </c>
      <c r="M1213" s="35">
        <v>43337</v>
      </c>
      <c r="N1213" s="77">
        <v>2091004.08</v>
      </c>
    </row>
    <row r="1214" ht="15" spans="1:14">
      <c r="A1214" s="35">
        <v>43307</v>
      </c>
      <c r="B1214" s="35" t="s">
        <v>4820</v>
      </c>
      <c r="C1214" s="35" t="s">
        <v>4821</v>
      </c>
      <c r="D1214" s="35" t="s">
        <v>4822</v>
      </c>
      <c r="E1214" s="35" t="s">
        <v>4823</v>
      </c>
      <c r="F1214" s="35" t="s">
        <v>26</v>
      </c>
      <c r="G1214" s="35" t="s">
        <v>1</v>
      </c>
      <c r="H1214" s="35" t="s">
        <v>4823</v>
      </c>
      <c r="I1214" s="35">
        <v>43307</v>
      </c>
      <c r="J1214" s="35" t="s">
        <v>27</v>
      </c>
      <c r="K1214" s="77">
        <v>2848</v>
      </c>
      <c r="L1214" s="77">
        <v>2848</v>
      </c>
      <c r="M1214" s="35">
        <v>43337</v>
      </c>
      <c r="N1214" s="77">
        <v>2093852.08</v>
      </c>
    </row>
    <row r="1215" ht="15" spans="1:14">
      <c r="A1215" s="35">
        <v>43307</v>
      </c>
      <c r="B1215" s="35" t="s">
        <v>4824</v>
      </c>
      <c r="C1215" s="35" t="s">
        <v>4825</v>
      </c>
      <c r="D1215" s="35" t="s">
        <v>4826</v>
      </c>
      <c r="E1215" s="35" t="s">
        <v>4827</v>
      </c>
      <c r="F1215" s="35" t="s">
        <v>26</v>
      </c>
      <c r="G1215" s="35" t="s">
        <v>1</v>
      </c>
      <c r="H1215" s="35" t="s">
        <v>4827</v>
      </c>
      <c r="I1215" s="35">
        <v>43306</v>
      </c>
      <c r="J1215" s="35" t="s">
        <v>27</v>
      </c>
      <c r="K1215" s="77">
        <v>1769</v>
      </c>
      <c r="L1215" s="77">
        <v>1769</v>
      </c>
      <c r="M1215" s="35">
        <v>43337</v>
      </c>
      <c r="N1215" s="77">
        <v>2095621.08</v>
      </c>
    </row>
    <row r="1216" ht="15" spans="1:14">
      <c r="A1216" s="35">
        <v>43307</v>
      </c>
      <c r="B1216" s="35" t="s">
        <v>4828</v>
      </c>
      <c r="C1216" s="35" t="s">
        <v>4829</v>
      </c>
      <c r="D1216" s="35" t="s">
        <v>4830</v>
      </c>
      <c r="E1216" s="35" t="s">
        <v>4831</v>
      </c>
      <c r="F1216" s="35" t="s">
        <v>26</v>
      </c>
      <c r="G1216" s="35" t="s">
        <v>1</v>
      </c>
      <c r="H1216" s="35" t="s">
        <v>4831</v>
      </c>
      <c r="I1216" s="35">
        <v>43307</v>
      </c>
      <c r="J1216" s="35" t="s">
        <v>27</v>
      </c>
      <c r="K1216" s="77">
        <v>1091</v>
      </c>
      <c r="L1216" s="77">
        <v>1091</v>
      </c>
      <c r="M1216" s="35">
        <v>43337</v>
      </c>
      <c r="N1216" s="77">
        <v>2096712.08</v>
      </c>
    </row>
    <row r="1217" ht="15" spans="1:14">
      <c r="A1217" s="35">
        <v>43307</v>
      </c>
      <c r="B1217" s="35" t="s">
        <v>4832</v>
      </c>
      <c r="C1217" s="35" t="s">
        <v>4833</v>
      </c>
      <c r="D1217" s="35" t="s">
        <v>4834</v>
      </c>
      <c r="E1217" s="35" t="s">
        <v>4835</v>
      </c>
      <c r="F1217" s="35" t="s">
        <v>26</v>
      </c>
      <c r="G1217" s="35" t="s">
        <v>1</v>
      </c>
      <c r="H1217" s="35" t="s">
        <v>4835</v>
      </c>
      <c r="I1217" s="35">
        <v>43307</v>
      </c>
      <c r="J1217" s="35" t="s">
        <v>27</v>
      </c>
      <c r="K1217" s="77">
        <v>794</v>
      </c>
      <c r="L1217" s="77">
        <v>794</v>
      </c>
      <c r="M1217" s="35">
        <v>43337</v>
      </c>
      <c r="N1217" s="77">
        <v>2097506.08</v>
      </c>
    </row>
    <row r="1218" ht="15" spans="1:14">
      <c r="A1218" s="35">
        <v>43307</v>
      </c>
      <c r="B1218" s="35" t="s">
        <v>4836</v>
      </c>
      <c r="C1218" s="35" t="s">
        <v>4837</v>
      </c>
      <c r="D1218" s="35" t="s">
        <v>4838</v>
      </c>
      <c r="E1218" s="35" t="s">
        <v>4839</v>
      </c>
      <c r="F1218" s="35" t="s">
        <v>26</v>
      </c>
      <c r="G1218" s="35" t="s">
        <v>1</v>
      </c>
      <c r="H1218" s="35" t="s">
        <v>4839</v>
      </c>
      <c r="I1218" s="35">
        <v>43307</v>
      </c>
      <c r="J1218" s="35" t="s">
        <v>27</v>
      </c>
      <c r="K1218" s="77">
        <v>495</v>
      </c>
      <c r="L1218" s="77">
        <v>495</v>
      </c>
      <c r="M1218" s="35">
        <v>43337</v>
      </c>
      <c r="N1218" s="77">
        <v>2098001.08</v>
      </c>
    </row>
    <row r="1219" ht="15" spans="1:14">
      <c r="A1219" s="35">
        <v>43307</v>
      </c>
      <c r="B1219" s="35" t="s">
        <v>4840</v>
      </c>
      <c r="C1219" s="35" t="s">
        <v>4841</v>
      </c>
      <c r="D1219" s="35" t="s">
        <v>4842</v>
      </c>
      <c r="E1219" s="35" t="s">
        <v>4843</v>
      </c>
      <c r="F1219" s="35" t="s">
        <v>26</v>
      </c>
      <c r="G1219" s="35" t="s">
        <v>1</v>
      </c>
      <c r="H1219" s="35" t="s">
        <v>4843</v>
      </c>
      <c r="I1219" s="35">
        <v>43306</v>
      </c>
      <c r="J1219" s="35" t="s">
        <v>27</v>
      </c>
      <c r="K1219" s="77">
        <v>1454</v>
      </c>
      <c r="L1219" s="77">
        <v>1454</v>
      </c>
      <c r="M1219" s="35">
        <v>43337</v>
      </c>
      <c r="N1219" s="77">
        <v>2099455.08</v>
      </c>
    </row>
    <row r="1220" ht="15" spans="1:14">
      <c r="A1220" s="35">
        <v>43307</v>
      </c>
      <c r="B1220" s="35" t="s">
        <v>4844</v>
      </c>
      <c r="C1220" s="35" t="s">
        <v>4845</v>
      </c>
      <c r="D1220" s="35" t="s">
        <v>4846</v>
      </c>
      <c r="E1220" s="35" t="s">
        <v>4847</v>
      </c>
      <c r="F1220" s="35" t="s">
        <v>26</v>
      </c>
      <c r="G1220" s="35" t="s">
        <v>1</v>
      </c>
      <c r="H1220" s="35" t="s">
        <v>4847</v>
      </c>
      <c r="I1220" s="35">
        <v>43306</v>
      </c>
      <c r="J1220" s="35" t="s">
        <v>27</v>
      </c>
      <c r="K1220" s="77">
        <v>354</v>
      </c>
      <c r="L1220" s="77">
        <v>354</v>
      </c>
      <c r="M1220" s="35">
        <v>43337</v>
      </c>
      <c r="N1220" s="77">
        <v>2099809.08</v>
      </c>
    </row>
    <row r="1221" ht="15" spans="1:14">
      <c r="A1221" s="35">
        <v>43307</v>
      </c>
      <c r="B1221" s="35" t="s">
        <v>4848</v>
      </c>
      <c r="C1221" s="35" t="s">
        <v>4849</v>
      </c>
      <c r="D1221" s="35" t="s">
        <v>4850</v>
      </c>
      <c r="E1221" s="35" t="s">
        <v>4851</v>
      </c>
      <c r="F1221" s="35" t="s">
        <v>26</v>
      </c>
      <c r="G1221" s="35" t="s">
        <v>1</v>
      </c>
      <c r="H1221" s="35" t="s">
        <v>4851</v>
      </c>
      <c r="I1221" s="35">
        <v>43307</v>
      </c>
      <c r="J1221" s="35" t="s">
        <v>27</v>
      </c>
      <c r="K1221" s="77">
        <v>3447</v>
      </c>
      <c r="L1221" s="77">
        <v>3447</v>
      </c>
      <c r="M1221" s="35">
        <v>43337</v>
      </c>
      <c r="N1221" s="77">
        <v>2103256.08</v>
      </c>
    </row>
    <row r="1222" ht="15" spans="1:14">
      <c r="A1222" s="35">
        <v>43307</v>
      </c>
      <c r="B1222" s="35" t="s">
        <v>4852</v>
      </c>
      <c r="C1222" s="35" t="s">
        <v>4853</v>
      </c>
      <c r="D1222" s="35" t="s">
        <v>4854</v>
      </c>
      <c r="E1222" s="35" t="s">
        <v>4855</v>
      </c>
      <c r="F1222" s="35" t="s">
        <v>26</v>
      </c>
      <c r="G1222" s="35" t="s">
        <v>1</v>
      </c>
      <c r="H1222" s="35" t="s">
        <v>4855</v>
      </c>
      <c r="I1222" s="35">
        <v>43307</v>
      </c>
      <c r="J1222" s="35" t="s">
        <v>27</v>
      </c>
      <c r="K1222" s="77">
        <v>6582</v>
      </c>
      <c r="L1222" s="77">
        <v>6582</v>
      </c>
      <c r="M1222" s="35">
        <v>43337</v>
      </c>
      <c r="N1222" s="77">
        <v>2109838.08</v>
      </c>
    </row>
    <row r="1223" ht="15" spans="1:14">
      <c r="A1223" s="35">
        <v>43307</v>
      </c>
      <c r="B1223" s="35" t="s">
        <v>4856</v>
      </c>
      <c r="C1223" s="35" t="s">
        <v>4857</v>
      </c>
      <c r="D1223" s="35" t="s">
        <v>4858</v>
      </c>
      <c r="E1223" s="35" t="s">
        <v>4859</v>
      </c>
      <c r="F1223" s="35" t="s">
        <v>26</v>
      </c>
      <c r="G1223" s="35" t="s">
        <v>1</v>
      </c>
      <c r="H1223" s="35" t="s">
        <v>4859</v>
      </c>
      <c r="I1223" s="35">
        <v>43306</v>
      </c>
      <c r="J1223" s="35" t="s">
        <v>27</v>
      </c>
      <c r="K1223" s="77">
        <v>2648</v>
      </c>
      <c r="L1223" s="77">
        <v>2648</v>
      </c>
      <c r="M1223" s="35">
        <v>43337</v>
      </c>
      <c r="N1223" s="77">
        <v>2112486.08</v>
      </c>
    </row>
    <row r="1224" ht="15" spans="1:14">
      <c r="A1224" s="35">
        <v>43307</v>
      </c>
      <c r="B1224" s="35" t="s">
        <v>4860</v>
      </c>
      <c r="C1224" s="35" t="s">
        <v>4861</v>
      </c>
      <c r="D1224" s="35" t="s">
        <v>4862</v>
      </c>
      <c r="E1224" s="35" t="s">
        <v>4863</v>
      </c>
      <c r="F1224" s="35" t="s">
        <v>26</v>
      </c>
      <c r="G1224" s="35" t="s">
        <v>1</v>
      </c>
      <c r="H1224" s="35" t="s">
        <v>4863</v>
      </c>
      <c r="I1224" s="35">
        <v>43306</v>
      </c>
      <c r="J1224" s="35" t="s">
        <v>27</v>
      </c>
      <c r="K1224" s="77">
        <v>1464</v>
      </c>
      <c r="L1224" s="77">
        <v>1464</v>
      </c>
      <c r="M1224" s="35">
        <v>43337</v>
      </c>
      <c r="N1224" s="77">
        <v>2113950.08</v>
      </c>
    </row>
    <row r="1225" ht="15" spans="1:14">
      <c r="A1225" s="35">
        <v>43307</v>
      </c>
      <c r="B1225" s="35" t="s">
        <v>4864</v>
      </c>
      <c r="C1225" s="35" t="s">
        <v>4865</v>
      </c>
      <c r="D1225" s="35" t="s">
        <v>4866</v>
      </c>
      <c r="E1225" s="35" t="s">
        <v>4867</v>
      </c>
      <c r="F1225" s="35" t="s">
        <v>26</v>
      </c>
      <c r="G1225" s="35" t="s">
        <v>1</v>
      </c>
      <c r="H1225" s="35" t="s">
        <v>4867</v>
      </c>
      <c r="I1225" s="35">
        <v>43307</v>
      </c>
      <c r="J1225" s="35" t="s">
        <v>27</v>
      </c>
      <c r="K1225" s="77">
        <v>638</v>
      </c>
      <c r="L1225" s="77">
        <v>638</v>
      </c>
      <c r="M1225" s="35">
        <v>43337</v>
      </c>
      <c r="N1225" s="77">
        <v>2114588.08</v>
      </c>
    </row>
    <row r="1226" ht="15" spans="1:14">
      <c r="A1226" s="35">
        <v>43307</v>
      </c>
      <c r="B1226" s="35" t="s">
        <v>4868</v>
      </c>
      <c r="C1226" s="35" t="s">
        <v>4869</v>
      </c>
      <c r="D1226" s="35" t="s">
        <v>4870</v>
      </c>
      <c r="E1226" s="35" t="s">
        <v>4871</v>
      </c>
      <c r="F1226" s="35" t="s">
        <v>26</v>
      </c>
      <c r="G1226" s="35" t="s">
        <v>1</v>
      </c>
      <c r="H1226" s="35" t="s">
        <v>4871</v>
      </c>
      <c r="I1226" s="35">
        <v>43306</v>
      </c>
      <c r="J1226" s="35" t="s">
        <v>27</v>
      </c>
      <c r="K1226" s="77">
        <v>314</v>
      </c>
      <c r="L1226" s="77">
        <v>314</v>
      </c>
      <c r="M1226" s="35">
        <v>43337</v>
      </c>
      <c r="N1226" s="77">
        <v>2114902.08</v>
      </c>
    </row>
    <row r="1227" ht="15" spans="1:14">
      <c r="A1227" s="35">
        <v>43307</v>
      </c>
      <c r="B1227" s="35" t="s">
        <v>4872</v>
      </c>
      <c r="C1227" s="35" t="s">
        <v>4873</v>
      </c>
      <c r="D1227" s="35" t="s">
        <v>4874</v>
      </c>
      <c r="E1227" s="35" t="s">
        <v>4875</v>
      </c>
      <c r="F1227" s="35" t="s">
        <v>26</v>
      </c>
      <c r="G1227" s="35" t="s">
        <v>1</v>
      </c>
      <c r="H1227" s="35" t="s">
        <v>4875</v>
      </c>
      <c r="I1227" s="35">
        <v>43307</v>
      </c>
      <c r="J1227" s="35" t="s">
        <v>27</v>
      </c>
      <c r="K1227" s="77">
        <v>3806</v>
      </c>
      <c r="L1227" s="77">
        <v>3806</v>
      </c>
      <c r="M1227" s="35">
        <v>43337</v>
      </c>
      <c r="N1227" s="77">
        <v>2118708.08</v>
      </c>
    </row>
    <row r="1228" ht="15" spans="1:14">
      <c r="A1228" s="35">
        <v>43307</v>
      </c>
      <c r="B1228" s="35" t="s">
        <v>4876</v>
      </c>
      <c r="C1228" s="35" t="s">
        <v>4877</v>
      </c>
      <c r="D1228" s="35" t="s">
        <v>4878</v>
      </c>
      <c r="E1228" s="35" t="s">
        <v>4879</v>
      </c>
      <c r="F1228" s="35" t="s">
        <v>26</v>
      </c>
      <c r="G1228" s="35" t="s">
        <v>1</v>
      </c>
      <c r="H1228" s="35" t="s">
        <v>4879</v>
      </c>
      <c r="I1228" s="35">
        <v>43307</v>
      </c>
      <c r="J1228" s="35" t="s">
        <v>27</v>
      </c>
      <c r="K1228" s="77">
        <v>1916</v>
      </c>
      <c r="L1228" s="77">
        <v>1916</v>
      </c>
      <c r="M1228" s="35">
        <v>43337</v>
      </c>
      <c r="N1228" s="77">
        <v>2120624.08</v>
      </c>
    </row>
    <row r="1229" ht="15" spans="1:14">
      <c r="A1229" s="35">
        <v>43307</v>
      </c>
      <c r="B1229" s="35" t="s">
        <v>4880</v>
      </c>
      <c r="C1229" s="35" t="s">
        <v>4881</v>
      </c>
      <c r="D1229" s="35" t="s">
        <v>4882</v>
      </c>
      <c r="E1229" s="35" t="s">
        <v>4883</v>
      </c>
      <c r="F1229" s="35" t="s">
        <v>26</v>
      </c>
      <c r="G1229" s="35" t="s">
        <v>1</v>
      </c>
      <c r="H1229" s="35" t="s">
        <v>4883</v>
      </c>
      <c r="I1229" s="35">
        <v>43306</v>
      </c>
      <c r="J1229" s="35" t="s">
        <v>27</v>
      </c>
      <c r="K1229" s="77">
        <v>1232</v>
      </c>
      <c r="L1229" s="77">
        <v>1232</v>
      </c>
      <c r="M1229" s="35">
        <v>43337</v>
      </c>
      <c r="N1229" s="77">
        <v>2121856.08</v>
      </c>
    </row>
    <row r="1230" ht="15" spans="1:14">
      <c r="A1230" s="35">
        <v>43307</v>
      </c>
      <c r="B1230" s="35" t="s">
        <v>4884</v>
      </c>
      <c r="C1230" s="35" t="s">
        <v>4885</v>
      </c>
      <c r="D1230" s="35" t="s">
        <v>4886</v>
      </c>
      <c r="E1230" s="35" t="s">
        <v>4887</v>
      </c>
      <c r="F1230" s="35" t="s">
        <v>26</v>
      </c>
      <c r="G1230" s="35" t="s">
        <v>1</v>
      </c>
      <c r="H1230" s="35" t="s">
        <v>4887</v>
      </c>
      <c r="I1230" s="35">
        <v>43306</v>
      </c>
      <c r="J1230" s="35" t="s">
        <v>27</v>
      </c>
      <c r="K1230" s="77">
        <v>918</v>
      </c>
      <c r="L1230" s="77">
        <v>918</v>
      </c>
      <c r="M1230" s="35">
        <v>43337</v>
      </c>
      <c r="N1230" s="77">
        <v>2122774.08</v>
      </c>
    </row>
    <row r="1231" ht="15" spans="1:14">
      <c r="A1231" s="35">
        <v>43307</v>
      </c>
      <c r="B1231" s="35" t="s">
        <v>4888</v>
      </c>
      <c r="C1231" s="35" t="s">
        <v>4889</v>
      </c>
      <c r="D1231" s="35" t="s">
        <v>4890</v>
      </c>
      <c r="E1231" s="35" t="s">
        <v>4891</v>
      </c>
      <c r="F1231" s="35" t="s">
        <v>26</v>
      </c>
      <c r="G1231" s="35" t="s">
        <v>1</v>
      </c>
      <c r="H1231" s="35" t="s">
        <v>4891</v>
      </c>
      <c r="I1231" s="35">
        <v>43307</v>
      </c>
      <c r="J1231" s="35" t="s">
        <v>27</v>
      </c>
      <c r="K1231" s="77">
        <v>4862</v>
      </c>
      <c r="L1231" s="77">
        <v>4862</v>
      </c>
      <c r="M1231" s="35">
        <v>43337</v>
      </c>
      <c r="N1231" s="77">
        <v>2127636.08</v>
      </c>
    </row>
    <row r="1232" ht="15" spans="1:14">
      <c r="A1232" s="35">
        <v>43307</v>
      </c>
      <c r="B1232" s="35" t="s">
        <v>4892</v>
      </c>
      <c r="C1232" s="35" t="s">
        <v>4893</v>
      </c>
      <c r="D1232" s="35" t="s">
        <v>4894</v>
      </c>
      <c r="E1232" s="35" t="s">
        <v>4895</v>
      </c>
      <c r="F1232" s="35" t="s">
        <v>26</v>
      </c>
      <c r="G1232" s="35" t="s">
        <v>1</v>
      </c>
      <c r="H1232" s="35" t="s">
        <v>4895</v>
      </c>
      <c r="I1232" s="35">
        <v>43306</v>
      </c>
      <c r="J1232" s="35" t="s">
        <v>27</v>
      </c>
      <c r="K1232" s="77">
        <v>2218</v>
      </c>
      <c r="L1232" s="77">
        <v>2218</v>
      </c>
      <c r="M1232" s="35">
        <v>43337</v>
      </c>
      <c r="N1232" s="77">
        <v>2129854.08</v>
      </c>
    </row>
    <row r="1233" ht="15" spans="1:14">
      <c r="A1233" s="35">
        <v>43307</v>
      </c>
      <c r="B1233" s="35" t="s">
        <v>4896</v>
      </c>
      <c r="C1233" s="35" t="s">
        <v>4897</v>
      </c>
      <c r="D1233" s="35" t="s">
        <v>4898</v>
      </c>
      <c r="E1233" s="35" t="s">
        <v>4899</v>
      </c>
      <c r="F1233" s="35" t="s">
        <v>26</v>
      </c>
      <c r="G1233" s="35" t="s">
        <v>1</v>
      </c>
      <c r="H1233" s="35" t="s">
        <v>4899</v>
      </c>
      <c r="I1233" s="35">
        <v>43307</v>
      </c>
      <c r="J1233" s="35" t="s">
        <v>27</v>
      </c>
      <c r="K1233" s="77">
        <v>1202</v>
      </c>
      <c r="L1233" s="77">
        <v>1202</v>
      </c>
      <c r="M1233" s="35">
        <v>43337</v>
      </c>
      <c r="N1233" s="77">
        <v>2131056.08</v>
      </c>
    </row>
    <row r="1234" ht="15" spans="1:14">
      <c r="A1234" s="35">
        <v>43307</v>
      </c>
      <c r="B1234" s="35" t="s">
        <v>4900</v>
      </c>
      <c r="C1234" s="35" t="s">
        <v>4901</v>
      </c>
      <c r="D1234" s="35" t="s">
        <v>4902</v>
      </c>
      <c r="E1234" s="35" t="s">
        <v>4903</v>
      </c>
      <c r="F1234" s="35" t="s">
        <v>26</v>
      </c>
      <c r="G1234" s="35" t="s">
        <v>1</v>
      </c>
      <c r="H1234" s="35" t="s">
        <v>4903</v>
      </c>
      <c r="I1234" s="35">
        <v>43306</v>
      </c>
      <c r="J1234" s="35" t="s">
        <v>27</v>
      </c>
      <c r="K1234" s="77">
        <v>5121</v>
      </c>
      <c r="L1234" s="77">
        <v>5121</v>
      </c>
      <c r="M1234" s="35">
        <v>43337</v>
      </c>
      <c r="N1234" s="77">
        <v>2136177.08</v>
      </c>
    </row>
    <row r="1235" ht="15" spans="1:14">
      <c r="A1235" s="35">
        <v>43307</v>
      </c>
      <c r="B1235" s="35" t="s">
        <v>4904</v>
      </c>
      <c r="C1235" s="35" t="s">
        <v>4905</v>
      </c>
      <c r="D1235" s="35" t="s">
        <v>4906</v>
      </c>
      <c r="E1235" s="35" t="s">
        <v>4907</v>
      </c>
      <c r="F1235" s="35" t="s">
        <v>26</v>
      </c>
      <c r="G1235" s="35" t="s">
        <v>1</v>
      </c>
      <c r="H1235" s="35" t="s">
        <v>4907</v>
      </c>
      <c r="I1235" s="35">
        <v>43307</v>
      </c>
      <c r="J1235" s="35" t="s">
        <v>27</v>
      </c>
      <c r="K1235" s="77">
        <v>3141</v>
      </c>
      <c r="L1235" s="77">
        <v>3141</v>
      </c>
      <c r="M1235" s="35">
        <v>43337</v>
      </c>
      <c r="N1235" s="77">
        <v>2139318.08</v>
      </c>
    </row>
    <row r="1236" ht="15" spans="1:14">
      <c r="A1236" s="35">
        <v>43307</v>
      </c>
      <c r="B1236" s="35" t="s">
        <v>4908</v>
      </c>
      <c r="C1236" s="35" t="s">
        <v>4909</v>
      </c>
      <c r="D1236" s="35" t="s">
        <v>4910</v>
      </c>
      <c r="E1236" s="35" t="s">
        <v>4911</v>
      </c>
      <c r="F1236" s="35" t="s">
        <v>26</v>
      </c>
      <c r="G1236" s="35" t="s">
        <v>1</v>
      </c>
      <c r="H1236" s="35" t="s">
        <v>4911</v>
      </c>
      <c r="I1236" s="35">
        <v>43306</v>
      </c>
      <c r="J1236" s="35" t="s">
        <v>27</v>
      </c>
      <c r="K1236" s="77">
        <v>550</v>
      </c>
      <c r="L1236" s="77">
        <v>550</v>
      </c>
      <c r="M1236" s="35">
        <v>43337</v>
      </c>
      <c r="N1236" s="77">
        <v>2139868.08</v>
      </c>
    </row>
    <row r="1237" ht="15" spans="1:14">
      <c r="A1237" s="35">
        <v>43307</v>
      </c>
      <c r="B1237" s="35" t="s">
        <v>4912</v>
      </c>
      <c r="C1237" s="35" t="s">
        <v>4913</v>
      </c>
      <c r="D1237" s="35" t="s">
        <v>4914</v>
      </c>
      <c r="E1237" s="35" t="s">
        <v>4915</v>
      </c>
      <c r="F1237" s="35" t="s">
        <v>26</v>
      </c>
      <c r="G1237" s="35" t="s">
        <v>1</v>
      </c>
      <c r="H1237" s="35" t="s">
        <v>4915</v>
      </c>
      <c r="I1237" s="35">
        <v>43307</v>
      </c>
      <c r="J1237" s="35" t="s">
        <v>27</v>
      </c>
      <c r="K1237" s="77">
        <v>3604</v>
      </c>
      <c r="L1237" s="77">
        <v>3604</v>
      </c>
      <c r="M1237" s="35">
        <v>43337</v>
      </c>
      <c r="N1237" s="77">
        <v>2143472.08</v>
      </c>
    </row>
    <row r="1238" ht="15" spans="1:14">
      <c r="A1238" s="35">
        <v>43307</v>
      </c>
      <c r="B1238" s="35" t="s">
        <v>4916</v>
      </c>
      <c r="C1238" s="35" t="s">
        <v>4917</v>
      </c>
      <c r="D1238" s="35" t="s">
        <v>4918</v>
      </c>
      <c r="E1238" s="35" t="s">
        <v>4919</v>
      </c>
      <c r="F1238" s="35" t="s">
        <v>26</v>
      </c>
      <c r="G1238" s="35" t="s">
        <v>1</v>
      </c>
      <c r="H1238" s="35" t="s">
        <v>4919</v>
      </c>
      <c r="I1238" s="35">
        <v>43305</v>
      </c>
      <c r="J1238" s="35" t="s">
        <v>27</v>
      </c>
      <c r="K1238" s="77">
        <v>196</v>
      </c>
      <c r="L1238" s="77">
        <v>196</v>
      </c>
      <c r="M1238" s="35">
        <v>43337</v>
      </c>
      <c r="N1238" s="77">
        <v>2143668.08</v>
      </c>
    </row>
    <row r="1239" ht="15" spans="1:14">
      <c r="A1239" s="35">
        <v>43307</v>
      </c>
      <c r="B1239" s="35" t="s">
        <v>4920</v>
      </c>
      <c r="C1239" s="35" t="s">
        <v>4921</v>
      </c>
      <c r="D1239" s="35" t="s">
        <v>4922</v>
      </c>
      <c r="E1239" s="35" t="s">
        <v>4923</v>
      </c>
      <c r="F1239" s="35" t="s">
        <v>26</v>
      </c>
      <c r="G1239" s="35" t="s">
        <v>1</v>
      </c>
      <c r="H1239" s="35" t="s">
        <v>4923</v>
      </c>
      <c r="I1239" s="35">
        <v>43307</v>
      </c>
      <c r="J1239" s="35" t="s">
        <v>27</v>
      </c>
      <c r="K1239" s="77">
        <v>718</v>
      </c>
      <c r="L1239" s="77">
        <v>718</v>
      </c>
      <c r="M1239" s="35">
        <v>43337</v>
      </c>
      <c r="N1239" s="77">
        <v>2144386.08</v>
      </c>
    </row>
    <row r="1240" ht="15" spans="1:14">
      <c r="A1240" s="35">
        <v>43307</v>
      </c>
      <c r="B1240" s="35" t="s">
        <v>4924</v>
      </c>
      <c r="C1240" s="35" t="s">
        <v>4925</v>
      </c>
      <c r="D1240" s="35" t="s">
        <v>4926</v>
      </c>
      <c r="E1240" s="35" t="s">
        <v>4927</v>
      </c>
      <c r="F1240" s="35" t="s">
        <v>26</v>
      </c>
      <c r="G1240" s="35" t="s">
        <v>1</v>
      </c>
      <c r="H1240" s="35" t="s">
        <v>4927</v>
      </c>
      <c r="I1240" s="35">
        <v>43306</v>
      </c>
      <c r="J1240" s="35" t="s">
        <v>27</v>
      </c>
      <c r="K1240" s="77">
        <v>326</v>
      </c>
      <c r="L1240" s="77">
        <v>326</v>
      </c>
      <c r="M1240" s="35">
        <v>43337</v>
      </c>
      <c r="N1240" s="77">
        <v>2144712.08</v>
      </c>
    </row>
    <row r="1241" ht="15" spans="1:14">
      <c r="A1241" s="35">
        <v>43307</v>
      </c>
      <c r="B1241" s="35" t="s">
        <v>4928</v>
      </c>
      <c r="C1241" s="35" t="s">
        <v>4929</v>
      </c>
      <c r="D1241" s="35" t="s">
        <v>4930</v>
      </c>
      <c r="E1241" s="35" t="s">
        <v>4931</v>
      </c>
      <c r="F1241" s="35" t="s">
        <v>26</v>
      </c>
      <c r="G1241" s="35" t="s">
        <v>1</v>
      </c>
      <c r="H1241" s="35" t="s">
        <v>4931</v>
      </c>
      <c r="I1241" s="35">
        <v>43306</v>
      </c>
      <c r="J1241" s="35" t="s">
        <v>27</v>
      </c>
      <c r="K1241" s="77">
        <v>2784</v>
      </c>
      <c r="L1241" s="77">
        <v>2784</v>
      </c>
      <c r="M1241" s="35">
        <v>43337</v>
      </c>
      <c r="N1241" s="77">
        <v>2147496.08</v>
      </c>
    </row>
    <row r="1242" ht="15" spans="1:14">
      <c r="A1242" s="35">
        <v>43307</v>
      </c>
      <c r="B1242" s="35" t="s">
        <v>4932</v>
      </c>
      <c r="C1242" s="35" t="s">
        <v>4933</v>
      </c>
      <c r="D1242" s="35" t="s">
        <v>4934</v>
      </c>
      <c r="E1242" s="35" t="s">
        <v>4935</v>
      </c>
      <c r="F1242" s="35" t="s">
        <v>26</v>
      </c>
      <c r="G1242" s="35" t="s">
        <v>1</v>
      </c>
      <c r="H1242" s="35" t="s">
        <v>4935</v>
      </c>
      <c r="I1242" s="35">
        <v>43306</v>
      </c>
      <c r="J1242" s="35" t="s">
        <v>27</v>
      </c>
      <c r="K1242" s="77">
        <v>607</v>
      </c>
      <c r="L1242" s="77">
        <v>607</v>
      </c>
      <c r="M1242" s="35">
        <v>43337</v>
      </c>
      <c r="N1242" s="77">
        <v>2148103.08</v>
      </c>
    </row>
    <row r="1243" ht="15" spans="1:14">
      <c r="A1243" s="35">
        <v>43307</v>
      </c>
      <c r="B1243" s="35" t="s">
        <v>4936</v>
      </c>
      <c r="C1243" s="35" t="s">
        <v>4937</v>
      </c>
      <c r="D1243" s="35" t="s">
        <v>4938</v>
      </c>
      <c r="E1243" s="35" t="s">
        <v>4939</v>
      </c>
      <c r="F1243" s="35" t="s">
        <v>26</v>
      </c>
      <c r="G1243" s="35" t="s">
        <v>1</v>
      </c>
      <c r="H1243" s="35" t="s">
        <v>4939</v>
      </c>
      <c r="I1243" s="35">
        <v>43306</v>
      </c>
      <c r="J1243" s="35" t="s">
        <v>27</v>
      </c>
      <c r="K1243" s="77">
        <v>7140</v>
      </c>
      <c r="L1243" s="77">
        <v>7140</v>
      </c>
      <c r="M1243" s="35">
        <v>43337</v>
      </c>
      <c r="N1243" s="77">
        <v>2155243.08</v>
      </c>
    </row>
    <row r="1244" ht="15" spans="1:14">
      <c r="A1244" s="35">
        <v>43307</v>
      </c>
      <c r="B1244" s="35" t="s">
        <v>4940</v>
      </c>
      <c r="C1244" s="35" t="s">
        <v>4941</v>
      </c>
      <c r="D1244" s="35" t="s">
        <v>4942</v>
      </c>
      <c r="E1244" s="35" t="s">
        <v>4943</v>
      </c>
      <c r="F1244" s="35" t="s">
        <v>26</v>
      </c>
      <c r="G1244" s="35" t="s">
        <v>1</v>
      </c>
      <c r="H1244" s="35" t="s">
        <v>4943</v>
      </c>
      <c r="I1244" s="35">
        <v>43306</v>
      </c>
      <c r="J1244" s="35" t="s">
        <v>27</v>
      </c>
      <c r="K1244" s="77">
        <v>629</v>
      </c>
      <c r="L1244" s="77">
        <v>629</v>
      </c>
      <c r="M1244" s="35">
        <v>43337</v>
      </c>
      <c r="N1244" s="77">
        <v>2155872.08</v>
      </c>
    </row>
    <row r="1245" ht="15" spans="1:14">
      <c r="A1245" s="35">
        <v>43307</v>
      </c>
      <c r="B1245" s="35" t="s">
        <v>4944</v>
      </c>
      <c r="C1245" s="35" t="s">
        <v>4945</v>
      </c>
      <c r="D1245" s="35" t="s">
        <v>4946</v>
      </c>
      <c r="E1245" s="35" t="s">
        <v>4947</v>
      </c>
      <c r="F1245" s="35" t="s">
        <v>26</v>
      </c>
      <c r="G1245" s="35" t="s">
        <v>1</v>
      </c>
      <c r="H1245" s="35" t="s">
        <v>4947</v>
      </c>
      <c r="I1245" s="35">
        <v>43307</v>
      </c>
      <c r="J1245" s="35" t="s">
        <v>27</v>
      </c>
      <c r="K1245" s="77">
        <v>478</v>
      </c>
      <c r="L1245" s="77">
        <v>478</v>
      </c>
      <c r="M1245" s="35">
        <v>43337</v>
      </c>
      <c r="N1245" s="77">
        <v>2156350.08</v>
      </c>
    </row>
    <row r="1246" ht="15" spans="1:14">
      <c r="A1246" s="35">
        <v>43307</v>
      </c>
      <c r="B1246" s="35" t="s">
        <v>4948</v>
      </c>
      <c r="C1246" s="35" t="s">
        <v>4949</v>
      </c>
      <c r="D1246" s="35" t="s">
        <v>4950</v>
      </c>
      <c r="E1246" s="35" t="s">
        <v>4951</v>
      </c>
      <c r="F1246" s="35" t="s">
        <v>26</v>
      </c>
      <c r="G1246" s="35" t="s">
        <v>1</v>
      </c>
      <c r="H1246" s="35" t="s">
        <v>4951</v>
      </c>
      <c r="I1246" s="35">
        <v>43307</v>
      </c>
      <c r="J1246" s="35" t="s">
        <v>27</v>
      </c>
      <c r="K1246" s="77">
        <v>3640</v>
      </c>
      <c r="L1246" s="77">
        <v>3640</v>
      </c>
      <c r="M1246" s="35">
        <v>43337</v>
      </c>
      <c r="N1246" s="77">
        <v>2159990.08</v>
      </c>
    </row>
    <row r="1247" ht="15" spans="1:14">
      <c r="A1247" s="35">
        <v>43307</v>
      </c>
      <c r="B1247" s="35" t="s">
        <v>4952</v>
      </c>
      <c r="C1247" s="35" t="s">
        <v>4953</v>
      </c>
      <c r="D1247" s="35" t="s">
        <v>4954</v>
      </c>
      <c r="E1247" s="35" t="s">
        <v>4955</v>
      </c>
      <c r="F1247" s="35" t="s">
        <v>26</v>
      </c>
      <c r="G1247" s="35" t="s">
        <v>1</v>
      </c>
      <c r="H1247" s="35" t="s">
        <v>4955</v>
      </c>
      <c r="I1247" s="35">
        <v>43307</v>
      </c>
      <c r="J1247" s="35" t="s">
        <v>27</v>
      </c>
      <c r="K1247" s="77">
        <v>3024</v>
      </c>
      <c r="L1247" s="77">
        <v>3024</v>
      </c>
      <c r="M1247" s="35">
        <v>43337</v>
      </c>
      <c r="N1247" s="77">
        <v>2163014.08</v>
      </c>
    </row>
    <row r="1248" ht="15" spans="1:14">
      <c r="A1248" s="35">
        <v>43307</v>
      </c>
      <c r="B1248" s="35" t="s">
        <v>4956</v>
      </c>
      <c r="C1248" s="35" t="s">
        <v>4957</v>
      </c>
      <c r="D1248" s="35" t="s">
        <v>4958</v>
      </c>
      <c r="E1248" s="35" t="s">
        <v>4959</v>
      </c>
      <c r="F1248" s="35" t="s">
        <v>26</v>
      </c>
      <c r="G1248" s="35" t="s">
        <v>1</v>
      </c>
      <c r="H1248" s="35" t="s">
        <v>4959</v>
      </c>
      <c r="I1248" s="35">
        <v>43306</v>
      </c>
      <c r="J1248" s="35" t="s">
        <v>27</v>
      </c>
      <c r="K1248" s="77">
        <v>2012</v>
      </c>
      <c r="L1248" s="77">
        <v>2012</v>
      </c>
      <c r="M1248" s="35">
        <v>43337</v>
      </c>
      <c r="N1248" s="77">
        <v>2165026.08</v>
      </c>
    </row>
    <row r="1249" ht="15" spans="1:14">
      <c r="A1249" s="35">
        <v>43307</v>
      </c>
      <c r="B1249" s="35" t="s">
        <v>4960</v>
      </c>
      <c r="C1249" s="35" t="s">
        <v>4961</v>
      </c>
      <c r="D1249" s="35" t="s">
        <v>4962</v>
      </c>
      <c r="E1249" s="35" t="s">
        <v>4963</v>
      </c>
      <c r="F1249" s="35" t="s">
        <v>26</v>
      </c>
      <c r="G1249" s="35" t="s">
        <v>1</v>
      </c>
      <c r="H1249" s="35" t="s">
        <v>4963</v>
      </c>
      <c r="I1249" s="35">
        <v>43307</v>
      </c>
      <c r="J1249" s="35" t="s">
        <v>27</v>
      </c>
      <c r="K1249" s="77">
        <v>3289</v>
      </c>
      <c r="L1249" s="77">
        <v>3289</v>
      </c>
      <c r="M1249" s="35">
        <v>43337</v>
      </c>
      <c r="N1249" s="77">
        <v>2168315.08</v>
      </c>
    </row>
    <row r="1250" ht="15" spans="1:14">
      <c r="A1250" s="35">
        <v>43307</v>
      </c>
      <c r="B1250" s="35" t="s">
        <v>4964</v>
      </c>
      <c r="C1250" s="35" t="s">
        <v>4965</v>
      </c>
      <c r="D1250" s="35" t="s">
        <v>4966</v>
      </c>
      <c r="E1250" s="35" t="s">
        <v>4967</v>
      </c>
      <c r="F1250" s="35" t="s">
        <v>26</v>
      </c>
      <c r="G1250" s="35" t="s">
        <v>1</v>
      </c>
      <c r="H1250" s="35" t="s">
        <v>4967</v>
      </c>
      <c r="I1250" s="35">
        <v>43307</v>
      </c>
      <c r="J1250" s="35" t="s">
        <v>27</v>
      </c>
      <c r="K1250" s="77">
        <v>470</v>
      </c>
      <c r="L1250" s="77">
        <v>470</v>
      </c>
      <c r="M1250" s="35">
        <v>43337</v>
      </c>
      <c r="N1250" s="77">
        <v>2168785.08</v>
      </c>
    </row>
    <row r="1251" ht="15" spans="1:14">
      <c r="A1251" s="35">
        <v>43307</v>
      </c>
      <c r="B1251" s="35" t="s">
        <v>4968</v>
      </c>
      <c r="C1251" s="35" t="s">
        <v>4969</v>
      </c>
      <c r="D1251" s="35" t="s">
        <v>4970</v>
      </c>
      <c r="E1251" s="35" t="s">
        <v>4971</v>
      </c>
      <c r="F1251" s="35" t="s">
        <v>26</v>
      </c>
      <c r="G1251" s="35" t="s">
        <v>1</v>
      </c>
      <c r="H1251" s="35" t="s">
        <v>4971</v>
      </c>
      <c r="I1251" s="35">
        <v>43306</v>
      </c>
      <c r="J1251" s="35" t="s">
        <v>27</v>
      </c>
      <c r="K1251" s="77">
        <v>1684</v>
      </c>
      <c r="L1251" s="77">
        <v>1684</v>
      </c>
      <c r="M1251" s="35">
        <v>43337</v>
      </c>
      <c r="N1251" s="77">
        <v>2170469.08</v>
      </c>
    </row>
    <row r="1252" ht="15" spans="1:14">
      <c r="A1252" s="35">
        <v>43307</v>
      </c>
      <c r="B1252" s="35" t="s">
        <v>4972</v>
      </c>
      <c r="C1252" s="35" t="s">
        <v>4973</v>
      </c>
      <c r="D1252" s="35" t="s">
        <v>4974</v>
      </c>
      <c r="E1252" s="35" t="s">
        <v>4975</v>
      </c>
      <c r="F1252" s="35" t="s">
        <v>26</v>
      </c>
      <c r="G1252" s="35" t="s">
        <v>1</v>
      </c>
      <c r="H1252" s="35" t="s">
        <v>4975</v>
      </c>
      <c r="I1252" s="35">
        <v>43307</v>
      </c>
      <c r="J1252" s="35" t="s">
        <v>27</v>
      </c>
      <c r="K1252" s="77">
        <v>1091</v>
      </c>
      <c r="L1252" s="77">
        <v>1091</v>
      </c>
      <c r="M1252" s="35">
        <v>43337</v>
      </c>
      <c r="N1252" s="77">
        <v>2171560.08</v>
      </c>
    </row>
    <row r="1253" ht="15" spans="1:14">
      <c r="A1253" s="35">
        <v>43307</v>
      </c>
      <c r="B1253" s="35" t="s">
        <v>4976</v>
      </c>
      <c r="C1253" s="35" t="s">
        <v>4977</v>
      </c>
      <c r="D1253" s="35" t="s">
        <v>4978</v>
      </c>
      <c r="E1253" s="35" t="s">
        <v>4979</v>
      </c>
      <c r="F1253" s="35" t="s">
        <v>26</v>
      </c>
      <c r="G1253" s="35" t="s">
        <v>1</v>
      </c>
      <c r="H1253" s="35" t="s">
        <v>4979</v>
      </c>
      <c r="I1253" s="35">
        <v>43307</v>
      </c>
      <c r="J1253" s="35" t="s">
        <v>27</v>
      </c>
      <c r="K1253" s="77">
        <v>846</v>
      </c>
      <c r="L1253" s="77">
        <v>846</v>
      </c>
      <c r="M1253" s="35">
        <v>43337</v>
      </c>
      <c r="N1253" s="77">
        <v>2172406.08</v>
      </c>
    </row>
    <row r="1254" ht="15" spans="1:14">
      <c r="A1254" s="35">
        <v>43307</v>
      </c>
      <c r="B1254" s="35" t="s">
        <v>4980</v>
      </c>
      <c r="C1254" s="35" t="s">
        <v>4981</v>
      </c>
      <c r="D1254" s="35" t="s">
        <v>4982</v>
      </c>
      <c r="E1254" s="35" t="s">
        <v>4983</v>
      </c>
      <c r="F1254" s="35" t="s">
        <v>26</v>
      </c>
      <c r="G1254" s="35" t="s">
        <v>1</v>
      </c>
      <c r="H1254" s="35" t="s">
        <v>4983</v>
      </c>
      <c r="I1254" s="35">
        <v>43306</v>
      </c>
      <c r="J1254" s="35" t="s">
        <v>27</v>
      </c>
      <c r="K1254" s="77">
        <v>737</v>
      </c>
      <c r="L1254" s="77">
        <v>737</v>
      </c>
      <c r="M1254" s="35">
        <v>43337</v>
      </c>
      <c r="N1254" s="77">
        <v>2173143.08</v>
      </c>
    </row>
    <row r="1255" ht="15" spans="1:14">
      <c r="A1255" s="35">
        <v>43307</v>
      </c>
      <c r="B1255" s="35" t="s">
        <v>4984</v>
      </c>
      <c r="C1255" s="35" t="s">
        <v>4985</v>
      </c>
      <c r="D1255" s="35" t="s">
        <v>4986</v>
      </c>
      <c r="E1255" s="35" t="s">
        <v>4987</v>
      </c>
      <c r="F1255" s="35" t="s">
        <v>26</v>
      </c>
      <c r="G1255" s="35" t="s">
        <v>1</v>
      </c>
      <c r="H1255" s="35" t="s">
        <v>4987</v>
      </c>
      <c r="I1255" s="35">
        <v>43305</v>
      </c>
      <c r="J1255" s="35" t="s">
        <v>27</v>
      </c>
      <c r="K1255" s="77">
        <v>4227</v>
      </c>
      <c r="L1255" s="77">
        <v>4227</v>
      </c>
      <c r="M1255" s="35">
        <v>43337</v>
      </c>
      <c r="N1255" s="77">
        <v>2177370.08</v>
      </c>
    </row>
    <row r="1256" ht="15" spans="1:14">
      <c r="A1256" s="35">
        <v>43307</v>
      </c>
      <c r="B1256" s="35" t="s">
        <v>4988</v>
      </c>
      <c r="C1256" s="35" t="s">
        <v>4989</v>
      </c>
      <c r="D1256" s="35" t="s">
        <v>4990</v>
      </c>
      <c r="E1256" s="35" t="s">
        <v>4991</v>
      </c>
      <c r="F1256" s="35" t="s">
        <v>26</v>
      </c>
      <c r="G1256" s="35" t="s">
        <v>1</v>
      </c>
      <c r="H1256" s="35" t="s">
        <v>4991</v>
      </c>
      <c r="I1256" s="35">
        <v>43306</v>
      </c>
      <c r="J1256" s="35" t="s">
        <v>27</v>
      </c>
      <c r="K1256" s="77">
        <v>2567</v>
      </c>
      <c r="L1256" s="77">
        <v>2567</v>
      </c>
      <c r="M1256" s="35">
        <v>43337</v>
      </c>
      <c r="N1256" s="77">
        <v>2179937.08</v>
      </c>
    </row>
    <row r="1257" ht="15" spans="1:14">
      <c r="A1257" s="35">
        <v>43307</v>
      </c>
      <c r="B1257" s="35" t="s">
        <v>4992</v>
      </c>
      <c r="C1257" s="35" t="s">
        <v>4993</v>
      </c>
      <c r="D1257" s="35" t="s">
        <v>4994</v>
      </c>
      <c r="E1257" s="35" t="s">
        <v>4995</v>
      </c>
      <c r="F1257" s="35" t="s">
        <v>26</v>
      </c>
      <c r="G1257" s="35" t="s">
        <v>1</v>
      </c>
      <c r="H1257" s="35" t="s">
        <v>4995</v>
      </c>
      <c r="I1257" s="35">
        <v>43307</v>
      </c>
      <c r="J1257" s="35" t="s">
        <v>27</v>
      </c>
      <c r="K1257" s="77">
        <v>795</v>
      </c>
      <c r="L1257" s="77">
        <v>795</v>
      </c>
      <c r="M1257" s="35">
        <v>43337</v>
      </c>
      <c r="N1257" s="77">
        <v>2180732.08</v>
      </c>
    </row>
    <row r="1258" ht="15" spans="1:14">
      <c r="A1258" s="35">
        <v>43307</v>
      </c>
      <c r="B1258" s="35" t="s">
        <v>4996</v>
      </c>
      <c r="C1258" s="35" t="s">
        <v>4997</v>
      </c>
      <c r="D1258" s="35" t="s">
        <v>4998</v>
      </c>
      <c r="E1258" s="35" t="s">
        <v>4999</v>
      </c>
      <c r="F1258" s="35" t="s">
        <v>26</v>
      </c>
      <c r="G1258" s="35" t="s">
        <v>1</v>
      </c>
      <c r="H1258" s="35" t="s">
        <v>4999</v>
      </c>
      <c r="I1258" s="35">
        <v>43307</v>
      </c>
      <c r="J1258" s="35" t="s">
        <v>27</v>
      </c>
      <c r="K1258" s="77">
        <v>783</v>
      </c>
      <c r="L1258" s="77">
        <v>783</v>
      </c>
      <c r="M1258" s="35">
        <v>43337</v>
      </c>
      <c r="N1258" s="77">
        <v>2181515.08</v>
      </c>
    </row>
    <row r="1259" ht="15" spans="1:14">
      <c r="A1259" s="35">
        <v>43307</v>
      </c>
      <c r="B1259" s="35" t="s">
        <v>5000</v>
      </c>
      <c r="C1259" s="35" t="s">
        <v>5001</v>
      </c>
      <c r="D1259" s="35" t="s">
        <v>5002</v>
      </c>
      <c r="E1259" s="35" t="s">
        <v>5003</v>
      </c>
      <c r="F1259" s="35" t="s">
        <v>26</v>
      </c>
      <c r="G1259" s="35" t="s">
        <v>1</v>
      </c>
      <c r="H1259" s="35" t="s">
        <v>5003</v>
      </c>
      <c r="I1259" s="35">
        <v>43307</v>
      </c>
      <c r="J1259" s="35" t="s">
        <v>27</v>
      </c>
      <c r="K1259" s="77">
        <v>3051</v>
      </c>
      <c r="L1259" s="77">
        <v>3051</v>
      </c>
      <c r="M1259" s="35">
        <v>43337</v>
      </c>
      <c r="N1259" s="77">
        <v>2184566.08</v>
      </c>
    </row>
    <row r="1260" ht="15" spans="1:14">
      <c r="A1260" s="35">
        <v>43307</v>
      </c>
      <c r="B1260" s="35" t="s">
        <v>5004</v>
      </c>
      <c r="C1260" s="35" t="s">
        <v>5005</v>
      </c>
      <c r="D1260" s="35" t="s">
        <v>5006</v>
      </c>
      <c r="E1260" s="35" t="s">
        <v>5007</v>
      </c>
      <c r="F1260" s="35" t="s">
        <v>26</v>
      </c>
      <c r="G1260" s="35" t="s">
        <v>1</v>
      </c>
      <c r="H1260" s="35" t="s">
        <v>5007</v>
      </c>
      <c r="I1260" s="35">
        <v>43305</v>
      </c>
      <c r="J1260" s="35" t="s">
        <v>27</v>
      </c>
      <c r="K1260" s="77">
        <v>244</v>
      </c>
      <c r="L1260" s="77">
        <v>244</v>
      </c>
      <c r="M1260" s="35">
        <v>43337</v>
      </c>
      <c r="N1260" s="77">
        <v>2184810.08</v>
      </c>
    </row>
    <row r="1261" ht="15" spans="1:14">
      <c r="A1261" s="35">
        <v>43307</v>
      </c>
      <c r="B1261" s="35" t="s">
        <v>5008</v>
      </c>
      <c r="C1261" s="35" t="s">
        <v>5009</v>
      </c>
      <c r="D1261" s="35" t="s">
        <v>5010</v>
      </c>
      <c r="E1261" s="35" t="s">
        <v>5011</v>
      </c>
      <c r="F1261" s="35" t="s">
        <v>26</v>
      </c>
      <c r="G1261" s="35" t="s">
        <v>1</v>
      </c>
      <c r="H1261" s="35" t="s">
        <v>5011</v>
      </c>
      <c r="I1261" s="35">
        <v>43306</v>
      </c>
      <c r="J1261" s="35" t="s">
        <v>27</v>
      </c>
      <c r="K1261" s="77">
        <v>3272</v>
      </c>
      <c r="L1261" s="77">
        <v>3272</v>
      </c>
      <c r="M1261" s="35">
        <v>43337</v>
      </c>
      <c r="N1261" s="77">
        <v>2188082.08</v>
      </c>
    </row>
    <row r="1262" ht="15" spans="1:14">
      <c r="A1262" s="35">
        <v>43307</v>
      </c>
      <c r="B1262" s="35" t="s">
        <v>5012</v>
      </c>
      <c r="C1262" s="35" t="s">
        <v>5013</v>
      </c>
      <c r="D1262" s="35" t="s">
        <v>5014</v>
      </c>
      <c r="E1262" s="35" t="s">
        <v>5015</v>
      </c>
      <c r="F1262" s="35" t="s">
        <v>26</v>
      </c>
      <c r="G1262" s="35" t="s">
        <v>1</v>
      </c>
      <c r="H1262" s="35" t="s">
        <v>5015</v>
      </c>
      <c r="I1262" s="35">
        <v>43305</v>
      </c>
      <c r="J1262" s="35" t="s">
        <v>27</v>
      </c>
      <c r="K1262" s="77">
        <v>1047</v>
      </c>
      <c r="L1262" s="77">
        <v>1047</v>
      </c>
      <c r="M1262" s="35">
        <v>43337</v>
      </c>
      <c r="N1262" s="77">
        <v>2189129.08</v>
      </c>
    </row>
    <row r="1263" ht="15" spans="1:14">
      <c r="A1263" s="35">
        <v>43307</v>
      </c>
      <c r="B1263" s="35" t="s">
        <v>5016</v>
      </c>
      <c r="C1263" s="35" t="s">
        <v>5017</v>
      </c>
      <c r="D1263" s="35" t="s">
        <v>5018</v>
      </c>
      <c r="E1263" s="35" t="s">
        <v>5019</v>
      </c>
      <c r="F1263" s="35" t="s">
        <v>26</v>
      </c>
      <c r="G1263" s="35" t="s">
        <v>1</v>
      </c>
      <c r="H1263" s="35" t="s">
        <v>5019</v>
      </c>
      <c r="I1263" s="35">
        <v>43306</v>
      </c>
      <c r="J1263" s="35" t="s">
        <v>27</v>
      </c>
      <c r="K1263" s="77">
        <v>7052</v>
      </c>
      <c r="L1263" s="77">
        <v>7052</v>
      </c>
      <c r="M1263" s="35">
        <v>43337</v>
      </c>
      <c r="N1263" s="77">
        <v>2196181.08</v>
      </c>
    </row>
    <row r="1264" ht="15" spans="1:14">
      <c r="A1264" s="35">
        <v>43307</v>
      </c>
      <c r="B1264" s="35" t="s">
        <v>5020</v>
      </c>
      <c r="C1264" s="35" t="s">
        <v>5021</v>
      </c>
      <c r="D1264" s="35" t="s">
        <v>5022</v>
      </c>
      <c r="E1264" s="35" t="s">
        <v>5023</v>
      </c>
      <c r="F1264" s="35" t="s">
        <v>26</v>
      </c>
      <c r="G1264" s="35" t="s">
        <v>1</v>
      </c>
      <c r="H1264" s="35" t="s">
        <v>5023</v>
      </c>
      <c r="I1264" s="35">
        <v>43307</v>
      </c>
      <c r="J1264" s="35" t="s">
        <v>27</v>
      </c>
      <c r="K1264" s="77">
        <v>1036</v>
      </c>
      <c r="L1264" s="77">
        <v>1036</v>
      </c>
      <c r="M1264" s="35">
        <v>43337</v>
      </c>
      <c r="N1264" s="77">
        <v>2197217.08</v>
      </c>
    </row>
    <row r="1265" ht="15" spans="1:14">
      <c r="A1265" s="35">
        <v>43307</v>
      </c>
      <c r="B1265" s="35" t="s">
        <v>5024</v>
      </c>
      <c r="C1265" s="35" t="s">
        <v>5025</v>
      </c>
      <c r="D1265" s="35" t="s">
        <v>5026</v>
      </c>
      <c r="E1265" s="35" t="s">
        <v>5027</v>
      </c>
      <c r="F1265" s="35" t="s">
        <v>26</v>
      </c>
      <c r="G1265" s="35" t="s">
        <v>1</v>
      </c>
      <c r="H1265" s="35" t="s">
        <v>5027</v>
      </c>
      <c r="I1265" s="35">
        <v>43306</v>
      </c>
      <c r="J1265" s="35" t="s">
        <v>27</v>
      </c>
      <c r="K1265" s="77">
        <v>348</v>
      </c>
      <c r="L1265" s="77">
        <v>348</v>
      </c>
      <c r="M1265" s="35">
        <v>43337</v>
      </c>
      <c r="N1265" s="77">
        <v>2197565.08</v>
      </c>
    </row>
    <row r="1266" ht="15" spans="1:14">
      <c r="A1266" s="35">
        <v>43307</v>
      </c>
      <c r="B1266" s="35" t="s">
        <v>5028</v>
      </c>
      <c r="C1266" s="35" t="s">
        <v>5029</v>
      </c>
      <c r="D1266" s="35" t="s">
        <v>5030</v>
      </c>
      <c r="E1266" s="35" t="s">
        <v>5031</v>
      </c>
      <c r="F1266" s="35" t="s">
        <v>26</v>
      </c>
      <c r="G1266" s="35" t="s">
        <v>1</v>
      </c>
      <c r="H1266" s="35" t="s">
        <v>5031</v>
      </c>
      <c r="I1266" s="35">
        <v>43306</v>
      </c>
      <c r="J1266" s="35" t="s">
        <v>27</v>
      </c>
      <c r="K1266" s="77">
        <v>619</v>
      </c>
      <c r="L1266" s="77">
        <v>619</v>
      </c>
      <c r="M1266" s="35">
        <v>43337</v>
      </c>
      <c r="N1266" s="77">
        <v>2198184.08</v>
      </c>
    </row>
    <row r="1267" ht="15" spans="1:14">
      <c r="A1267" s="35">
        <v>43307</v>
      </c>
      <c r="B1267" s="35" t="s">
        <v>5032</v>
      </c>
      <c r="C1267" s="35" t="s">
        <v>5033</v>
      </c>
      <c r="D1267" s="35" t="s">
        <v>5034</v>
      </c>
      <c r="E1267" s="35" t="s">
        <v>5035</v>
      </c>
      <c r="F1267" s="35" t="s">
        <v>26</v>
      </c>
      <c r="G1267" s="35" t="s">
        <v>1</v>
      </c>
      <c r="H1267" s="35" t="s">
        <v>5035</v>
      </c>
      <c r="I1267" s="35">
        <v>43307</v>
      </c>
      <c r="J1267" s="35" t="s">
        <v>27</v>
      </c>
      <c r="K1267" s="77">
        <v>172</v>
      </c>
      <c r="L1267" s="77">
        <v>172</v>
      </c>
      <c r="M1267" s="35">
        <v>43337</v>
      </c>
      <c r="N1267" s="77">
        <v>2198356.08</v>
      </c>
    </row>
    <row r="1268" ht="15" spans="1:14">
      <c r="A1268" s="35">
        <v>43307</v>
      </c>
      <c r="B1268" s="35" t="s">
        <v>5036</v>
      </c>
      <c r="C1268" s="35" t="s">
        <v>5037</v>
      </c>
      <c r="D1268" s="35" t="s">
        <v>5038</v>
      </c>
      <c r="E1268" s="35" t="s">
        <v>5039</v>
      </c>
      <c r="F1268" s="35" t="s">
        <v>26</v>
      </c>
      <c r="G1268" s="35" t="s">
        <v>1</v>
      </c>
      <c r="H1268" s="35" t="s">
        <v>5039</v>
      </c>
      <c r="I1268" s="35">
        <v>43305</v>
      </c>
      <c r="J1268" s="35" t="s">
        <v>27</v>
      </c>
      <c r="K1268" s="77">
        <v>241</v>
      </c>
      <c r="L1268" s="77">
        <v>241</v>
      </c>
      <c r="M1268" s="35">
        <v>43337</v>
      </c>
      <c r="N1268" s="77">
        <v>2198597.08</v>
      </c>
    </row>
    <row r="1269" ht="15" spans="1:14">
      <c r="A1269" s="35">
        <v>43307</v>
      </c>
      <c r="B1269" s="35" t="s">
        <v>5040</v>
      </c>
      <c r="C1269" s="35" t="s">
        <v>5041</v>
      </c>
      <c r="D1269" s="35" t="s">
        <v>5042</v>
      </c>
      <c r="E1269" s="35" t="s">
        <v>5043</v>
      </c>
      <c r="F1269" s="35" t="s">
        <v>26</v>
      </c>
      <c r="G1269" s="35" t="s">
        <v>1</v>
      </c>
      <c r="H1269" s="35" t="s">
        <v>5043</v>
      </c>
      <c r="I1269" s="35">
        <v>43307</v>
      </c>
      <c r="J1269" s="35" t="s">
        <v>27</v>
      </c>
      <c r="K1269" s="77">
        <v>1138</v>
      </c>
      <c r="L1269" s="77">
        <v>1138</v>
      </c>
      <c r="M1269" s="35">
        <v>43337</v>
      </c>
      <c r="N1269" s="77">
        <v>2199735.08</v>
      </c>
    </row>
    <row r="1270" ht="15" spans="1:14">
      <c r="A1270" s="35">
        <v>43307</v>
      </c>
      <c r="B1270" s="35" t="s">
        <v>5044</v>
      </c>
      <c r="C1270" s="35" t="s">
        <v>5045</v>
      </c>
      <c r="D1270" s="35" t="s">
        <v>5046</v>
      </c>
      <c r="E1270" s="35" t="s">
        <v>5047</v>
      </c>
      <c r="F1270" s="35" t="s">
        <v>26</v>
      </c>
      <c r="G1270" s="35" t="s">
        <v>1</v>
      </c>
      <c r="H1270" s="35" t="s">
        <v>5047</v>
      </c>
      <c r="I1270" s="35">
        <v>43306</v>
      </c>
      <c r="J1270" s="35" t="s">
        <v>27</v>
      </c>
      <c r="K1270" s="77">
        <v>128</v>
      </c>
      <c r="L1270" s="77">
        <v>128</v>
      </c>
      <c r="M1270" s="35">
        <v>43337</v>
      </c>
      <c r="N1270" s="77">
        <v>2199863.08</v>
      </c>
    </row>
    <row r="1271" ht="15" spans="1:14">
      <c r="A1271" s="35">
        <v>43307</v>
      </c>
      <c r="B1271" s="35" t="s">
        <v>5048</v>
      </c>
      <c r="C1271" s="35" t="s">
        <v>5049</v>
      </c>
      <c r="D1271" s="35" t="s">
        <v>5050</v>
      </c>
      <c r="E1271" s="35" t="s">
        <v>5051</v>
      </c>
      <c r="F1271" s="35" t="s">
        <v>26</v>
      </c>
      <c r="G1271" s="35" t="s">
        <v>1</v>
      </c>
      <c r="H1271" s="35" t="s">
        <v>5051</v>
      </c>
      <c r="I1271" s="35">
        <v>43307</v>
      </c>
      <c r="J1271" s="35" t="s">
        <v>27</v>
      </c>
      <c r="K1271" s="77">
        <v>3289</v>
      </c>
      <c r="L1271" s="77">
        <v>3289</v>
      </c>
      <c r="M1271" s="35">
        <v>43337</v>
      </c>
      <c r="N1271" s="77">
        <v>2203152.08</v>
      </c>
    </row>
    <row r="1272" ht="15" spans="1:14">
      <c r="A1272" s="35">
        <v>43307</v>
      </c>
      <c r="B1272" s="35" t="s">
        <v>5052</v>
      </c>
      <c r="C1272" s="35" t="s">
        <v>5053</v>
      </c>
      <c r="D1272" s="35" t="s">
        <v>5054</v>
      </c>
      <c r="E1272" s="35" t="s">
        <v>5055</v>
      </c>
      <c r="F1272" s="35" t="s">
        <v>26</v>
      </c>
      <c r="G1272" s="35" t="s">
        <v>1</v>
      </c>
      <c r="H1272" s="35" t="s">
        <v>5055</v>
      </c>
      <c r="I1272" s="35">
        <v>43306</v>
      </c>
      <c r="J1272" s="35" t="s">
        <v>27</v>
      </c>
      <c r="K1272" s="77">
        <v>332</v>
      </c>
      <c r="L1272" s="77">
        <v>332</v>
      </c>
      <c r="M1272" s="35">
        <v>43337</v>
      </c>
      <c r="N1272" s="77">
        <v>2203484.08</v>
      </c>
    </row>
    <row r="1273" ht="15" spans="1:14">
      <c r="A1273" s="35">
        <v>43307</v>
      </c>
      <c r="B1273" s="35" t="s">
        <v>5056</v>
      </c>
      <c r="C1273" s="35" t="s">
        <v>5057</v>
      </c>
      <c r="D1273" s="35" t="s">
        <v>5058</v>
      </c>
      <c r="E1273" s="35" t="s">
        <v>5059</v>
      </c>
      <c r="F1273" s="35" t="s">
        <v>26</v>
      </c>
      <c r="G1273" s="35" t="s">
        <v>1</v>
      </c>
      <c r="H1273" s="35" t="s">
        <v>5059</v>
      </c>
      <c r="I1273" s="35">
        <v>43307</v>
      </c>
      <c r="J1273" s="35" t="s">
        <v>27</v>
      </c>
      <c r="K1273" s="77">
        <v>634</v>
      </c>
      <c r="L1273" s="77">
        <v>634</v>
      </c>
      <c r="M1273" s="35">
        <v>43337</v>
      </c>
      <c r="N1273" s="77">
        <v>2204118.08</v>
      </c>
    </row>
    <row r="1274" ht="15" spans="1:14">
      <c r="A1274" s="35">
        <v>43307</v>
      </c>
      <c r="B1274" s="35" t="s">
        <v>5060</v>
      </c>
      <c r="C1274" s="35" t="s">
        <v>5061</v>
      </c>
      <c r="D1274" s="35" t="s">
        <v>5062</v>
      </c>
      <c r="E1274" s="35" t="s">
        <v>5063</v>
      </c>
      <c r="F1274" s="35" t="s">
        <v>26</v>
      </c>
      <c r="G1274" s="35" t="s">
        <v>1</v>
      </c>
      <c r="H1274" s="35" t="s">
        <v>5063</v>
      </c>
      <c r="I1274" s="35">
        <v>43306</v>
      </c>
      <c r="J1274" s="35" t="s">
        <v>27</v>
      </c>
      <c r="K1274" s="77">
        <v>1535</v>
      </c>
      <c r="L1274" s="77">
        <v>1535</v>
      </c>
      <c r="M1274" s="35">
        <v>43337</v>
      </c>
      <c r="N1274" s="77">
        <v>2205653.08</v>
      </c>
    </row>
    <row r="1275" ht="15" spans="1:14">
      <c r="A1275" s="35">
        <v>43307</v>
      </c>
      <c r="B1275" s="35" t="s">
        <v>5064</v>
      </c>
      <c r="C1275" s="35" t="s">
        <v>5065</v>
      </c>
      <c r="D1275" s="35" t="s">
        <v>5066</v>
      </c>
      <c r="E1275" s="35" t="s">
        <v>5067</v>
      </c>
      <c r="F1275" s="35" t="s">
        <v>26</v>
      </c>
      <c r="G1275" s="35" t="s">
        <v>1</v>
      </c>
      <c r="H1275" s="35" t="s">
        <v>5067</v>
      </c>
      <c r="I1275" s="35">
        <v>43305</v>
      </c>
      <c r="J1275" s="35" t="s">
        <v>27</v>
      </c>
      <c r="K1275" s="77">
        <v>136</v>
      </c>
      <c r="L1275" s="77">
        <v>136</v>
      </c>
      <c r="M1275" s="35">
        <v>43337</v>
      </c>
      <c r="N1275" s="77">
        <v>2205789.08</v>
      </c>
    </row>
    <row r="1276" ht="15" spans="1:14">
      <c r="A1276" s="35">
        <v>43307</v>
      </c>
      <c r="B1276" s="35" t="s">
        <v>5068</v>
      </c>
      <c r="C1276" s="35" t="s">
        <v>5069</v>
      </c>
      <c r="D1276" s="35" t="s">
        <v>5070</v>
      </c>
      <c r="E1276" s="35" t="s">
        <v>5071</v>
      </c>
      <c r="F1276" s="35" t="s">
        <v>26</v>
      </c>
      <c r="G1276" s="35" t="s">
        <v>1</v>
      </c>
      <c r="H1276" s="35" t="s">
        <v>5071</v>
      </c>
      <c r="I1276" s="35">
        <v>43307</v>
      </c>
      <c r="J1276" s="35" t="s">
        <v>27</v>
      </c>
      <c r="K1276" s="77">
        <v>1118</v>
      </c>
      <c r="L1276" s="77">
        <v>1118</v>
      </c>
      <c r="M1276" s="35">
        <v>43337</v>
      </c>
      <c r="N1276" s="77">
        <v>2206907.08</v>
      </c>
    </row>
    <row r="1277" ht="15" spans="1:14">
      <c r="A1277" s="35">
        <v>43307</v>
      </c>
      <c r="B1277" s="35" t="s">
        <v>5072</v>
      </c>
      <c r="C1277" s="35" t="s">
        <v>5073</v>
      </c>
      <c r="D1277" s="35" t="s">
        <v>5074</v>
      </c>
      <c r="E1277" s="35" t="s">
        <v>5075</v>
      </c>
      <c r="F1277" s="35" t="s">
        <v>26</v>
      </c>
      <c r="G1277" s="35" t="s">
        <v>1</v>
      </c>
      <c r="H1277" s="35" t="s">
        <v>5075</v>
      </c>
      <c r="I1277" s="35">
        <v>43307</v>
      </c>
      <c r="J1277" s="35" t="s">
        <v>27</v>
      </c>
      <c r="K1277" s="77">
        <v>607</v>
      </c>
      <c r="L1277" s="77">
        <v>607</v>
      </c>
      <c r="M1277" s="35">
        <v>43337</v>
      </c>
      <c r="N1277" s="77">
        <v>2207514.08</v>
      </c>
    </row>
    <row r="1278" ht="15" spans="1:14">
      <c r="A1278" s="35">
        <v>43307</v>
      </c>
      <c r="B1278" s="35" t="s">
        <v>5076</v>
      </c>
      <c r="C1278" s="35" t="s">
        <v>5077</v>
      </c>
      <c r="D1278" s="35" t="s">
        <v>5078</v>
      </c>
      <c r="E1278" s="35" t="s">
        <v>5079</v>
      </c>
      <c r="F1278" s="35" t="s">
        <v>26</v>
      </c>
      <c r="G1278" s="35" t="s">
        <v>1</v>
      </c>
      <c r="H1278" s="35" t="s">
        <v>5079</v>
      </c>
      <c r="I1278" s="35">
        <v>43307</v>
      </c>
      <c r="J1278" s="35" t="s">
        <v>27</v>
      </c>
      <c r="K1278" s="77">
        <v>465</v>
      </c>
      <c r="L1278" s="77">
        <v>465</v>
      </c>
      <c r="M1278" s="35">
        <v>43337</v>
      </c>
      <c r="N1278" s="77">
        <v>2207979.08</v>
      </c>
    </row>
    <row r="1279" ht="15" spans="1:14">
      <c r="A1279" s="35">
        <v>43307</v>
      </c>
      <c r="B1279" s="35" t="s">
        <v>5080</v>
      </c>
      <c r="C1279" s="35" t="s">
        <v>5081</v>
      </c>
      <c r="D1279" s="35" t="s">
        <v>5082</v>
      </c>
      <c r="E1279" s="35" t="s">
        <v>5083</v>
      </c>
      <c r="F1279" s="35" t="s">
        <v>26</v>
      </c>
      <c r="G1279" s="35" t="s">
        <v>1</v>
      </c>
      <c r="H1279" s="35" t="s">
        <v>5083</v>
      </c>
      <c r="I1279" s="35">
        <v>43307</v>
      </c>
      <c r="J1279" s="35" t="s">
        <v>27</v>
      </c>
      <c r="K1279" s="77">
        <v>3011</v>
      </c>
      <c r="L1279" s="77">
        <v>3011</v>
      </c>
      <c r="M1279" s="35">
        <v>43337</v>
      </c>
      <c r="N1279" s="77">
        <v>2210990.08</v>
      </c>
    </row>
    <row r="1280" ht="15" spans="1:14">
      <c r="A1280" s="35">
        <v>43307</v>
      </c>
      <c r="B1280" s="35" t="s">
        <v>5084</v>
      </c>
      <c r="C1280" s="35" t="s">
        <v>5085</v>
      </c>
      <c r="D1280" s="35" t="s">
        <v>5086</v>
      </c>
      <c r="E1280" s="35" t="s">
        <v>5087</v>
      </c>
      <c r="F1280" s="35" t="s">
        <v>26</v>
      </c>
      <c r="G1280" s="35" t="s">
        <v>1</v>
      </c>
      <c r="H1280" s="35" t="s">
        <v>5087</v>
      </c>
      <c r="I1280" s="35">
        <v>43306</v>
      </c>
      <c r="J1280" s="35" t="s">
        <v>27</v>
      </c>
      <c r="K1280" s="77">
        <v>3394</v>
      </c>
      <c r="L1280" s="77">
        <v>3394</v>
      </c>
      <c r="M1280" s="35">
        <v>43337</v>
      </c>
      <c r="N1280" s="77">
        <v>2214384.08</v>
      </c>
    </row>
    <row r="1281" ht="15" spans="1:14">
      <c r="A1281" s="35">
        <v>43307</v>
      </c>
      <c r="B1281" s="35" t="s">
        <v>5088</v>
      </c>
      <c r="C1281" s="35" t="s">
        <v>5089</v>
      </c>
      <c r="D1281" s="35" t="s">
        <v>5090</v>
      </c>
      <c r="E1281" s="35" t="s">
        <v>5091</v>
      </c>
      <c r="F1281" s="35" t="s">
        <v>26</v>
      </c>
      <c r="G1281" s="35" t="s">
        <v>1</v>
      </c>
      <c r="H1281" s="35" t="s">
        <v>5091</v>
      </c>
      <c r="I1281" s="35">
        <v>43306</v>
      </c>
      <c r="J1281" s="35" t="s">
        <v>27</v>
      </c>
      <c r="K1281" s="77">
        <v>712</v>
      </c>
      <c r="L1281" s="77">
        <v>712</v>
      </c>
      <c r="M1281" s="35">
        <v>43337</v>
      </c>
      <c r="N1281" s="77">
        <v>2215096.08</v>
      </c>
    </row>
    <row r="1282" ht="15" spans="1:14">
      <c r="A1282" s="35">
        <v>43307</v>
      </c>
      <c r="B1282" s="35" t="s">
        <v>5092</v>
      </c>
      <c r="C1282" s="35" t="s">
        <v>5093</v>
      </c>
      <c r="D1282" s="35" t="s">
        <v>5094</v>
      </c>
      <c r="E1282" s="35" t="s">
        <v>5095</v>
      </c>
      <c r="F1282" s="35" t="s">
        <v>26</v>
      </c>
      <c r="G1282" s="35" t="s">
        <v>1</v>
      </c>
      <c r="H1282" s="35" t="s">
        <v>5095</v>
      </c>
      <c r="I1282" s="35">
        <v>43306</v>
      </c>
      <c r="J1282" s="35" t="s">
        <v>27</v>
      </c>
      <c r="K1282" s="77">
        <v>241</v>
      </c>
      <c r="L1282" s="77">
        <v>241</v>
      </c>
      <c r="M1282" s="35">
        <v>43337</v>
      </c>
      <c r="N1282" s="77">
        <v>2215337.08</v>
      </c>
    </row>
    <row r="1283" ht="15" spans="1:14">
      <c r="A1283" s="35">
        <v>43307</v>
      </c>
      <c r="B1283" s="35" t="s">
        <v>5096</v>
      </c>
      <c r="C1283" s="35" t="s">
        <v>5097</v>
      </c>
      <c r="D1283" s="35" t="s">
        <v>5098</v>
      </c>
      <c r="E1283" s="35" t="s">
        <v>5099</v>
      </c>
      <c r="F1283" s="35" t="s">
        <v>26</v>
      </c>
      <c r="G1283" s="35" t="s">
        <v>1</v>
      </c>
      <c r="H1283" s="35" t="s">
        <v>5099</v>
      </c>
      <c r="I1283" s="35">
        <v>43306</v>
      </c>
      <c r="J1283" s="35" t="s">
        <v>27</v>
      </c>
      <c r="K1283" s="77">
        <v>1240</v>
      </c>
      <c r="L1283" s="77">
        <v>1240</v>
      </c>
      <c r="M1283" s="35">
        <v>43337</v>
      </c>
      <c r="N1283" s="77">
        <v>2216577.08</v>
      </c>
    </row>
    <row r="1284" ht="15" spans="1:14">
      <c r="A1284" s="35">
        <v>43307</v>
      </c>
      <c r="B1284" s="35" t="s">
        <v>5100</v>
      </c>
      <c r="C1284" s="35" t="s">
        <v>5101</v>
      </c>
      <c r="D1284" s="35" t="s">
        <v>5102</v>
      </c>
      <c r="E1284" s="35" t="s">
        <v>5103</v>
      </c>
      <c r="F1284" s="35" t="s">
        <v>26</v>
      </c>
      <c r="G1284" s="35" t="s">
        <v>1</v>
      </c>
      <c r="H1284" s="35" t="s">
        <v>5103</v>
      </c>
      <c r="I1284" s="35">
        <v>43305</v>
      </c>
      <c r="J1284" s="35" t="s">
        <v>27</v>
      </c>
      <c r="K1284" s="77">
        <v>664</v>
      </c>
      <c r="L1284" s="77">
        <v>664</v>
      </c>
      <c r="M1284" s="35">
        <v>43337</v>
      </c>
      <c r="N1284" s="77">
        <v>2217241.08</v>
      </c>
    </row>
    <row r="1285" ht="15" spans="1:14">
      <c r="A1285" s="35">
        <v>43307</v>
      </c>
      <c r="B1285" s="35" t="s">
        <v>5104</v>
      </c>
      <c r="C1285" s="35" t="s">
        <v>5105</v>
      </c>
      <c r="D1285" s="35" t="s">
        <v>5106</v>
      </c>
      <c r="E1285" s="35" t="s">
        <v>5107</v>
      </c>
      <c r="F1285" s="35" t="s">
        <v>26</v>
      </c>
      <c r="G1285" s="35" t="s">
        <v>1</v>
      </c>
      <c r="H1285" s="35" t="s">
        <v>5107</v>
      </c>
      <c r="I1285" s="35">
        <v>43307</v>
      </c>
      <c r="J1285" s="35" t="s">
        <v>27</v>
      </c>
      <c r="K1285" s="77">
        <v>139</v>
      </c>
      <c r="L1285" s="77">
        <v>139</v>
      </c>
      <c r="M1285" s="35">
        <v>43337</v>
      </c>
      <c r="N1285" s="77">
        <v>2217380.08</v>
      </c>
    </row>
    <row r="1286" ht="15" spans="1:14">
      <c r="A1286" s="35">
        <v>43307</v>
      </c>
      <c r="B1286" s="35" t="s">
        <v>5108</v>
      </c>
      <c r="C1286" s="35" t="s">
        <v>5109</v>
      </c>
      <c r="D1286" s="35" t="s">
        <v>5110</v>
      </c>
      <c r="E1286" s="35" t="s">
        <v>5111</v>
      </c>
      <c r="F1286" s="35" t="s">
        <v>26</v>
      </c>
      <c r="G1286" s="35" t="s">
        <v>1</v>
      </c>
      <c r="H1286" s="35" t="s">
        <v>5111</v>
      </c>
      <c r="I1286" s="35">
        <v>43306</v>
      </c>
      <c r="J1286" s="35" t="s">
        <v>27</v>
      </c>
      <c r="K1286" s="77">
        <v>1208</v>
      </c>
      <c r="L1286" s="77">
        <v>1208</v>
      </c>
      <c r="M1286" s="35">
        <v>43337</v>
      </c>
      <c r="N1286" s="77">
        <v>2218588.08</v>
      </c>
    </row>
    <row r="1287" ht="15" spans="1:14">
      <c r="A1287" s="35">
        <v>43307</v>
      </c>
      <c r="B1287" s="35" t="s">
        <v>5112</v>
      </c>
      <c r="C1287" s="35" t="s">
        <v>5113</v>
      </c>
      <c r="D1287" s="35" t="s">
        <v>5114</v>
      </c>
      <c r="E1287" s="35" t="s">
        <v>5115</v>
      </c>
      <c r="F1287" s="35" t="s">
        <v>26</v>
      </c>
      <c r="G1287" s="35" t="s">
        <v>1</v>
      </c>
      <c r="H1287" s="35" t="s">
        <v>5115</v>
      </c>
      <c r="I1287" s="35">
        <v>43307</v>
      </c>
      <c r="J1287" s="35" t="s">
        <v>27</v>
      </c>
      <c r="K1287" s="77">
        <v>660</v>
      </c>
      <c r="L1287" s="77">
        <v>660</v>
      </c>
      <c r="M1287" s="35">
        <v>43337</v>
      </c>
      <c r="N1287" s="77">
        <v>2219248.08</v>
      </c>
    </row>
    <row r="1288" ht="15" spans="1:14">
      <c r="A1288" s="35">
        <v>43307</v>
      </c>
      <c r="B1288" s="35" t="s">
        <v>5116</v>
      </c>
      <c r="C1288" s="35" t="s">
        <v>5117</v>
      </c>
      <c r="D1288" s="35" t="s">
        <v>5118</v>
      </c>
      <c r="E1288" s="35" t="s">
        <v>5119</v>
      </c>
      <c r="F1288" s="35" t="s">
        <v>26</v>
      </c>
      <c r="G1288" s="35" t="s">
        <v>1</v>
      </c>
      <c r="H1288" s="35" t="s">
        <v>5119</v>
      </c>
      <c r="I1288" s="35">
        <v>43306</v>
      </c>
      <c r="J1288" s="35" t="s">
        <v>27</v>
      </c>
      <c r="K1288" s="77">
        <v>5852</v>
      </c>
      <c r="L1288" s="77">
        <v>5852</v>
      </c>
      <c r="M1288" s="35">
        <v>43337</v>
      </c>
      <c r="N1288" s="77">
        <v>2225100.08</v>
      </c>
    </row>
    <row r="1289" ht="15" spans="1:14">
      <c r="A1289" s="35">
        <v>43307</v>
      </c>
      <c r="B1289" s="35" t="s">
        <v>5120</v>
      </c>
      <c r="C1289" s="35" t="s">
        <v>5121</v>
      </c>
      <c r="D1289" s="35" t="s">
        <v>5122</v>
      </c>
      <c r="E1289" s="35" t="s">
        <v>5123</v>
      </c>
      <c r="F1289" s="35" t="s">
        <v>26</v>
      </c>
      <c r="G1289" s="35" t="s">
        <v>1</v>
      </c>
      <c r="H1289" s="35" t="s">
        <v>5123</v>
      </c>
      <c r="I1289" s="35">
        <v>43307</v>
      </c>
      <c r="J1289" s="35" t="s">
        <v>27</v>
      </c>
      <c r="K1289" s="77">
        <v>1634</v>
      </c>
      <c r="L1289" s="77">
        <v>1634</v>
      </c>
      <c r="M1289" s="35">
        <v>43337</v>
      </c>
      <c r="N1289" s="77">
        <v>2226734.08</v>
      </c>
    </row>
    <row r="1290" ht="15" spans="1:14">
      <c r="A1290" s="35">
        <v>43307</v>
      </c>
      <c r="B1290" s="35" t="s">
        <v>5124</v>
      </c>
      <c r="C1290" s="35" t="s">
        <v>5125</v>
      </c>
      <c r="D1290" s="35" t="s">
        <v>5126</v>
      </c>
      <c r="E1290" s="35" t="s">
        <v>5127</v>
      </c>
      <c r="F1290" s="35" t="s">
        <v>26</v>
      </c>
      <c r="G1290" s="35" t="s">
        <v>1</v>
      </c>
      <c r="H1290" s="35" t="s">
        <v>5127</v>
      </c>
      <c r="I1290" s="35">
        <v>43306</v>
      </c>
      <c r="J1290" s="35" t="s">
        <v>27</v>
      </c>
      <c r="K1290" s="77">
        <v>171</v>
      </c>
      <c r="L1290" s="77">
        <v>171</v>
      </c>
      <c r="M1290" s="35">
        <v>43337</v>
      </c>
      <c r="N1290" s="77">
        <v>2226905.08</v>
      </c>
    </row>
    <row r="1291" ht="15" spans="1:14">
      <c r="A1291" s="35">
        <v>43307</v>
      </c>
      <c r="B1291" s="35" t="s">
        <v>5128</v>
      </c>
      <c r="C1291" s="35" t="s">
        <v>5129</v>
      </c>
      <c r="D1291" s="35" t="s">
        <v>5130</v>
      </c>
      <c r="E1291" s="35" t="s">
        <v>5131</v>
      </c>
      <c r="F1291" s="35" t="s">
        <v>26</v>
      </c>
      <c r="G1291" s="35" t="s">
        <v>1</v>
      </c>
      <c r="H1291" s="35" t="s">
        <v>5131</v>
      </c>
      <c r="I1291" s="35">
        <v>43306</v>
      </c>
      <c r="J1291" s="35" t="s">
        <v>27</v>
      </c>
      <c r="K1291" s="77">
        <v>988</v>
      </c>
      <c r="L1291" s="77">
        <v>988</v>
      </c>
      <c r="M1291" s="35">
        <v>43337</v>
      </c>
      <c r="N1291" s="77">
        <v>2227893.08</v>
      </c>
    </row>
    <row r="1292" ht="15" spans="1:14">
      <c r="A1292" s="35">
        <v>43307</v>
      </c>
      <c r="B1292" s="35" t="s">
        <v>5132</v>
      </c>
      <c r="C1292" s="35" t="s">
        <v>5133</v>
      </c>
      <c r="D1292" s="35" t="s">
        <v>5134</v>
      </c>
      <c r="E1292" s="35" t="s">
        <v>5135</v>
      </c>
      <c r="F1292" s="35" t="s">
        <v>26</v>
      </c>
      <c r="G1292" s="35" t="s">
        <v>1</v>
      </c>
      <c r="H1292" s="35" t="s">
        <v>5135</v>
      </c>
      <c r="I1292" s="35">
        <v>43306</v>
      </c>
      <c r="J1292" s="35" t="s">
        <v>27</v>
      </c>
      <c r="K1292" s="77">
        <v>1882</v>
      </c>
      <c r="L1292" s="77">
        <v>1882</v>
      </c>
      <c r="M1292" s="35">
        <v>43337</v>
      </c>
      <c r="N1292" s="77">
        <v>2229775.08</v>
      </c>
    </row>
    <row r="1293" ht="15" spans="1:14">
      <c r="A1293" s="35">
        <v>43307</v>
      </c>
      <c r="B1293" s="35" t="s">
        <v>5136</v>
      </c>
      <c r="C1293" s="35" t="s">
        <v>5137</v>
      </c>
      <c r="D1293" s="35" t="s">
        <v>5138</v>
      </c>
      <c r="E1293" s="35" t="s">
        <v>5139</v>
      </c>
      <c r="F1293" s="35" t="s">
        <v>26</v>
      </c>
      <c r="G1293" s="35" t="s">
        <v>1</v>
      </c>
      <c r="H1293" s="35" t="s">
        <v>5139</v>
      </c>
      <c r="I1293" s="35">
        <v>43307</v>
      </c>
      <c r="J1293" s="35" t="s">
        <v>27</v>
      </c>
      <c r="K1293" s="77">
        <v>1756</v>
      </c>
      <c r="L1293" s="77">
        <v>1756</v>
      </c>
      <c r="M1293" s="35">
        <v>43337</v>
      </c>
      <c r="N1293" s="77">
        <v>2231531.08</v>
      </c>
    </row>
    <row r="1294" ht="15" spans="1:14">
      <c r="A1294" s="35">
        <v>43307</v>
      </c>
      <c r="B1294" s="35" t="s">
        <v>5140</v>
      </c>
      <c r="C1294" s="35" t="s">
        <v>5141</v>
      </c>
      <c r="D1294" s="35" t="s">
        <v>5142</v>
      </c>
      <c r="E1294" s="35" t="s">
        <v>5143</v>
      </c>
      <c r="F1294" s="35" t="s">
        <v>26</v>
      </c>
      <c r="G1294" s="35" t="s">
        <v>1</v>
      </c>
      <c r="H1294" s="35" t="s">
        <v>5143</v>
      </c>
      <c r="I1294" s="35">
        <v>43307</v>
      </c>
      <c r="J1294" s="35" t="s">
        <v>27</v>
      </c>
      <c r="K1294" s="77">
        <v>892</v>
      </c>
      <c r="L1294" s="77">
        <v>892</v>
      </c>
      <c r="M1294" s="35">
        <v>43337</v>
      </c>
      <c r="N1294" s="77">
        <v>2232423.08</v>
      </c>
    </row>
    <row r="1295" ht="15" spans="1:14">
      <c r="A1295" s="35">
        <v>43307</v>
      </c>
      <c r="B1295" s="35" t="s">
        <v>5144</v>
      </c>
      <c r="C1295" s="35" t="s">
        <v>5145</v>
      </c>
      <c r="D1295" s="35" t="s">
        <v>5146</v>
      </c>
      <c r="E1295" s="35" t="s">
        <v>5147</v>
      </c>
      <c r="F1295" s="35" t="s">
        <v>26</v>
      </c>
      <c r="G1295" s="35" t="s">
        <v>1</v>
      </c>
      <c r="H1295" s="35" t="s">
        <v>5147</v>
      </c>
      <c r="I1295" s="35">
        <v>43307</v>
      </c>
      <c r="J1295" s="35" t="s">
        <v>27</v>
      </c>
      <c r="K1295" s="77">
        <v>922</v>
      </c>
      <c r="L1295" s="77">
        <v>922</v>
      </c>
      <c r="M1295" s="35">
        <v>43337</v>
      </c>
      <c r="N1295" s="77">
        <v>2233345.08</v>
      </c>
    </row>
    <row r="1296" ht="15" spans="1:14">
      <c r="A1296" s="35">
        <v>43307</v>
      </c>
      <c r="B1296" s="35" t="s">
        <v>5148</v>
      </c>
      <c r="C1296" s="35" t="s">
        <v>5149</v>
      </c>
      <c r="D1296" s="35" t="s">
        <v>5150</v>
      </c>
      <c r="E1296" s="35" t="s">
        <v>5151</v>
      </c>
      <c r="F1296" s="35" t="s">
        <v>26</v>
      </c>
      <c r="G1296" s="35" t="s">
        <v>1</v>
      </c>
      <c r="H1296" s="35" t="s">
        <v>5151</v>
      </c>
      <c r="I1296" s="35">
        <v>43306</v>
      </c>
      <c r="J1296" s="35" t="s">
        <v>27</v>
      </c>
      <c r="K1296" s="77">
        <v>174</v>
      </c>
      <c r="L1296" s="77">
        <v>174</v>
      </c>
      <c r="M1296" s="35">
        <v>43337</v>
      </c>
      <c r="N1296" s="77">
        <v>2233519.08</v>
      </c>
    </row>
    <row r="1297" ht="15" spans="1:14">
      <c r="A1297" s="35">
        <v>43307</v>
      </c>
      <c r="B1297" s="35" t="s">
        <v>5152</v>
      </c>
      <c r="C1297" s="35" t="s">
        <v>5153</v>
      </c>
      <c r="D1297" s="35" t="s">
        <v>5154</v>
      </c>
      <c r="E1297" s="35" t="s">
        <v>5155</v>
      </c>
      <c r="F1297" s="35" t="s">
        <v>26</v>
      </c>
      <c r="G1297" s="35" t="s">
        <v>1</v>
      </c>
      <c r="H1297" s="35" t="s">
        <v>5155</v>
      </c>
      <c r="I1297" s="35">
        <v>43307</v>
      </c>
      <c r="J1297" s="35" t="s">
        <v>27</v>
      </c>
      <c r="K1297" s="77">
        <v>898</v>
      </c>
      <c r="L1297" s="77">
        <v>898</v>
      </c>
      <c r="M1297" s="35">
        <v>43337</v>
      </c>
      <c r="N1297" s="77">
        <v>2234417.08</v>
      </c>
    </row>
    <row r="1298" ht="15" spans="1:14">
      <c r="A1298" s="35">
        <v>43307</v>
      </c>
      <c r="B1298" s="35" t="s">
        <v>5156</v>
      </c>
      <c r="C1298" s="35" t="s">
        <v>5157</v>
      </c>
      <c r="D1298" s="35" t="s">
        <v>5158</v>
      </c>
      <c r="E1298" s="35" t="s">
        <v>5159</v>
      </c>
      <c r="F1298" s="35" t="s">
        <v>26</v>
      </c>
      <c r="G1298" s="35" t="s">
        <v>1</v>
      </c>
      <c r="H1298" s="35" t="s">
        <v>5159</v>
      </c>
      <c r="I1298" s="35">
        <v>43307</v>
      </c>
      <c r="J1298" s="35" t="s">
        <v>27</v>
      </c>
      <c r="K1298" s="77">
        <v>4638</v>
      </c>
      <c r="L1298" s="77">
        <v>4638</v>
      </c>
      <c r="M1298" s="35">
        <v>43337</v>
      </c>
      <c r="N1298" s="77">
        <v>2239055.08</v>
      </c>
    </row>
    <row r="1299" ht="15" spans="1:14">
      <c r="A1299" s="35">
        <v>43307</v>
      </c>
      <c r="B1299" s="35" t="s">
        <v>5160</v>
      </c>
      <c r="C1299" s="35" t="s">
        <v>5161</v>
      </c>
      <c r="D1299" s="35" t="s">
        <v>5162</v>
      </c>
      <c r="E1299" s="35" t="s">
        <v>5163</v>
      </c>
      <c r="F1299" s="35" t="s">
        <v>26</v>
      </c>
      <c r="G1299" s="35" t="s">
        <v>1</v>
      </c>
      <c r="H1299" s="35" t="s">
        <v>5163</v>
      </c>
      <c r="I1299" s="35">
        <v>43305</v>
      </c>
      <c r="J1299" s="35" t="s">
        <v>27</v>
      </c>
      <c r="K1299" s="77">
        <v>846</v>
      </c>
      <c r="L1299" s="77">
        <v>846</v>
      </c>
      <c r="M1299" s="35">
        <v>43337</v>
      </c>
      <c r="N1299" s="77">
        <v>2239901.08</v>
      </c>
    </row>
    <row r="1300" ht="15" spans="1:14">
      <c r="A1300" s="35">
        <v>43307</v>
      </c>
      <c r="B1300" s="35" t="s">
        <v>5164</v>
      </c>
      <c r="C1300" s="35" t="s">
        <v>5165</v>
      </c>
      <c r="D1300" s="35" t="s">
        <v>5166</v>
      </c>
      <c r="E1300" s="35" t="s">
        <v>5167</v>
      </c>
      <c r="F1300" s="35" t="s">
        <v>26</v>
      </c>
      <c r="G1300" s="35" t="s">
        <v>1</v>
      </c>
      <c r="H1300" s="35" t="s">
        <v>5167</v>
      </c>
      <c r="I1300" s="35">
        <v>43306</v>
      </c>
      <c r="J1300" s="35" t="s">
        <v>27</v>
      </c>
      <c r="K1300" s="77">
        <v>549</v>
      </c>
      <c r="L1300" s="77">
        <v>549</v>
      </c>
      <c r="M1300" s="35">
        <v>43337</v>
      </c>
      <c r="N1300" s="77">
        <v>2240450.08</v>
      </c>
    </row>
    <row r="1301" ht="15" spans="1:14">
      <c r="A1301" s="35">
        <v>43307</v>
      </c>
      <c r="B1301" s="35" t="s">
        <v>5168</v>
      </c>
      <c r="C1301" s="35" t="s">
        <v>5169</v>
      </c>
      <c r="D1301" s="35" t="s">
        <v>5170</v>
      </c>
      <c r="E1301" s="35" t="s">
        <v>5171</v>
      </c>
      <c r="F1301" s="35" t="s">
        <v>26</v>
      </c>
      <c r="G1301" s="35" t="s">
        <v>1</v>
      </c>
      <c r="H1301" s="35" t="s">
        <v>5171</v>
      </c>
      <c r="I1301" s="35">
        <v>43307</v>
      </c>
      <c r="J1301" s="35" t="s">
        <v>27</v>
      </c>
      <c r="K1301" s="77">
        <v>1499</v>
      </c>
      <c r="L1301" s="77">
        <v>1499</v>
      </c>
      <c r="M1301" s="35">
        <v>43337</v>
      </c>
      <c r="N1301" s="77">
        <v>2241949.08</v>
      </c>
    </row>
    <row r="1302" ht="15" spans="1:14">
      <c r="A1302" s="35">
        <v>43307</v>
      </c>
      <c r="B1302" s="35" t="s">
        <v>5172</v>
      </c>
      <c r="C1302" s="35" t="s">
        <v>5173</v>
      </c>
      <c r="D1302" s="35" t="s">
        <v>5174</v>
      </c>
      <c r="E1302" s="35" t="s">
        <v>5175</v>
      </c>
      <c r="F1302" s="35" t="s">
        <v>26</v>
      </c>
      <c r="G1302" s="35" t="s">
        <v>1</v>
      </c>
      <c r="H1302" s="35" t="s">
        <v>5175</v>
      </c>
      <c r="I1302" s="35">
        <v>43306</v>
      </c>
      <c r="J1302" s="35" t="s">
        <v>27</v>
      </c>
      <c r="K1302" s="77">
        <v>780</v>
      </c>
      <c r="L1302" s="77">
        <v>780</v>
      </c>
      <c r="M1302" s="35">
        <v>43337</v>
      </c>
      <c r="N1302" s="77">
        <v>2242729.08</v>
      </c>
    </row>
    <row r="1303" ht="15" spans="1:14">
      <c r="A1303" s="35">
        <v>43307</v>
      </c>
      <c r="B1303" s="35" t="s">
        <v>5176</v>
      </c>
      <c r="C1303" s="35" t="s">
        <v>5177</v>
      </c>
      <c r="D1303" s="35" t="s">
        <v>5178</v>
      </c>
      <c r="E1303" s="35" t="s">
        <v>5179</v>
      </c>
      <c r="F1303" s="35" t="s">
        <v>26</v>
      </c>
      <c r="G1303" s="35" t="s">
        <v>1</v>
      </c>
      <c r="H1303" s="35" t="s">
        <v>5179</v>
      </c>
      <c r="I1303" s="35">
        <v>43307</v>
      </c>
      <c r="J1303" s="35" t="s">
        <v>27</v>
      </c>
      <c r="K1303" s="77">
        <v>9970</v>
      </c>
      <c r="L1303" s="77">
        <v>9970</v>
      </c>
      <c r="M1303" s="35">
        <v>43337</v>
      </c>
      <c r="N1303" s="77">
        <v>2252699.08</v>
      </c>
    </row>
    <row r="1304" ht="15" spans="1:14">
      <c r="A1304" s="35">
        <v>43307</v>
      </c>
      <c r="B1304" s="35" t="s">
        <v>5180</v>
      </c>
      <c r="C1304" s="35" t="s">
        <v>5181</v>
      </c>
      <c r="D1304" s="35" t="s">
        <v>5182</v>
      </c>
      <c r="E1304" s="35" t="s">
        <v>5183</v>
      </c>
      <c r="F1304" s="35" t="s">
        <v>26</v>
      </c>
      <c r="G1304" s="35" t="s">
        <v>1</v>
      </c>
      <c r="H1304" s="35" t="s">
        <v>5183</v>
      </c>
      <c r="I1304" s="35">
        <v>43306</v>
      </c>
      <c r="J1304" s="35" t="s">
        <v>27</v>
      </c>
      <c r="K1304" s="77">
        <v>2173</v>
      </c>
      <c r="L1304" s="77">
        <v>2173</v>
      </c>
      <c r="M1304" s="35">
        <v>43337</v>
      </c>
      <c r="N1304" s="77">
        <v>2254872.08</v>
      </c>
    </row>
    <row r="1305" ht="15" spans="1:14">
      <c r="A1305" s="35">
        <v>43307</v>
      </c>
      <c r="B1305" s="35" t="s">
        <v>5184</v>
      </c>
      <c r="C1305" s="35" t="s">
        <v>5185</v>
      </c>
      <c r="D1305" s="35" t="s">
        <v>5186</v>
      </c>
      <c r="E1305" s="35" t="s">
        <v>5187</v>
      </c>
      <c r="F1305" s="35" t="s">
        <v>26</v>
      </c>
      <c r="G1305" s="35" t="s">
        <v>1</v>
      </c>
      <c r="H1305" s="35" t="s">
        <v>5187</v>
      </c>
      <c r="I1305" s="35">
        <v>43306</v>
      </c>
      <c r="J1305" s="35" t="s">
        <v>27</v>
      </c>
      <c r="K1305" s="77">
        <v>788</v>
      </c>
      <c r="L1305" s="77">
        <v>788</v>
      </c>
      <c r="M1305" s="35">
        <v>43337</v>
      </c>
      <c r="N1305" s="77">
        <v>2255660.08</v>
      </c>
    </row>
    <row r="1306" ht="15" spans="1:14">
      <c r="A1306" s="35">
        <v>43307</v>
      </c>
      <c r="B1306" s="35" t="s">
        <v>5188</v>
      </c>
      <c r="C1306" s="35" t="s">
        <v>5189</v>
      </c>
      <c r="D1306" s="35" t="s">
        <v>5190</v>
      </c>
      <c r="E1306" s="35" t="s">
        <v>5191</v>
      </c>
      <c r="F1306" s="35" t="s">
        <v>26</v>
      </c>
      <c r="G1306" s="35" t="s">
        <v>1</v>
      </c>
      <c r="H1306" s="35" t="s">
        <v>5191</v>
      </c>
      <c r="I1306" s="35">
        <v>43306</v>
      </c>
      <c r="J1306" s="35" t="s">
        <v>27</v>
      </c>
      <c r="K1306" s="77">
        <v>852</v>
      </c>
      <c r="L1306" s="77">
        <v>852</v>
      </c>
      <c r="M1306" s="35">
        <v>43337</v>
      </c>
      <c r="N1306" s="77">
        <v>2256512.08</v>
      </c>
    </row>
    <row r="1307" ht="15" spans="1:14">
      <c r="A1307" s="35">
        <v>43307</v>
      </c>
      <c r="B1307" s="35" t="s">
        <v>5192</v>
      </c>
      <c r="C1307" s="35" t="s">
        <v>5193</v>
      </c>
      <c r="D1307" s="35" t="s">
        <v>5194</v>
      </c>
      <c r="E1307" s="35" t="s">
        <v>5195</v>
      </c>
      <c r="F1307" s="35" t="s">
        <v>26</v>
      </c>
      <c r="G1307" s="35" t="s">
        <v>1</v>
      </c>
      <c r="H1307" s="35" t="s">
        <v>5195</v>
      </c>
      <c r="I1307" s="35">
        <v>43306</v>
      </c>
      <c r="J1307" s="35" t="s">
        <v>27</v>
      </c>
      <c r="K1307" s="77">
        <v>403</v>
      </c>
      <c r="L1307" s="77">
        <v>403</v>
      </c>
      <c r="M1307" s="35">
        <v>43337</v>
      </c>
      <c r="N1307" s="77">
        <v>2256915.08</v>
      </c>
    </row>
    <row r="1308" ht="15" spans="1:14">
      <c r="A1308" s="35">
        <v>43307</v>
      </c>
      <c r="B1308" s="35" t="s">
        <v>5196</v>
      </c>
      <c r="C1308" s="35" t="s">
        <v>5197</v>
      </c>
      <c r="D1308" s="35" t="s">
        <v>5198</v>
      </c>
      <c r="E1308" s="35" t="s">
        <v>5199</v>
      </c>
      <c r="F1308" s="35" t="s">
        <v>26</v>
      </c>
      <c r="G1308" s="35" t="s">
        <v>1</v>
      </c>
      <c r="H1308" s="35" t="s">
        <v>5199</v>
      </c>
      <c r="I1308" s="35">
        <v>43306</v>
      </c>
      <c r="J1308" s="35" t="s">
        <v>27</v>
      </c>
      <c r="K1308" s="77">
        <v>892</v>
      </c>
      <c r="L1308" s="77">
        <v>892</v>
      </c>
      <c r="M1308" s="35">
        <v>43337</v>
      </c>
      <c r="N1308" s="77">
        <v>2257807.08</v>
      </c>
    </row>
    <row r="1309" ht="15" spans="1:14">
      <c r="A1309" s="35">
        <v>43307</v>
      </c>
      <c r="B1309" s="35" t="s">
        <v>5200</v>
      </c>
      <c r="C1309" s="35" t="s">
        <v>5201</v>
      </c>
      <c r="D1309" s="35" t="s">
        <v>5202</v>
      </c>
      <c r="E1309" s="35" t="s">
        <v>5203</v>
      </c>
      <c r="F1309" s="35" t="s">
        <v>26</v>
      </c>
      <c r="G1309" s="35" t="s">
        <v>1</v>
      </c>
      <c r="H1309" s="35" t="s">
        <v>5203</v>
      </c>
      <c r="I1309" s="35">
        <v>43307</v>
      </c>
      <c r="J1309" s="35" t="s">
        <v>27</v>
      </c>
      <c r="K1309" s="77">
        <v>290</v>
      </c>
      <c r="L1309" s="77">
        <v>290</v>
      </c>
      <c r="M1309" s="35">
        <v>43337</v>
      </c>
      <c r="N1309" s="77">
        <v>2258097.08</v>
      </c>
    </row>
    <row r="1310" ht="15" spans="1:14">
      <c r="A1310" s="35">
        <v>43307</v>
      </c>
      <c r="B1310" s="35" t="s">
        <v>5204</v>
      </c>
      <c r="C1310" s="35" t="s">
        <v>5205</v>
      </c>
      <c r="D1310" s="35" t="s">
        <v>5206</v>
      </c>
      <c r="E1310" s="35" t="s">
        <v>5207</v>
      </c>
      <c r="F1310" s="35" t="s">
        <v>26</v>
      </c>
      <c r="G1310" s="35" t="s">
        <v>1</v>
      </c>
      <c r="H1310" s="35" t="s">
        <v>5207</v>
      </c>
      <c r="I1310" s="35">
        <v>43306</v>
      </c>
      <c r="J1310" s="35" t="s">
        <v>27</v>
      </c>
      <c r="K1310" s="77">
        <v>624</v>
      </c>
      <c r="L1310" s="77">
        <v>624</v>
      </c>
      <c r="M1310" s="35">
        <v>43337</v>
      </c>
      <c r="N1310" s="77">
        <v>2258721.08</v>
      </c>
    </row>
    <row r="1311" ht="15" spans="1:14">
      <c r="A1311" s="35">
        <v>43307</v>
      </c>
      <c r="B1311" s="35" t="s">
        <v>5208</v>
      </c>
      <c r="C1311" s="35" t="s">
        <v>5209</v>
      </c>
      <c r="D1311" s="35" t="s">
        <v>5210</v>
      </c>
      <c r="E1311" s="35" t="s">
        <v>5211</v>
      </c>
      <c r="F1311" s="35" t="s">
        <v>26</v>
      </c>
      <c r="G1311" s="35" t="s">
        <v>1</v>
      </c>
      <c r="H1311" s="35" t="s">
        <v>5211</v>
      </c>
      <c r="I1311" s="35">
        <v>43307</v>
      </c>
      <c r="J1311" s="35" t="s">
        <v>27</v>
      </c>
      <c r="K1311" s="77">
        <v>3268</v>
      </c>
      <c r="L1311" s="77">
        <v>3268</v>
      </c>
      <c r="M1311" s="35">
        <v>43337</v>
      </c>
      <c r="N1311" s="77">
        <v>2261989.08</v>
      </c>
    </row>
    <row r="1312" ht="15" spans="1:14">
      <c r="A1312" s="35">
        <v>43307</v>
      </c>
      <c r="B1312" s="35" t="s">
        <v>5212</v>
      </c>
      <c r="C1312" s="35" t="s">
        <v>5213</v>
      </c>
      <c r="D1312" s="35" t="s">
        <v>5214</v>
      </c>
      <c r="E1312" s="35" t="s">
        <v>5215</v>
      </c>
      <c r="F1312" s="35" t="s">
        <v>26</v>
      </c>
      <c r="G1312" s="35" t="s">
        <v>1</v>
      </c>
      <c r="H1312" s="35" t="s">
        <v>5215</v>
      </c>
      <c r="I1312" s="35">
        <v>43307</v>
      </c>
      <c r="J1312" s="35" t="s">
        <v>27</v>
      </c>
      <c r="K1312" s="77">
        <v>695</v>
      </c>
      <c r="L1312" s="77">
        <v>695</v>
      </c>
      <c r="M1312" s="35">
        <v>43337</v>
      </c>
      <c r="N1312" s="77">
        <v>2262684.08</v>
      </c>
    </row>
    <row r="1313" ht="15" spans="1:14">
      <c r="A1313" s="35">
        <v>43307</v>
      </c>
      <c r="B1313" s="35" t="s">
        <v>5216</v>
      </c>
      <c r="C1313" s="35" t="s">
        <v>5217</v>
      </c>
      <c r="D1313" s="35" t="s">
        <v>5218</v>
      </c>
      <c r="E1313" s="35" t="s">
        <v>5219</v>
      </c>
      <c r="F1313" s="35" t="s">
        <v>26</v>
      </c>
      <c r="G1313" s="35" t="s">
        <v>1</v>
      </c>
      <c r="H1313" s="35" t="s">
        <v>5219</v>
      </c>
      <c r="I1313" s="35">
        <v>43307</v>
      </c>
      <c r="J1313" s="35" t="s">
        <v>27</v>
      </c>
      <c r="K1313" s="77">
        <v>607</v>
      </c>
      <c r="L1313" s="77">
        <v>607</v>
      </c>
      <c r="M1313" s="35">
        <v>43337</v>
      </c>
      <c r="N1313" s="77">
        <v>2263291.08</v>
      </c>
    </row>
    <row r="1314" ht="15" spans="1:14">
      <c r="A1314" s="35">
        <v>43307</v>
      </c>
      <c r="B1314" s="35" t="s">
        <v>5220</v>
      </c>
      <c r="C1314" s="35" t="s">
        <v>5221</v>
      </c>
      <c r="D1314" s="35" t="s">
        <v>5222</v>
      </c>
      <c r="E1314" s="35" t="s">
        <v>5223</v>
      </c>
      <c r="F1314" s="35" t="s">
        <v>26</v>
      </c>
      <c r="G1314" s="35" t="s">
        <v>1</v>
      </c>
      <c r="H1314" s="35" t="s">
        <v>5223</v>
      </c>
      <c r="I1314" s="35">
        <v>43306</v>
      </c>
      <c r="J1314" s="35" t="s">
        <v>27</v>
      </c>
      <c r="K1314" s="77">
        <v>2379</v>
      </c>
      <c r="L1314" s="77">
        <v>2379</v>
      </c>
      <c r="M1314" s="35">
        <v>43337</v>
      </c>
      <c r="N1314" s="77">
        <v>2265670.08</v>
      </c>
    </row>
    <row r="1315" ht="15" spans="1:14">
      <c r="A1315" s="35">
        <v>43307</v>
      </c>
      <c r="B1315" s="35" t="s">
        <v>5224</v>
      </c>
      <c r="C1315" s="35" t="s">
        <v>5225</v>
      </c>
      <c r="D1315" s="35" t="s">
        <v>5226</v>
      </c>
      <c r="E1315" s="35" t="s">
        <v>5227</v>
      </c>
      <c r="F1315" s="35" t="s">
        <v>26</v>
      </c>
      <c r="G1315" s="35" t="s">
        <v>1</v>
      </c>
      <c r="H1315" s="35" t="s">
        <v>5227</v>
      </c>
      <c r="I1315" s="35">
        <v>43306</v>
      </c>
      <c r="J1315" s="35" t="s">
        <v>27</v>
      </c>
      <c r="K1315" s="77">
        <v>1538</v>
      </c>
      <c r="L1315" s="77">
        <v>1538</v>
      </c>
      <c r="M1315" s="35">
        <v>43337</v>
      </c>
      <c r="N1315" s="77">
        <v>2267208.08</v>
      </c>
    </row>
    <row r="1316" ht="15" spans="1:14">
      <c r="A1316" s="35">
        <v>43307</v>
      </c>
      <c r="B1316" s="35" t="s">
        <v>5228</v>
      </c>
      <c r="C1316" s="35" t="s">
        <v>5229</v>
      </c>
      <c r="D1316" s="35" t="s">
        <v>5230</v>
      </c>
      <c r="E1316" s="35" t="s">
        <v>5231</v>
      </c>
      <c r="F1316" s="35" t="s">
        <v>26</v>
      </c>
      <c r="G1316" s="35" t="s">
        <v>1</v>
      </c>
      <c r="H1316" s="35" t="s">
        <v>5231</v>
      </c>
      <c r="I1316" s="35">
        <v>43307</v>
      </c>
      <c r="J1316" s="35" t="s">
        <v>27</v>
      </c>
      <c r="K1316" s="77">
        <v>625</v>
      </c>
      <c r="L1316" s="77">
        <v>625</v>
      </c>
      <c r="M1316" s="35">
        <v>43337</v>
      </c>
      <c r="N1316" s="77">
        <v>2267833.08</v>
      </c>
    </row>
    <row r="1317" ht="15" spans="1:14">
      <c r="A1317" s="35">
        <v>43307</v>
      </c>
      <c r="B1317" s="35" t="s">
        <v>5232</v>
      </c>
      <c r="C1317" s="35" t="s">
        <v>5233</v>
      </c>
      <c r="D1317" s="35" t="s">
        <v>5234</v>
      </c>
      <c r="E1317" s="35" t="s">
        <v>5235</v>
      </c>
      <c r="F1317" s="35" t="s">
        <v>26</v>
      </c>
      <c r="G1317" s="35" t="s">
        <v>1</v>
      </c>
      <c r="H1317" s="35" t="s">
        <v>5235</v>
      </c>
      <c r="I1317" s="35">
        <v>43306</v>
      </c>
      <c r="J1317" s="35" t="s">
        <v>27</v>
      </c>
      <c r="K1317" s="77">
        <v>136</v>
      </c>
      <c r="L1317" s="77">
        <v>136</v>
      </c>
      <c r="M1317" s="35">
        <v>43337</v>
      </c>
      <c r="N1317" s="77">
        <v>2267969.08</v>
      </c>
    </row>
    <row r="1318" ht="15" spans="1:14">
      <c r="A1318" s="35">
        <v>43307</v>
      </c>
      <c r="B1318" s="35" t="s">
        <v>5236</v>
      </c>
      <c r="C1318" s="35" t="s">
        <v>5237</v>
      </c>
      <c r="D1318" s="35" t="s">
        <v>5238</v>
      </c>
      <c r="E1318" s="35" t="s">
        <v>5239</v>
      </c>
      <c r="F1318" s="35" t="s">
        <v>26</v>
      </c>
      <c r="G1318" s="35" t="s">
        <v>1</v>
      </c>
      <c r="H1318" s="35" t="s">
        <v>5239</v>
      </c>
      <c r="I1318" s="35">
        <v>43306</v>
      </c>
      <c r="J1318" s="35" t="s">
        <v>27</v>
      </c>
      <c r="K1318" s="77">
        <v>1398</v>
      </c>
      <c r="L1318" s="77">
        <v>1398</v>
      </c>
      <c r="M1318" s="35">
        <v>43337</v>
      </c>
      <c r="N1318" s="77">
        <v>2269367.08</v>
      </c>
    </row>
    <row r="1319" ht="15" spans="1:14">
      <c r="A1319" s="35">
        <v>43311</v>
      </c>
      <c r="B1319" s="35" t="s">
        <v>5240</v>
      </c>
      <c r="C1319" s="35" t="s">
        <v>5241</v>
      </c>
      <c r="D1319" s="35" t="s">
        <v>5242</v>
      </c>
      <c r="E1319" s="35" t="s">
        <v>5243</v>
      </c>
      <c r="F1319" s="35" t="s">
        <v>26</v>
      </c>
      <c r="G1319" s="35" t="s">
        <v>1</v>
      </c>
      <c r="H1319" s="35" t="s">
        <v>5243</v>
      </c>
      <c r="I1319" s="35">
        <v>43310</v>
      </c>
      <c r="J1319" s="35" t="s">
        <v>27</v>
      </c>
      <c r="K1319" s="77">
        <v>3353</v>
      </c>
      <c r="L1319" s="77">
        <v>3353</v>
      </c>
      <c r="M1319" s="35">
        <v>43341</v>
      </c>
      <c r="N1319" s="77">
        <v>2272720.08</v>
      </c>
    </row>
    <row r="1320" ht="15" spans="1:14">
      <c r="A1320" s="35">
        <v>43311</v>
      </c>
      <c r="B1320" s="35" t="s">
        <v>5244</v>
      </c>
      <c r="C1320" s="35" t="s">
        <v>5245</v>
      </c>
      <c r="D1320" s="35" t="s">
        <v>5246</v>
      </c>
      <c r="E1320" s="35" t="s">
        <v>5247</v>
      </c>
      <c r="F1320" s="35" t="s">
        <v>26</v>
      </c>
      <c r="G1320" s="35" t="s">
        <v>1</v>
      </c>
      <c r="H1320" s="35" t="s">
        <v>5247</v>
      </c>
      <c r="I1320" s="35">
        <v>43312</v>
      </c>
      <c r="J1320" s="35" t="s">
        <v>27</v>
      </c>
      <c r="K1320" s="77">
        <v>383</v>
      </c>
      <c r="L1320" s="77">
        <v>383</v>
      </c>
      <c r="M1320" s="35">
        <v>43341</v>
      </c>
      <c r="N1320" s="77">
        <v>2273103.08</v>
      </c>
    </row>
    <row r="1321" ht="15" spans="1:14">
      <c r="A1321" s="35">
        <v>43311</v>
      </c>
      <c r="B1321" s="35" t="s">
        <v>5248</v>
      </c>
      <c r="C1321" s="35" t="s">
        <v>5249</v>
      </c>
      <c r="D1321" s="35" t="s">
        <v>5250</v>
      </c>
      <c r="E1321" s="35" t="s">
        <v>5251</v>
      </c>
      <c r="F1321" s="35" t="s">
        <v>26</v>
      </c>
      <c r="G1321" s="35" t="s">
        <v>1</v>
      </c>
      <c r="H1321" s="35" t="s">
        <v>5251</v>
      </c>
      <c r="I1321" s="35">
        <v>43309</v>
      </c>
      <c r="J1321" s="35" t="s">
        <v>27</v>
      </c>
      <c r="K1321" s="77">
        <v>1784</v>
      </c>
      <c r="L1321" s="77">
        <v>1784</v>
      </c>
      <c r="M1321" s="35">
        <v>43341</v>
      </c>
      <c r="N1321" s="77">
        <v>2274887.08</v>
      </c>
    </row>
    <row r="1322" ht="15" spans="1:14">
      <c r="A1322" s="35">
        <v>43311</v>
      </c>
      <c r="B1322" s="35" t="s">
        <v>5252</v>
      </c>
      <c r="C1322" s="35" t="s">
        <v>5253</v>
      </c>
      <c r="D1322" s="35" t="s">
        <v>5254</v>
      </c>
      <c r="E1322" s="35" t="s">
        <v>5255</v>
      </c>
      <c r="F1322" s="35" t="s">
        <v>26</v>
      </c>
      <c r="G1322" s="35" t="s">
        <v>1</v>
      </c>
      <c r="H1322" s="35" t="s">
        <v>5255</v>
      </c>
      <c r="I1322" s="35">
        <v>43311</v>
      </c>
      <c r="J1322" s="35" t="s">
        <v>27</v>
      </c>
      <c r="K1322" s="77">
        <v>544</v>
      </c>
      <c r="L1322" s="77">
        <v>544</v>
      </c>
      <c r="M1322" s="35">
        <v>43341</v>
      </c>
      <c r="N1322" s="77">
        <v>2275431.08</v>
      </c>
    </row>
    <row r="1323" ht="15" spans="1:14">
      <c r="A1323" s="35">
        <v>43311</v>
      </c>
      <c r="B1323" s="35" t="s">
        <v>5256</v>
      </c>
      <c r="C1323" s="35" t="s">
        <v>5257</v>
      </c>
      <c r="D1323" s="35" t="s">
        <v>5258</v>
      </c>
      <c r="E1323" s="35" t="s">
        <v>5259</v>
      </c>
      <c r="F1323" s="35" t="s">
        <v>26</v>
      </c>
      <c r="G1323" s="35" t="s">
        <v>1</v>
      </c>
      <c r="H1323" s="35" t="s">
        <v>5259</v>
      </c>
      <c r="I1323" s="35">
        <v>43309</v>
      </c>
      <c r="J1323" s="35" t="s">
        <v>27</v>
      </c>
      <c r="K1323" s="77">
        <v>1828</v>
      </c>
      <c r="L1323" s="77">
        <v>1828</v>
      </c>
      <c r="M1323" s="35">
        <v>43341</v>
      </c>
      <c r="N1323" s="77">
        <v>2277259.08</v>
      </c>
    </row>
    <row r="1324" ht="15" spans="1:14">
      <c r="A1324" s="35">
        <v>43311</v>
      </c>
      <c r="B1324" s="35" t="s">
        <v>5260</v>
      </c>
      <c r="C1324" s="35" t="s">
        <v>5261</v>
      </c>
      <c r="D1324" s="35" t="s">
        <v>5262</v>
      </c>
      <c r="E1324" s="35" t="s">
        <v>5263</v>
      </c>
      <c r="F1324" s="35" t="s">
        <v>26</v>
      </c>
      <c r="G1324" s="35" t="s">
        <v>1</v>
      </c>
      <c r="H1324" s="35" t="s">
        <v>5263</v>
      </c>
      <c r="I1324" s="35">
        <v>43311</v>
      </c>
      <c r="J1324" s="35" t="s">
        <v>27</v>
      </c>
      <c r="K1324" s="77">
        <v>1535</v>
      </c>
      <c r="L1324" s="77">
        <v>1535</v>
      </c>
      <c r="M1324" s="35">
        <v>43341</v>
      </c>
      <c r="N1324" s="77">
        <v>2278794.08</v>
      </c>
    </row>
    <row r="1325" ht="15" spans="1:14">
      <c r="A1325" s="35">
        <v>43311</v>
      </c>
      <c r="B1325" s="35" t="s">
        <v>5264</v>
      </c>
      <c r="C1325" s="35" t="s">
        <v>5265</v>
      </c>
      <c r="D1325" s="35" t="s">
        <v>5266</v>
      </c>
      <c r="E1325" s="35" t="s">
        <v>5267</v>
      </c>
      <c r="F1325" s="35" t="s">
        <v>26</v>
      </c>
      <c r="G1325" s="35" t="s">
        <v>1</v>
      </c>
      <c r="H1325" s="35" t="s">
        <v>5267</v>
      </c>
      <c r="I1325" s="35">
        <v>43308</v>
      </c>
      <c r="J1325" s="35" t="s">
        <v>27</v>
      </c>
      <c r="K1325" s="77">
        <v>790</v>
      </c>
      <c r="L1325" s="77">
        <v>790</v>
      </c>
      <c r="M1325" s="35">
        <v>43341</v>
      </c>
      <c r="N1325" s="77">
        <v>2279584.08</v>
      </c>
    </row>
    <row r="1326" ht="15" spans="1:14">
      <c r="A1326" s="35">
        <v>43311</v>
      </c>
      <c r="B1326" s="35" t="s">
        <v>5268</v>
      </c>
      <c r="C1326" s="35" t="s">
        <v>5269</v>
      </c>
      <c r="D1326" s="35" t="s">
        <v>5270</v>
      </c>
      <c r="E1326" s="35" t="s">
        <v>5271</v>
      </c>
      <c r="F1326" s="35" t="s">
        <v>26</v>
      </c>
      <c r="G1326" s="35" t="s">
        <v>1</v>
      </c>
      <c r="H1326" s="35" t="s">
        <v>5271</v>
      </c>
      <c r="I1326" s="35">
        <v>43311</v>
      </c>
      <c r="J1326" s="35" t="s">
        <v>27</v>
      </c>
      <c r="K1326" s="77">
        <v>3132</v>
      </c>
      <c r="L1326" s="77">
        <v>3132</v>
      </c>
      <c r="M1326" s="35">
        <v>43341</v>
      </c>
      <c r="N1326" s="77">
        <v>2282716.08</v>
      </c>
    </row>
    <row r="1327" ht="15" spans="1:14">
      <c r="A1327" s="35">
        <v>43311</v>
      </c>
      <c r="B1327" s="35" t="s">
        <v>5272</v>
      </c>
      <c r="C1327" s="35" t="s">
        <v>5273</v>
      </c>
      <c r="D1327" s="35" t="s">
        <v>5274</v>
      </c>
      <c r="E1327" s="35" t="s">
        <v>5275</v>
      </c>
      <c r="F1327" s="35" t="s">
        <v>26</v>
      </c>
      <c r="G1327" s="35" t="s">
        <v>1</v>
      </c>
      <c r="H1327" s="35" t="s">
        <v>5275</v>
      </c>
      <c r="I1327" s="35">
        <v>43309</v>
      </c>
      <c r="J1327" s="35" t="s">
        <v>27</v>
      </c>
      <c r="K1327" s="77">
        <v>2335</v>
      </c>
      <c r="L1327" s="77">
        <v>2335</v>
      </c>
      <c r="M1327" s="35">
        <v>43341</v>
      </c>
      <c r="N1327" s="77">
        <v>2285051.08</v>
      </c>
    </row>
    <row r="1328" ht="15" spans="1:14">
      <c r="A1328" s="35">
        <v>43311</v>
      </c>
      <c r="B1328" s="35" t="s">
        <v>5276</v>
      </c>
      <c r="C1328" s="35" t="s">
        <v>5277</v>
      </c>
      <c r="D1328" s="35" t="s">
        <v>5278</v>
      </c>
      <c r="E1328" s="35" t="s">
        <v>5279</v>
      </c>
      <c r="F1328" s="35" t="s">
        <v>26</v>
      </c>
      <c r="G1328" s="35" t="s">
        <v>1</v>
      </c>
      <c r="H1328" s="35" t="s">
        <v>5279</v>
      </c>
      <c r="I1328" s="35">
        <v>43312</v>
      </c>
      <c r="J1328" s="35" t="s">
        <v>27</v>
      </c>
      <c r="K1328" s="77">
        <v>517</v>
      </c>
      <c r="L1328" s="77">
        <v>517</v>
      </c>
      <c r="M1328" s="35">
        <v>43341</v>
      </c>
      <c r="N1328" s="77">
        <v>2285568.08</v>
      </c>
    </row>
    <row r="1329" ht="15" spans="1:14">
      <c r="A1329" s="35">
        <v>43311</v>
      </c>
      <c r="B1329" s="35" t="s">
        <v>5280</v>
      </c>
      <c r="C1329" s="35" t="s">
        <v>5281</v>
      </c>
      <c r="D1329" s="35" t="s">
        <v>5282</v>
      </c>
      <c r="E1329" s="35" t="s">
        <v>5283</v>
      </c>
      <c r="F1329" s="35" t="s">
        <v>26</v>
      </c>
      <c r="G1329" s="35" t="s">
        <v>1</v>
      </c>
      <c r="H1329" s="35" t="s">
        <v>5283</v>
      </c>
      <c r="I1329" s="35">
        <v>43309</v>
      </c>
      <c r="J1329" s="35" t="s">
        <v>27</v>
      </c>
      <c r="K1329" s="77">
        <v>749</v>
      </c>
      <c r="L1329" s="77">
        <v>749</v>
      </c>
      <c r="M1329" s="35">
        <v>43341</v>
      </c>
      <c r="N1329" s="77">
        <v>2286317.08</v>
      </c>
    </row>
    <row r="1330" ht="15" spans="1:14">
      <c r="A1330" s="35">
        <v>43311</v>
      </c>
      <c r="B1330" s="35" t="s">
        <v>5284</v>
      </c>
      <c r="C1330" s="35" t="s">
        <v>5285</v>
      </c>
      <c r="D1330" s="35" t="s">
        <v>5286</v>
      </c>
      <c r="E1330" s="35" t="s">
        <v>5287</v>
      </c>
      <c r="F1330" s="35" t="s">
        <v>26</v>
      </c>
      <c r="G1330" s="35" t="s">
        <v>1</v>
      </c>
      <c r="H1330" s="35" t="s">
        <v>5287</v>
      </c>
      <c r="I1330" s="35">
        <v>43311</v>
      </c>
      <c r="J1330" s="35" t="s">
        <v>27</v>
      </c>
      <c r="K1330" s="77">
        <v>509</v>
      </c>
      <c r="L1330" s="77">
        <v>509</v>
      </c>
      <c r="M1330" s="35">
        <v>43341</v>
      </c>
      <c r="N1330" s="77">
        <v>2286826.08</v>
      </c>
    </row>
    <row r="1331" ht="15" spans="1:14">
      <c r="A1331" s="35">
        <v>43311</v>
      </c>
      <c r="B1331" s="35" t="s">
        <v>5288</v>
      </c>
      <c r="C1331" s="35" t="s">
        <v>5289</v>
      </c>
      <c r="D1331" s="35" t="s">
        <v>5290</v>
      </c>
      <c r="E1331" s="35" t="s">
        <v>5291</v>
      </c>
      <c r="F1331" s="35" t="s">
        <v>26</v>
      </c>
      <c r="G1331" s="35" t="s">
        <v>1</v>
      </c>
      <c r="H1331" s="35" t="s">
        <v>5291</v>
      </c>
      <c r="I1331" s="35">
        <v>43308</v>
      </c>
      <c r="J1331" s="35" t="s">
        <v>27</v>
      </c>
      <c r="K1331" s="77">
        <v>2648</v>
      </c>
      <c r="L1331" s="77">
        <v>2648</v>
      </c>
      <c r="M1331" s="35">
        <v>43341</v>
      </c>
      <c r="N1331" s="77">
        <v>2289474.08</v>
      </c>
    </row>
    <row r="1332" ht="15" spans="1:14">
      <c r="A1332" s="35">
        <v>43311</v>
      </c>
      <c r="B1332" s="35" t="s">
        <v>5292</v>
      </c>
      <c r="C1332" s="35" t="s">
        <v>5293</v>
      </c>
      <c r="D1332" s="35" t="s">
        <v>5294</v>
      </c>
      <c r="E1332" s="35" t="s">
        <v>5295</v>
      </c>
      <c r="F1332" s="35" t="s">
        <v>26</v>
      </c>
      <c r="G1332" s="35" t="s">
        <v>1</v>
      </c>
      <c r="H1332" s="35" t="s">
        <v>5295</v>
      </c>
      <c r="I1332" s="35">
        <v>43309</v>
      </c>
      <c r="J1332" s="35" t="s">
        <v>27</v>
      </c>
      <c r="K1332" s="77">
        <v>1684</v>
      </c>
      <c r="L1332" s="77">
        <v>1684</v>
      </c>
      <c r="M1332" s="35">
        <v>43341</v>
      </c>
      <c r="N1332" s="77">
        <v>2291158.08</v>
      </c>
    </row>
    <row r="1333" ht="15" spans="1:14">
      <c r="A1333" s="35">
        <v>43311</v>
      </c>
      <c r="B1333" s="35" t="s">
        <v>5296</v>
      </c>
      <c r="C1333" s="35" t="s">
        <v>5297</v>
      </c>
      <c r="D1333" s="35" t="s">
        <v>5298</v>
      </c>
      <c r="E1333" s="35" t="s">
        <v>5299</v>
      </c>
      <c r="F1333" s="35" t="s">
        <v>26</v>
      </c>
      <c r="G1333" s="35" t="s">
        <v>1</v>
      </c>
      <c r="H1333" s="35" t="s">
        <v>5299</v>
      </c>
      <c r="I1333" s="35">
        <v>43310</v>
      </c>
      <c r="J1333" s="35" t="s">
        <v>27</v>
      </c>
      <c r="K1333" s="77">
        <v>12956</v>
      </c>
      <c r="L1333" s="77">
        <v>12956</v>
      </c>
      <c r="M1333" s="35">
        <v>43341</v>
      </c>
      <c r="N1333" s="77">
        <v>2304114.08</v>
      </c>
    </row>
    <row r="1334" ht="15" spans="1:14">
      <c r="A1334" s="35">
        <v>43311</v>
      </c>
      <c r="B1334" s="35" t="s">
        <v>5300</v>
      </c>
      <c r="C1334" s="35" t="s">
        <v>5301</v>
      </c>
      <c r="D1334" s="35" t="s">
        <v>5302</v>
      </c>
      <c r="E1334" s="35" t="s">
        <v>5303</v>
      </c>
      <c r="F1334" s="35" t="s">
        <v>26</v>
      </c>
      <c r="G1334" s="35" t="s">
        <v>1</v>
      </c>
      <c r="H1334" s="35" t="s">
        <v>5303</v>
      </c>
      <c r="I1334" s="35">
        <v>43311</v>
      </c>
      <c r="J1334" s="35" t="s">
        <v>27</v>
      </c>
      <c r="K1334" s="77">
        <v>5297</v>
      </c>
      <c r="L1334" s="77">
        <v>5297</v>
      </c>
      <c r="M1334" s="35">
        <v>43341</v>
      </c>
      <c r="N1334" s="77">
        <v>2309411.08</v>
      </c>
    </row>
    <row r="1335" ht="15" spans="1:14">
      <c r="A1335" s="35">
        <v>43311</v>
      </c>
      <c r="B1335" s="35" t="s">
        <v>5304</v>
      </c>
      <c r="C1335" s="35" t="s">
        <v>5305</v>
      </c>
      <c r="D1335" s="35" t="s">
        <v>5306</v>
      </c>
      <c r="E1335" s="35" t="s">
        <v>5307</v>
      </c>
      <c r="F1335" s="35" t="s">
        <v>26</v>
      </c>
      <c r="G1335" s="35" t="s">
        <v>1</v>
      </c>
      <c r="H1335" s="35" t="s">
        <v>5307</v>
      </c>
      <c r="I1335" s="35">
        <v>43312</v>
      </c>
      <c r="J1335" s="35" t="s">
        <v>27</v>
      </c>
      <c r="K1335" s="77">
        <v>1912</v>
      </c>
      <c r="L1335" s="77">
        <v>1912</v>
      </c>
      <c r="M1335" s="35">
        <v>43341</v>
      </c>
      <c r="N1335" s="77">
        <v>2311323.08</v>
      </c>
    </row>
    <row r="1336" ht="15" spans="1:14">
      <c r="A1336" s="35">
        <v>43311</v>
      </c>
      <c r="B1336" s="35" t="s">
        <v>5308</v>
      </c>
      <c r="C1336" s="35" t="s">
        <v>5309</v>
      </c>
      <c r="D1336" s="35" t="s">
        <v>5310</v>
      </c>
      <c r="E1336" s="35" t="s">
        <v>5311</v>
      </c>
      <c r="F1336" s="35" t="s">
        <v>26</v>
      </c>
      <c r="G1336" s="35" t="s">
        <v>1</v>
      </c>
      <c r="H1336" s="35" t="s">
        <v>5311</v>
      </c>
      <c r="I1336" s="35">
        <v>43309</v>
      </c>
      <c r="J1336" s="35" t="s">
        <v>27</v>
      </c>
      <c r="K1336" s="77">
        <v>4733</v>
      </c>
      <c r="L1336" s="77">
        <v>4733</v>
      </c>
      <c r="M1336" s="35">
        <v>43341</v>
      </c>
      <c r="N1336" s="77">
        <v>2316056.08</v>
      </c>
    </row>
    <row r="1337" ht="15" spans="1:14">
      <c r="A1337" s="35">
        <v>43311</v>
      </c>
      <c r="B1337" s="35" t="s">
        <v>5312</v>
      </c>
      <c r="C1337" s="35" t="s">
        <v>5313</v>
      </c>
      <c r="D1337" s="35" t="s">
        <v>5314</v>
      </c>
      <c r="E1337" s="35" t="s">
        <v>5315</v>
      </c>
      <c r="F1337" s="35" t="s">
        <v>26</v>
      </c>
      <c r="G1337" s="35" t="s">
        <v>1</v>
      </c>
      <c r="H1337" s="35" t="s">
        <v>5315</v>
      </c>
      <c r="I1337" s="35">
        <v>43311</v>
      </c>
      <c r="J1337" s="35" t="s">
        <v>27</v>
      </c>
      <c r="K1337" s="77">
        <v>419</v>
      </c>
      <c r="L1337" s="77">
        <v>419</v>
      </c>
      <c r="M1337" s="35">
        <v>43341</v>
      </c>
      <c r="N1337" s="77">
        <v>2316475.08</v>
      </c>
    </row>
    <row r="1338" ht="15" spans="1:14">
      <c r="A1338" s="35">
        <v>43311</v>
      </c>
      <c r="B1338" s="35" t="s">
        <v>5316</v>
      </c>
      <c r="C1338" s="35" t="s">
        <v>5317</v>
      </c>
      <c r="D1338" s="35" t="s">
        <v>5318</v>
      </c>
      <c r="E1338" s="35" t="s">
        <v>5319</v>
      </c>
      <c r="F1338" s="35" t="s">
        <v>26</v>
      </c>
      <c r="G1338" s="35" t="s">
        <v>1</v>
      </c>
      <c r="H1338" s="35" t="s">
        <v>5319</v>
      </c>
      <c r="I1338" s="35">
        <v>43308</v>
      </c>
      <c r="J1338" s="35" t="s">
        <v>27</v>
      </c>
      <c r="K1338" s="77">
        <v>3008</v>
      </c>
      <c r="L1338" s="77">
        <v>3008</v>
      </c>
      <c r="M1338" s="35">
        <v>43341</v>
      </c>
      <c r="N1338" s="77">
        <v>2319483.08</v>
      </c>
    </row>
    <row r="1339" ht="15" spans="1:14">
      <c r="A1339" s="35">
        <v>43311</v>
      </c>
      <c r="B1339" s="35" t="s">
        <v>5320</v>
      </c>
      <c r="C1339" s="35" t="s">
        <v>5321</v>
      </c>
      <c r="D1339" s="35" t="s">
        <v>5322</v>
      </c>
      <c r="E1339" s="35" t="s">
        <v>5323</v>
      </c>
      <c r="F1339" s="35" t="s">
        <v>26</v>
      </c>
      <c r="G1339" s="35" t="s">
        <v>1</v>
      </c>
      <c r="H1339" s="35" t="s">
        <v>5323</v>
      </c>
      <c r="I1339" s="35">
        <v>43308</v>
      </c>
      <c r="J1339" s="35" t="s">
        <v>27</v>
      </c>
      <c r="K1339" s="77">
        <v>3264</v>
      </c>
      <c r="L1339" s="77">
        <v>3264</v>
      </c>
      <c r="M1339" s="35">
        <v>43341</v>
      </c>
      <c r="N1339" s="77">
        <v>2322747.08</v>
      </c>
    </row>
    <row r="1340" ht="15" spans="1:14">
      <c r="A1340" s="35">
        <v>43311</v>
      </c>
      <c r="B1340" s="35" t="s">
        <v>5324</v>
      </c>
      <c r="C1340" s="35" t="s">
        <v>5325</v>
      </c>
      <c r="D1340" s="35" t="s">
        <v>5326</v>
      </c>
      <c r="E1340" s="35" t="s">
        <v>5327</v>
      </c>
      <c r="F1340" s="35" t="s">
        <v>26</v>
      </c>
      <c r="G1340" s="35" t="s">
        <v>1</v>
      </c>
      <c r="H1340" s="35" t="s">
        <v>5327</v>
      </c>
      <c r="I1340" s="35">
        <v>43308</v>
      </c>
      <c r="J1340" s="35" t="s">
        <v>27</v>
      </c>
      <c r="K1340" s="77">
        <v>4512</v>
      </c>
      <c r="L1340" s="77">
        <v>4512</v>
      </c>
      <c r="M1340" s="35">
        <v>43341</v>
      </c>
      <c r="N1340" s="77">
        <v>2327259.08</v>
      </c>
    </row>
    <row r="1341" ht="15" spans="1:14">
      <c r="A1341" s="35">
        <v>43311</v>
      </c>
      <c r="B1341" s="35" t="s">
        <v>5328</v>
      </c>
      <c r="C1341" s="35" t="s">
        <v>5329</v>
      </c>
      <c r="D1341" s="35" t="s">
        <v>5330</v>
      </c>
      <c r="E1341" s="35" t="s">
        <v>5331</v>
      </c>
      <c r="F1341" s="35" t="s">
        <v>26</v>
      </c>
      <c r="G1341" s="35" t="s">
        <v>1</v>
      </c>
      <c r="H1341" s="35" t="s">
        <v>5331</v>
      </c>
      <c r="I1341" s="35">
        <v>43312</v>
      </c>
      <c r="J1341" s="35" t="s">
        <v>27</v>
      </c>
      <c r="K1341" s="77">
        <v>3000</v>
      </c>
      <c r="L1341" s="77">
        <v>3000</v>
      </c>
      <c r="M1341" s="35">
        <v>43341</v>
      </c>
      <c r="N1341" s="77">
        <v>2330259.08</v>
      </c>
    </row>
    <row r="1342" ht="15" spans="1:14">
      <c r="A1342" s="35">
        <v>43311</v>
      </c>
      <c r="B1342" s="35" t="s">
        <v>5332</v>
      </c>
      <c r="C1342" s="35" t="s">
        <v>5333</v>
      </c>
      <c r="D1342" s="35" t="s">
        <v>5334</v>
      </c>
      <c r="E1342" s="35" t="s">
        <v>5335</v>
      </c>
      <c r="F1342" s="35" t="s">
        <v>26</v>
      </c>
      <c r="G1342" s="35" t="s">
        <v>1</v>
      </c>
      <c r="H1342" s="35" t="s">
        <v>5335</v>
      </c>
      <c r="I1342" s="35">
        <v>43308</v>
      </c>
      <c r="J1342" s="35" t="s">
        <v>27</v>
      </c>
      <c r="K1342" s="77">
        <v>1511</v>
      </c>
      <c r="L1342" s="77">
        <v>1511</v>
      </c>
      <c r="M1342" s="35">
        <v>43341</v>
      </c>
      <c r="N1342" s="77">
        <v>2331770.08</v>
      </c>
    </row>
    <row r="1343" ht="15" spans="1:14">
      <c r="A1343" s="35">
        <v>43311</v>
      </c>
      <c r="B1343" s="35" t="s">
        <v>5336</v>
      </c>
      <c r="C1343" s="35" t="s">
        <v>5337</v>
      </c>
      <c r="D1343" s="35" t="s">
        <v>5338</v>
      </c>
      <c r="E1343" s="35" t="s">
        <v>5339</v>
      </c>
      <c r="F1343" s="35" t="s">
        <v>26</v>
      </c>
      <c r="G1343" s="35" t="s">
        <v>1</v>
      </c>
      <c r="H1343" s="35" t="s">
        <v>5339</v>
      </c>
      <c r="I1343" s="35">
        <v>43308</v>
      </c>
      <c r="J1343" s="35" t="s">
        <v>27</v>
      </c>
      <c r="K1343" s="77">
        <v>1685</v>
      </c>
      <c r="L1343" s="77">
        <v>1685</v>
      </c>
      <c r="M1343" s="35">
        <v>43341</v>
      </c>
      <c r="N1343" s="77">
        <v>2333455.08</v>
      </c>
    </row>
    <row r="1344" ht="15" spans="1:14">
      <c r="A1344" s="35">
        <v>43311</v>
      </c>
      <c r="B1344" s="35" t="s">
        <v>5340</v>
      </c>
      <c r="C1344" s="35" t="s">
        <v>5341</v>
      </c>
      <c r="D1344" s="35" t="s">
        <v>5342</v>
      </c>
      <c r="E1344" s="35" t="s">
        <v>5343</v>
      </c>
      <c r="F1344" s="35" t="s">
        <v>26</v>
      </c>
      <c r="G1344" s="35" t="s">
        <v>1</v>
      </c>
      <c r="H1344" s="35" t="s">
        <v>5343</v>
      </c>
      <c r="I1344" s="35">
        <v>43311</v>
      </c>
      <c r="J1344" s="35" t="s">
        <v>27</v>
      </c>
      <c r="K1344" s="77">
        <v>407</v>
      </c>
      <c r="L1344" s="77">
        <v>407</v>
      </c>
      <c r="M1344" s="35">
        <v>43341</v>
      </c>
      <c r="N1344" s="77">
        <v>2333862.08</v>
      </c>
    </row>
    <row r="1345" ht="15" spans="1:14">
      <c r="A1345" s="35">
        <v>43311</v>
      </c>
      <c r="B1345" s="35" t="s">
        <v>5344</v>
      </c>
      <c r="C1345" s="35" t="s">
        <v>5345</v>
      </c>
      <c r="D1345" s="35" t="s">
        <v>5346</v>
      </c>
      <c r="E1345" s="35" t="s">
        <v>5347</v>
      </c>
      <c r="F1345" s="35" t="s">
        <v>26</v>
      </c>
      <c r="G1345" s="35" t="s">
        <v>1</v>
      </c>
      <c r="H1345" s="35" t="s">
        <v>5347</v>
      </c>
      <c r="I1345" s="35">
        <v>43310</v>
      </c>
      <c r="J1345" s="35" t="s">
        <v>27</v>
      </c>
      <c r="K1345" s="77">
        <v>257</v>
      </c>
      <c r="L1345" s="77">
        <v>257</v>
      </c>
      <c r="M1345" s="35">
        <v>43341</v>
      </c>
      <c r="N1345" s="77">
        <v>2334119.08</v>
      </c>
    </row>
    <row r="1346" ht="15" spans="1:14">
      <c r="A1346" s="35">
        <v>43311</v>
      </c>
      <c r="B1346" s="35" t="s">
        <v>5348</v>
      </c>
      <c r="C1346" s="35" t="s">
        <v>5349</v>
      </c>
      <c r="D1346" s="35" t="s">
        <v>5350</v>
      </c>
      <c r="E1346" s="35" t="s">
        <v>5351</v>
      </c>
      <c r="F1346" s="35" t="s">
        <v>26</v>
      </c>
      <c r="G1346" s="35" t="s">
        <v>1</v>
      </c>
      <c r="H1346" s="35" t="s">
        <v>5351</v>
      </c>
      <c r="I1346" s="35">
        <v>43309</v>
      </c>
      <c r="J1346" s="35" t="s">
        <v>27</v>
      </c>
      <c r="K1346" s="77">
        <v>1441</v>
      </c>
      <c r="L1346" s="77">
        <v>1441</v>
      </c>
      <c r="M1346" s="35">
        <v>43341</v>
      </c>
      <c r="N1346" s="77">
        <v>2335560.08</v>
      </c>
    </row>
    <row r="1347" ht="15" spans="1:14">
      <c r="A1347" s="35">
        <v>43311</v>
      </c>
      <c r="B1347" s="35" t="s">
        <v>5352</v>
      </c>
      <c r="C1347" s="35" t="s">
        <v>5353</v>
      </c>
      <c r="D1347" s="35" t="s">
        <v>5354</v>
      </c>
      <c r="E1347" s="35" t="s">
        <v>5355</v>
      </c>
      <c r="F1347" s="35" t="s">
        <v>26</v>
      </c>
      <c r="G1347" s="35" t="s">
        <v>1</v>
      </c>
      <c r="H1347" s="35" t="s">
        <v>5355</v>
      </c>
      <c r="I1347" s="35">
        <v>43310</v>
      </c>
      <c r="J1347" s="35" t="s">
        <v>27</v>
      </c>
      <c r="K1347" s="77">
        <v>1452</v>
      </c>
      <c r="L1347" s="77">
        <v>1452</v>
      </c>
      <c r="M1347" s="35">
        <v>43341</v>
      </c>
      <c r="N1347" s="77">
        <v>2337012.08</v>
      </c>
    </row>
    <row r="1348" ht="15" spans="1:14">
      <c r="A1348" s="35">
        <v>43311</v>
      </c>
      <c r="B1348" s="35" t="s">
        <v>5356</v>
      </c>
      <c r="C1348" s="35" t="s">
        <v>5357</v>
      </c>
      <c r="D1348" s="35" t="s">
        <v>5358</v>
      </c>
      <c r="E1348" s="35" t="s">
        <v>5359</v>
      </c>
      <c r="F1348" s="35" t="s">
        <v>26</v>
      </c>
      <c r="G1348" s="35" t="s">
        <v>1</v>
      </c>
      <c r="H1348" s="35" t="s">
        <v>5359</v>
      </c>
      <c r="I1348" s="35">
        <v>43308</v>
      </c>
      <c r="J1348" s="35" t="s">
        <v>27</v>
      </c>
      <c r="K1348" s="77">
        <v>1041</v>
      </c>
      <c r="L1348" s="77">
        <v>1041</v>
      </c>
      <c r="M1348" s="35">
        <v>43341</v>
      </c>
      <c r="N1348" s="77">
        <v>2338053.08</v>
      </c>
    </row>
    <row r="1349" ht="15" spans="1:14">
      <c r="A1349" s="35">
        <v>43311</v>
      </c>
      <c r="B1349" s="35" t="s">
        <v>5360</v>
      </c>
      <c r="C1349" s="35" t="s">
        <v>5361</v>
      </c>
      <c r="D1349" s="35" t="s">
        <v>5362</v>
      </c>
      <c r="E1349" s="35" t="s">
        <v>5363</v>
      </c>
      <c r="F1349" s="35" t="s">
        <v>26</v>
      </c>
      <c r="G1349" s="35" t="s">
        <v>1</v>
      </c>
      <c r="H1349" s="35" t="s">
        <v>5363</v>
      </c>
      <c r="I1349" s="35">
        <v>43312</v>
      </c>
      <c r="J1349" s="35" t="s">
        <v>27</v>
      </c>
      <c r="K1349" s="77">
        <v>1278</v>
      </c>
      <c r="L1349" s="77">
        <v>1278</v>
      </c>
      <c r="M1349" s="35">
        <v>43341</v>
      </c>
      <c r="N1349" s="77">
        <v>2339331.08</v>
      </c>
    </row>
    <row r="1350" ht="15" spans="1:14">
      <c r="A1350" s="35">
        <v>43311</v>
      </c>
      <c r="B1350" s="35" t="s">
        <v>5364</v>
      </c>
      <c r="C1350" s="35" t="s">
        <v>5365</v>
      </c>
      <c r="D1350" s="35" t="s">
        <v>5366</v>
      </c>
      <c r="E1350" s="35" t="s">
        <v>5367</v>
      </c>
      <c r="F1350" s="35" t="s">
        <v>26</v>
      </c>
      <c r="G1350" s="35" t="s">
        <v>1</v>
      </c>
      <c r="H1350" s="35" t="s">
        <v>5367</v>
      </c>
      <c r="I1350" s="35">
        <v>43311</v>
      </c>
      <c r="J1350" s="35" t="s">
        <v>27</v>
      </c>
      <c r="K1350" s="77">
        <v>268</v>
      </c>
      <c r="L1350" s="77">
        <v>268</v>
      </c>
      <c r="M1350" s="35">
        <v>43341</v>
      </c>
      <c r="N1350" s="77">
        <v>2339599.08</v>
      </c>
    </row>
    <row r="1351" ht="15" spans="1:14">
      <c r="A1351" s="35">
        <v>43311</v>
      </c>
      <c r="B1351" s="35" t="s">
        <v>5368</v>
      </c>
      <c r="C1351" s="35" t="s">
        <v>5369</v>
      </c>
      <c r="D1351" s="35" t="s">
        <v>5370</v>
      </c>
      <c r="E1351" s="35" t="s">
        <v>5371</v>
      </c>
      <c r="F1351" s="35" t="s">
        <v>26</v>
      </c>
      <c r="G1351" s="35" t="s">
        <v>1</v>
      </c>
      <c r="H1351" s="35" t="s">
        <v>5371</v>
      </c>
      <c r="I1351" s="35">
        <v>43312</v>
      </c>
      <c r="J1351" s="35" t="s">
        <v>27</v>
      </c>
      <c r="K1351" s="77">
        <v>3798</v>
      </c>
      <c r="L1351" s="77">
        <v>3798</v>
      </c>
      <c r="M1351" s="35">
        <v>43341</v>
      </c>
      <c r="N1351" s="77">
        <v>2343397.08</v>
      </c>
    </row>
    <row r="1352" ht="15" spans="1:14">
      <c r="A1352" s="35">
        <v>43311</v>
      </c>
      <c r="B1352" s="35" t="s">
        <v>5372</v>
      </c>
      <c r="C1352" s="35" t="s">
        <v>5373</v>
      </c>
      <c r="D1352" s="35" t="s">
        <v>5374</v>
      </c>
      <c r="E1352" s="35" t="s">
        <v>5375</v>
      </c>
      <c r="F1352" s="35" t="s">
        <v>26</v>
      </c>
      <c r="G1352" s="35" t="s">
        <v>1</v>
      </c>
      <c r="H1352" s="35" t="s">
        <v>5375</v>
      </c>
      <c r="I1352" s="35">
        <v>43308</v>
      </c>
      <c r="J1352" s="35" t="s">
        <v>27</v>
      </c>
      <c r="K1352" s="77">
        <v>6746</v>
      </c>
      <c r="L1352" s="77">
        <v>6746</v>
      </c>
      <c r="M1352" s="35">
        <v>43341</v>
      </c>
      <c r="N1352" s="77">
        <v>2350143.08</v>
      </c>
    </row>
    <row r="1353" ht="15" spans="1:14">
      <c r="A1353" s="35">
        <v>43311</v>
      </c>
      <c r="B1353" s="35" t="s">
        <v>5376</v>
      </c>
      <c r="C1353" s="35" t="s">
        <v>5377</v>
      </c>
      <c r="D1353" s="35" t="s">
        <v>5378</v>
      </c>
      <c r="E1353" s="35" t="s">
        <v>5379</v>
      </c>
      <c r="F1353" s="35" t="s">
        <v>26</v>
      </c>
      <c r="G1353" s="35" t="s">
        <v>1</v>
      </c>
      <c r="H1353" s="35" t="s">
        <v>5379</v>
      </c>
      <c r="I1353" s="35">
        <v>43312</v>
      </c>
      <c r="J1353" s="35" t="s">
        <v>27</v>
      </c>
      <c r="K1353" s="77">
        <v>8672</v>
      </c>
      <c r="L1353" s="77">
        <v>8672</v>
      </c>
      <c r="M1353" s="35">
        <v>43341</v>
      </c>
      <c r="N1353" s="77">
        <v>2358815.08</v>
      </c>
    </row>
    <row r="1354" ht="15" spans="1:14">
      <c r="A1354" s="35">
        <v>43311</v>
      </c>
      <c r="B1354" s="35" t="s">
        <v>5380</v>
      </c>
      <c r="C1354" s="35" t="s">
        <v>5381</v>
      </c>
      <c r="D1354" s="35" t="s">
        <v>5382</v>
      </c>
      <c r="E1354" s="35" t="s">
        <v>5383</v>
      </c>
      <c r="F1354" s="35" t="s">
        <v>26</v>
      </c>
      <c r="G1354" s="35" t="s">
        <v>1</v>
      </c>
      <c r="H1354" s="35" t="s">
        <v>5383</v>
      </c>
      <c r="I1354" s="35">
        <v>43310</v>
      </c>
      <c r="J1354" s="35" t="s">
        <v>27</v>
      </c>
      <c r="K1354" s="77">
        <v>720</v>
      </c>
      <c r="L1354" s="77">
        <v>720</v>
      </c>
      <c r="M1354" s="35">
        <v>43341</v>
      </c>
      <c r="N1354" s="77">
        <v>2359535.08</v>
      </c>
    </row>
    <row r="1355" ht="15" spans="1:14">
      <c r="A1355" s="35">
        <v>43311</v>
      </c>
      <c r="B1355" s="35" t="s">
        <v>5384</v>
      </c>
      <c r="C1355" s="35" t="s">
        <v>5385</v>
      </c>
      <c r="D1355" s="35" t="s">
        <v>5386</v>
      </c>
      <c r="E1355" s="35" t="s">
        <v>5387</v>
      </c>
      <c r="F1355" s="35" t="s">
        <v>26</v>
      </c>
      <c r="G1355" s="35" t="s">
        <v>1</v>
      </c>
      <c r="H1355" s="35" t="s">
        <v>5387</v>
      </c>
      <c r="I1355" s="35">
        <v>43312</v>
      </c>
      <c r="J1355" s="35" t="s">
        <v>27</v>
      </c>
      <c r="K1355" s="77">
        <v>6837</v>
      </c>
      <c r="L1355" s="77">
        <v>6837</v>
      </c>
      <c r="M1355" s="35">
        <v>43341</v>
      </c>
      <c r="N1355" s="77">
        <v>2366372.08</v>
      </c>
    </row>
    <row r="1356" ht="15" spans="1:14">
      <c r="A1356" s="35">
        <v>43311</v>
      </c>
      <c r="B1356" s="35" t="s">
        <v>5388</v>
      </c>
      <c r="C1356" s="35" t="s">
        <v>5389</v>
      </c>
      <c r="D1356" s="35" t="s">
        <v>5390</v>
      </c>
      <c r="E1356" s="35" t="s">
        <v>5391</v>
      </c>
      <c r="F1356" s="35" t="s">
        <v>26</v>
      </c>
      <c r="G1356" s="35" t="s">
        <v>1</v>
      </c>
      <c r="H1356" s="35" t="s">
        <v>5391</v>
      </c>
      <c r="I1356" s="35">
        <v>43312</v>
      </c>
      <c r="J1356" s="35" t="s">
        <v>27</v>
      </c>
      <c r="K1356" s="77">
        <v>3850</v>
      </c>
      <c r="L1356" s="77">
        <v>3850</v>
      </c>
      <c r="M1356" s="35">
        <v>43341</v>
      </c>
      <c r="N1356" s="77">
        <v>2370222.08</v>
      </c>
    </row>
    <row r="1357" ht="15" spans="1:14">
      <c r="A1357" s="35">
        <v>43311</v>
      </c>
      <c r="B1357" s="35" t="s">
        <v>5392</v>
      </c>
      <c r="C1357" s="35" t="s">
        <v>5393</v>
      </c>
      <c r="D1357" s="35" t="s">
        <v>5394</v>
      </c>
      <c r="E1357" s="35" t="s">
        <v>5395</v>
      </c>
      <c r="F1357" s="35" t="s">
        <v>26</v>
      </c>
      <c r="G1357" s="35" t="s">
        <v>1</v>
      </c>
      <c r="H1357" s="35" t="s">
        <v>5395</v>
      </c>
      <c r="I1357" s="35">
        <v>43308</v>
      </c>
      <c r="J1357" s="35" t="s">
        <v>27</v>
      </c>
      <c r="K1357" s="77">
        <v>8728</v>
      </c>
      <c r="L1357" s="77">
        <v>8728</v>
      </c>
      <c r="M1357" s="35">
        <v>43341</v>
      </c>
      <c r="N1357" s="77">
        <v>2378950.08</v>
      </c>
    </row>
    <row r="1358" ht="15" spans="1:14">
      <c r="A1358" s="35">
        <v>43311</v>
      </c>
      <c r="B1358" s="35" t="s">
        <v>5396</v>
      </c>
      <c r="C1358" s="35" t="s">
        <v>5397</v>
      </c>
      <c r="D1358" s="35" t="s">
        <v>5398</v>
      </c>
      <c r="E1358" s="35" t="s">
        <v>5399</v>
      </c>
      <c r="F1358" s="35" t="s">
        <v>26</v>
      </c>
      <c r="G1358" s="35" t="s">
        <v>1</v>
      </c>
      <c r="H1358" s="35" t="s">
        <v>5399</v>
      </c>
      <c r="I1358" s="35">
        <v>43309</v>
      </c>
      <c r="J1358" s="35" t="s">
        <v>27</v>
      </c>
      <c r="K1358" s="77">
        <v>1482</v>
      </c>
      <c r="L1358" s="77">
        <v>1482</v>
      </c>
      <c r="M1358" s="35">
        <v>43341</v>
      </c>
      <c r="N1358" s="77">
        <v>2380432.08</v>
      </c>
    </row>
    <row r="1359" ht="15" spans="1:14">
      <c r="A1359" s="35">
        <v>43311</v>
      </c>
      <c r="B1359" s="35" t="s">
        <v>5400</v>
      </c>
      <c r="C1359" s="35" t="s">
        <v>5401</v>
      </c>
      <c r="D1359" s="35" t="s">
        <v>5402</v>
      </c>
      <c r="E1359" s="35" t="s">
        <v>5403</v>
      </c>
      <c r="F1359" s="35" t="s">
        <v>26</v>
      </c>
      <c r="G1359" s="35" t="s">
        <v>1</v>
      </c>
      <c r="H1359" s="35" t="s">
        <v>5403</v>
      </c>
      <c r="I1359" s="35">
        <v>43311</v>
      </c>
      <c r="J1359" s="35" t="s">
        <v>27</v>
      </c>
      <c r="K1359" s="77">
        <v>756</v>
      </c>
      <c r="L1359" s="77">
        <v>756</v>
      </c>
      <c r="M1359" s="35">
        <v>43341</v>
      </c>
      <c r="N1359" s="77">
        <v>2381188.08</v>
      </c>
    </row>
    <row r="1360" ht="15" spans="1:14">
      <c r="A1360" s="35">
        <v>43311</v>
      </c>
      <c r="B1360" s="35" t="s">
        <v>5404</v>
      </c>
      <c r="C1360" s="35" t="s">
        <v>5405</v>
      </c>
      <c r="D1360" s="35" t="s">
        <v>5406</v>
      </c>
      <c r="E1360" s="35" t="s">
        <v>5407</v>
      </c>
      <c r="F1360" s="35" t="s">
        <v>26</v>
      </c>
      <c r="G1360" s="35" t="s">
        <v>1</v>
      </c>
      <c r="H1360" s="35" t="s">
        <v>5407</v>
      </c>
      <c r="I1360" s="35">
        <v>43308</v>
      </c>
      <c r="J1360" s="35" t="s">
        <v>27</v>
      </c>
      <c r="K1360" s="77">
        <v>5340</v>
      </c>
      <c r="L1360" s="77">
        <v>5340</v>
      </c>
      <c r="M1360" s="35">
        <v>43341</v>
      </c>
      <c r="N1360" s="77">
        <v>2386528.08</v>
      </c>
    </row>
    <row r="1361" ht="15" spans="1:14">
      <c r="A1361" s="35">
        <v>43311</v>
      </c>
      <c r="B1361" s="35" t="s">
        <v>5408</v>
      </c>
      <c r="C1361" s="35" t="s">
        <v>5409</v>
      </c>
      <c r="D1361" s="35" t="s">
        <v>5410</v>
      </c>
      <c r="E1361" s="35" t="s">
        <v>5411</v>
      </c>
      <c r="F1361" s="35" t="s">
        <v>26</v>
      </c>
      <c r="G1361" s="35" t="s">
        <v>1</v>
      </c>
      <c r="H1361" s="35" t="s">
        <v>5411</v>
      </c>
      <c r="I1361" s="35">
        <v>43308</v>
      </c>
      <c r="J1361" s="35" t="s">
        <v>27</v>
      </c>
      <c r="K1361" s="77">
        <v>1504</v>
      </c>
      <c r="L1361" s="77">
        <v>1504</v>
      </c>
      <c r="M1361" s="35">
        <v>43341</v>
      </c>
      <c r="N1361" s="77">
        <v>2388032.08</v>
      </c>
    </row>
    <row r="1362" ht="15" spans="1:14">
      <c r="A1362" s="35">
        <v>43311</v>
      </c>
      <c r="B1362" s="35" t="s">
        <v>5412</v>
      </c>
      <c r="C1362" s="35" t="s">
        <v>5413</v>
      </c>
      <c r="D1362" s="35" t="s">
        <v>5414</v>
      </c>
      <c r="E1362" s="35" t="s">
        <v>5415</v>
      </c>
      <c r="F1362" s="35" t="s">
        <v>26</v>
      </c>
      <c r="G1362" s="35" t="s">
        <v>1</v>
      </c>
      <c r="H1362" s="35" t="s">
        <v>5415</v>
      </c>
      <c r="I1362" s="35">
        <v>43311</v>
      </c>
      <c r="J1362" s="35" t="s">
        <v>27</v>
      </c>
      <c r="K1362" s="77">
        <v>1641</v>
      </c>
      <c r="L1362" s="77">
        <v>1641</v>
      </c>
      <c r="M1362" s="35">
        <v>43341</v>
      </c>
      <c r="N1362" s="77">
        <v>2389673.08</v>
      </c>
    </row>
    <row r="1363" ht="15" spans="1:14">
      <c r="A1363" s="35">
        <v>43311</v>
      </c>
      <c r="B1363" s="35" t="s">
        <v>5416</v>
      </c>
      <c r="C1363" s="35" t="s">
        <v>5417</v>
      </c>
      <c r="D1363" s="35" t="s">
        <v>5418</v>
      </c>
      <c r="E1363" s="35" t="s">
        <v>5419</v>
      </c>
      <c r="F1363" s="35" t="s">
        <v>26</v>
      </c>
      <c r="G1363" s="35" t="s">
        <v>1</v>
      </c>
      <c r="H1363" s="35" t="s">
        <v>5419</v>
      </c>
      <c r="I1363" s="35">
        <v>43309</v>
      </c>
      <c r="J1363" s="35" t="s">
        <v>27</v>
      </c>
      <c r="K1363" s="77">
        <v>1052</v>
      </c>
      <c r="L1363" s="77">
        <v>1052</v>
      </c>
      <c r="M1363" s="35">
        <v>43341</v>
      </c>
      <c r="N1363" s="77">
        <v>2390725.08</v>
      </c>
    </row>
    <row r="1364" ht="15" spans="1:14">
      <c r="A1364" s="35">
        <v>43311</v>
      </c>
      <c r="B1364" s="35" t="s">
        <v>5420</v>
      </c>
      <c r="C1364" s="35" t="s">
        <v>5421</v>
      </c>
      <c r="D1364" s="35" t="s">
        <v>5422</v>
      </c>
      <c r="E1364" s="35" t="s">
        <v>5423</v>
      </c>
      <c r="F1364" s="35" t="s">
        <v>26</v>
      </c>
      <c r="G1364" s="35" t="s">
        <v>1</v>
      </c>
      <c r="H1364" s="35" t="s">
        <v>5423</v>
      </c>
      <c r="I1364" s="35">
        <v>43312</v>
      </c>
      <c r="J1364" s="35" t="s">
        <v>27</v>
      </c>
      <c r="K1364" s="77">
        <v>2208</v>
      </c>
      <c r="L1364" s="77">
        <v>2208</v>
      </c>
      <c r="M1364" s="35">
        <v>43341</v>
      </c>
      <c r="N1364" s="77">
        <v>2392933.08</v>
      </c>
    </row>
    <row r="1365" ht="15" spans="1:14">
      <c r="A1365" s="35">
        <v>43311</v>
      </c>
      <c r="B1365" s="35" t="s">
        <v>5424</v>
      </c>
      <c r="C1365" s="35" t="s">
        <v>5425</v>
      </c>
      <c r="D1365" s="35" t="s">
        <v>5426</v>
      </c>
      <c r="E1365" s="35" t="s">
        <v>5427</v>
      </c>
      <c r="F1365" s="35" t="s">
        <v>26</v>
      </c>
      <c r="G1365" s="35" t="s">
        <v>1</v>
      </c>
      <c r="H1365" s="35" t="s">
        <v>5427</v>
      </c>
      <c r="I1365" s="35">
        <v>43310</v>
      </c>
      <c r="J1365" s="35" t="s">
        <v>27</v>
      </c>
      <c r="K1365" s="77">
        <v>2089</v>
      </c>
      <c r="L1365" s="77">
        <v>2089</v>
      </c>
      <c r="M1365" s="35">
        <v>43341</v>
      </c>
      <c r="N1365" s="77">
        <v>2395022.08</v>
      </c>
    </row>
    <row r="1366" ht="15" spans="1:14">
      <c r="A1366" s="35">
        <v>43311</v>
      </c>
      <c r="B1366" s="35" t="s">
        <v>5428</v>
      </c>
      <c r="C1366" s="35" t="s">
        <v>5429</v>
      </c>
      <c r="D1366" s="35" t="s">
        <v>5430</v>
      </c>
      <c r="E1366" s="35" t="s">
        <v>5431</v>
      </c>
      <c r="F1366" s="35" t="s">
        <v>26</v>
      </c>
      <c r="G1366" s="35" t="s">
        <v>1</v>
      </c>
      <c r="H1366" s="35" t="s">
        <v>5431</v>
      </c>
      <c r="I1366" s="35">
        <v>43311</v>
      </c>
      <c r="J1366" s="35" t="s">
        <v>27</v>
      </c>
      <c r="K1366" s="77">
        <v>445</v>
      </c>
      <c r="L1366" s="77">
        <v>445</v>
      </c>
      <c r="M1366" s="35">
        <v>43341</v>
      </c>
      <c r="N1366" s="77">
        <v>2395467.08</v>
      </c>
    </row>
    <row r="1367" ht="15" spans="1:14">
      <c r="A1367" s="35">
        <v>43311</v>
      </c>
      <c r="B1367" s="35" t="s">
        <v>5432</v>
      </c>
      <c r="C1367" s="35" t="s">
        <v>5433</v>
      </c>
      <c r="D1367" s="35" t="s">
        <v>5434</v>
      </c>
      <c r="E1367" s="35" t="s">
        <v>5435</v>
      </c>
      <c r="F1367" s="35" t="s">
        <v>26</v>
      </c>
      <c r="G1367" s="35" t="s">
        <v>1</v>
      </c>
      <c r="H1367" s="35" t="s">
        <v>5435</v>
      </c>
      <c r="I1367" s="35">
        <v>43309</v>
      </c>
      <c r="J1367" s="35" t="s">
        <v>27</v>
      </c>
      <c r="K1367" s="77">
        <v>764</v>
      </c>
      <c r="L1367" s="77">
        <v>764</v>
      </c>
      <c r="M1367" s="35">
        <v>43341</v>
      </c>
      <c r="N1367" s="77">
        <v>2396231.08</v>
      </c>
    </row>
    <row r="1368" ht="15" spans="1:14">
      <c r="A1368" s="35">
        <v>43311</v>
      </c>
      <c r="B1368" s="35" t="s">
        <v>5436</v>
      </c>
      <c r="C1368" s="35" t="s">
        <v>5437</v>
      </c>
      <c r="D1368" s="35" t="s">
        <v>5438</v>
      </c>
      <c r="E1368" s="35" t="s">
        <v>5439</v>
      </c>
      <c r="F1368" s="35" t="s">
        <v>26</v>
      </c>
      <c r="G1368" s="35" t="s">
        <v>1</v>
      </c>
      <c r="H1368" s="35" t="s">
        <v>5439</v>
      </c>
      <c r="I1368" s="35">
        <v>43308</v>
      </c>
      <c r="J1368" s="35" t="s">
        <v>27</v>
      </c>
      <c r="K1368" s="77">
        <v>252</v>
      </c>
      <c r="L1368" s="77">
        <v>252</v>
      </c>
      <c r="M1368" s="35">
        <v>43341</v>
      </c>
      <c r="N1368" s="77">
        <v>2396483.08</v>
      </c>
    </row>
    <row r="1369" ht="15" spans="1:14">
      <c r="A1369" s="35">
        <v>43311</v>
      </c>
      <c r="B1369" s="35" t="s">
        <v>5440</v>
      </c>
      <c r="C1369" s="35" t="s">
        <v>5441</v>
      </c>
      <c r="D1369" s="35" t="s">
        <v>5442</v>
      </c>
      <c r="E1369" s="35" t="s">
        <v>5443</v>
      </c>
      <c r="F1369" s="35" t="s">
        <v>26</v>
      </c>
      <c r="G1369" s="35" t="s">
        <v>1</v>
      </c>
      <c r="H1369" s="35" t="s">
        <v>5443</v>
      </c>
      <c r="I1369" s="35">
        <v>43308</v>
      </c>
      <c r="J1369" s="35" t="s">
        <v>27</v>
      </c>
      <c r="K1369" s="77">
        <v>3368</v>
      </c>
      <c r="L1369" s="77">
        <v>3368</v>
      </c>
      <c r="M1369" s="35">
        <v>43341</v>
      </c>
      <c r="N1369" s="77">
        <v>2399851.08</v>
      </c>
    </row>
    <row r="1370" ht="15" spans="1:14">
      <c r="A1370" s="35">
        <v>43311</v>
      </c>
      <c r="B1370" s="35" t="s">
        <v>5444</v>
      </c>
      <c r="C1370" s="35" t="s">
        <v>5445</v>
      </c>
      <c r="D1370" s="35" t="s">
        <v>5446</v>
      </c>
      <c r="E1370" s="35" t="s">
        <v>5447</v>
      </c>
      <c r="F1370" s="35" t="s">
        <v>26</v>
      </c>
      <c r="G1370" s="35" t="s">
        <v>1</v>
      </c>
      <c r="H1370" s="35" t="s">
        <v>5447</v>
      </c>
      <c r="I1370" s="35">
        <v>43308</v>
      </c>
      <c r="J1370" s="35" t="s">
        <v>27</v>
      </c>
      <c r="K1370" s="77">
        <v>1526</v>
      </c>
      <c r="L1370" s="77">
        <v>1526</v>
      </c>
      <c r="M1370" s="35">
        <v>43341</v>
      </c>
      <c r="N1370" s="77">
        <v>2401377.08</v>
      </c>
    </row>
    <row r="1371" ht="15" spans="1:14">
      <c r="A1371" s="35">
        <v>43311</v>
      </c>
      <c r="B1371" s="35" t="s">
        <v>5448</v>
      </c>
      <c r="C1371" s="35" t="s">
        <v>5449</v>
      </c>
      <c r="D1371" s="35" t="s">
        <v>5450</v>
      </c>
      <c r="E1371" s="35" t="s">
        <v>5451</v>
      </c>
      <c r="F1371" s="35" t="s">
        <v>26</v>
      </c>
      <c r="G1371" s="35" t="s">
        <v>1</v>
      </c>
      <c r="H1371" s="35" t="s">
        <v>5451</v>
      </c>
      <c r="I1371" s="35">
        <v>43311</v>
      </c>
      <c r="J1371" s="35" t="s">
        <v>27</v>
      </c>
      <c r="K1371" s="77">
        <v>174</v>
      </c>
      <c r="L1371" s="77">
        <v>174</v>
      </c>
      <c r="M1371" s="35">
        <v>43341</v>
      </c>
      <c r="N1371" s="77">
        <v>2401551.08</v>
      </c>
    </row>
    <row r="1372" ht="15" spans="1:14">
      <c r="A1372" s="35">
        <v>43311</v>
      </c>
      <c r="B1372" s="35" t="s">
        <v>5452</v>
      </c>
      <c r="C1372" s="35" t="s">
        <v>5453</v>
      </c>
      <c r="D1372" s="35" t="s">
        <v>5454</v>
      </c>
      <c r="E1372" s="35" t="s">
        <v>5455</v>
      </c>
      <c r="F1372" s="35" t="s">
        <v>26</v>
      </c>
      <c r="G1372" s="35" t="s">
        <v>1</v>
      </c>
      <c r="H1372" s="35" t="s">
        <v>5455</v>
      </c>
      <c r="I1372" s="35">
        <v>43311</v>
      </c>
      <c r="J1372" s="35" t="s">
        <v>27</v>
      </c>
      <c r="K1372" s="77">
        <v>11892</v>
      </c>
      <c r="L1372" s="77">
        <v>11892</v>
      </c>
      <c r="M1372" s="35">
        <v>43341</v>
      </c>
      <c r="N1372" s="77">
        <v>2413443.08</v>
      </c>
    </row>
    <row r="1373" ht="15" spans="1:14">
      <c r="A1373" s="35">
        <v>43311</v>
      </c>
      <c r="B1373" s="35" t="s">
        <v>5456</v>
      </c>
      <c r="C1373" s="35" t="s">
        <v>5457</v>
      </c>
      <c r="D1373" s="35" t="s">
        <v>5458</v>
      </c>
      <c r="E1373" s="35" t="s">
        <v>5459</v>
      </c>
      <c r="F1373" s="35" t="s">
        <v>26</v>
      </c>
      <c r="G1373" s="35" t="s">
        <v>1</v>
      </c>
      <c r="H1373" s="35" t="s">
        <v>5459</v>
      </c>
      <c r="I1373" s="35">
        <v>43310</v>
      </c>
      <c r="J1373" s="35" t="s">
        <v>27</v>
      </c>
      <c r="K1373" s="77">
        <v>1006</v>
      </c>
      <c r="L1373" s="77">
        <v>1006</v>
      </c>
      <c r="M1373" s="35">
        <v>43341</v>
      </c>
      <c r="N1373" s="77">
        <v>2414449.08</v>
      </c>
    </row>
    <row r="1374" ht="15" spans="1:14">
      <c r="A1374" s="35">
        <v>43311</v>
      </c>
      <c r="B1374" s="35" t="s">
        <v>5460</v>
      </c>
      <c r="C1374" s="35" t="s">
        <v>5461</v>
      </c>
      <c r="D1374" s="35" t="s">
        <v>5462</v>
      </c>
      <c r="E1374" s="35" t="s">
        <v>5463</v>
      </c>
      <c r="F1374" s="35" t="s">
        <v>26</v>
      </c>
      <c r="G1374" s="35" t="s">
        <v>1</v>
      </c>
      <c r="H1374" s="35" t="s">
        <v>5463</v>
      </c>
      <c r="I1374" s="35">
        <v>43308</v>
      </c>
      <c r="J1374" s="35" t="s">
        <v>27</v>
      </c>
      <c r="K1374" s="77">
        <v>1079</v>
      </c>
      <c r="L1374" s="77">
        <v>1079</v>
      </c>
      <c r="M1374" s="35">
        <v>43341</v>
      </c>
      <c r="N1374" s="77">
        <v>2415528.08</v>
      </c>
    </row>
    <row r="1375" ht="15" spans="1:14">
      <c r="A1375" s="35">
        <v>43311</v>
      </c>
      <c r="B1375" s="35" t="s">
        <v>5464</v>
      </c>
      <c r="C1375" s="35" t="s">
        <v>5465</v>
      </c>
      <c r="D1375" s="35" t="s">
        <v>5466</v>
      </c>
      <c r="E1375" s="35" t="s">
        <v>5467</v>
      </c>
      <c r="F1375" s="35" t="s">
        <v>26</v>
      </c>
      <c r="G1375" s="35" t="s">
        <v>1</v>
      </c>
      <c r="H1375" s="35" t="s">
        <v>5467</v>
      </c>
      <c r="I1375" s="35">
        <v>43310</v>
      </c>
      <c r="J1375" s="35" t="s">
        <v>27</v>
      </c>
      <c r="K1375" s="77">
        <v>693</v>
      </c>
      <c r="L1375" s="77">
        <v>693</v>
      </c>
      <c r="M1375" s="35">
        <v>43341</v>
      </c>
      <c r="N1375" s="77">
        <v>2416221.08</v>
      </c>
    </row>
    <row r="1376" ht="15" spans="1:14">
      <c r="A1376" s="35">
        <v>43311</v>
      </c>
      <c r="B1376" s="35" t="s">
        <v>5468</v>
      </c>
      <c r="C1376" s="35" t="s">
        <v>5469</v>
      </c>
      <c r="D1376" s="35" t="s">
        <v>5470</v>
      </c>
      <c r="E1376" s="35" t="s">
        <v>5471</v>
      </c>
      <c r="F1376" s="35" t="s">
        <v>26</v>
      </c>
      <c r="G1376" s="35" t="s">
        <v>1</v>
      </c>
      <c r="H1376" s="35" t="s">
        <v>5471</v>
      </c>
      <c r="I1376" s="35">
        <v>43312</v>
      </c>
      <c r="J1376" s="35" t="s">
        <v>27</v>
      </c>
      <c r="K1376" s="77">
        <v>8116</v>
      </c>
      <c r="L1376" s="77">
        <v>8116</v>
      </c>
      <c r="M1376" s="35">
        <v>43341</v>
      </c>
      <c r="N1376" s="77">
        <v>2424337.08</v>
      </c>
    </row>
    <row r="1377" ht="15" spans="1:14">
      <c r="A1377" s="35">
        <v>43311</v>
      </c>
      <c r="B1377" s="35" t="s">
        <v>5472</v>
      </c>
      <c r="C1377" s="35" t="s">
        <v>5473</v>
      </c>
      <c r="D1377" s="35" t="s">
        <v>5474</v>
      </c>
      <c r="E1377" s="35" t="s">
        <v>5475</v>
      </c>
      <c r="F1377" s="35" t="s">
        <v>26</v>
      </c>
      <c r="G1377" s="35" t="s">
        <v>1</v>
      </c>
      <c r="H1377" s="35" t="s">
        <v>5475</v>
      </c>
      <c r="I1377" s="35">
        <v>43312</v>
      </c>
      <c r="J1377" s="35" t="s">
        <v>27</v>
      </c>
      <c r="K1377" s="77">
        <v>580</v>
      </c>
      <c r="L1377" s="77">
        <v>580</v>
      </c>
      <c r="M1377" s="35">
        <v>43341</v>
      </c>
      <c r="N1377" s="77">
        <v>2424917.08</v>
      </c>
    </row>
    <row r="1378" ht="15" spans="1:14">
      <c r="A1378" s="35">
        <v>43311</v>
      </c>
      <c r="B1378" s="35" t="s">
        <v>5476</v>
      </c>
      <c r="C1378" s="35" t="s">
        <v>5477</v>
      </c>
      <c r="D1378" s="35" t="s">
        <v>5478</v>
      </c>
      <c r="E1378" s="35" t="s">
        <v>5479</v>
      </c>
      <c r="F1378" s="35" t="s">
        <v>26</v>
      </c>
      <c r="G1378" s="35" t="s">
        <v>1</v>
      </c>
      <c r="H1378" s="35" t="s">
        <v>5479</v>
      </c>
      <c r="I1378" s="35">
        <v>43311</v>
      </c>
      <c r="J1378" s="35" t="s">
        <v>27</v>
      </c>
      <c r="K1378" s="77">
        <v>239</v>
      </c>
      <c r="L1378" s="77">
        <v>239</v>
      </c>
      <c r="M1378" s="35">
        <v>43341</v>
      </c>
      <c r="N1378" s="77">
        <v>2425156.08</v>
      </c>
    </row>
    <row r="1379" ht="15" spans="1:14">
      <c r="A1379" s="35">
        <v>43311</v>
      </c>
      <c r="B1379" s="35" t="s">
        <v>5480</v>
      </c>
      <c r="C1379" s="35" t="s">
        <v>5481</v>
      </c>
      <c r="D1379" s="35" t="s">
        <v>5482</v>
      </c>
      <c r="E1379" s="35" t="s">
        <v>5483</v>
      </c>
      <c r="F1379" s="35" t="s">
        <v>26</v>
      </c>
      <c r="G1379" s="35" t="s">
        <v>1</v>
      </c>
      <c r="H1379" s="35" t="s">
        <v>5483</v>
      </c>
      <c r="I1379" s="35">
        <v>43310</v>
      </c>
      <c r="J1379" s="35" t="s">
        <v>27</v>
      </c>
      <c r="K1379" s="77">
        <v>482</v>
      </c>
      <c r="L1379" s="77">
        <v>482</v>
      </c>
      <c r="M1379" s="35">
        <v>43341</v>
      </c>
      <c r="N1379" s="77">
        <v>2425638.08</v>
      </c>
    </row>
    <row r="1380" ht="15" spans="1:14">
      <c r="A1380" s="35">
        <v>43311</v>
      </c>
      <c r="B1380" s="35" t="s">
        <v>5484</v>
      </c>
      <c r="C1380" s="35" t="s">
        <v>5485</v>
      </c>
      <c r="D1380" s="35" t="s">
        <v>5486</v>
      </c>
      <c r="E1380" s="35" t="s">
        <v>5487</v>
      </c>
      <c r="F1380" s="35" t="s">
        <v>26</v>
      </c>
      <c r="G1380" s="35" t="s">
        <v>1</v>
      </c>
      <c r="H1380" s="35" t="s">
        <v>5487</v>
      </c>
      <c r="I1380" s="35">
        <v>43308</v>
      </c>
      <c r="J1380" s="35" t="s">
        <v>27</v>
      </c>
      <c r="K1380" s="77">
        <v>3897</v>
      </c>
      <c r="L1380" s="77">
        <v>3897</v>
      </c>
      <c r="M1380" s="35">
        <v>43341</v>
      </c>
      <c r="N1380" s="77">
        <v>2429535.08</v>
      </c>
    </row>
    <row r="1381" ht="15" spans="1:14">
      <c r="A1381" s="35">
        <v>43311</v>
      </c>
      <c r="B1381" s="35" t="s">
        <v>5488</v>
      </c>
      <c r="C1381" s="35" t="s">
        <v>5489</v>
      </c>
      <c r="D1381" s="35" t="s">
        <v>5490</v>
      </c>
      <c r="E1381" s="35" t="s">
        <v>5491</v>
      </c>
      <c r="F1381" s="35" t="s">
        <v>26</v>
      </c>
      <c r="G1381" s="35" t="s">
        <v>1</v>
      </c>
      <c r="H1381" s="35" t="s">
        <v>5491</v>
      </c>
      <c r="I1381" s="35">
        <v>43310</v>
      </c>
      <c r="J1381" s="35" t="s">
        <v>27</v>
      </c>
      <c r="K1381" s="77">
        <v>488</v>
      </c>
      <c r="L1381" s="77">
        <v>488</v>
      </c>
      <c r="M1381" s="35">
        <v>43341</v>
      </c>
      <c r="N1381" s="77">
        <v>2430023.08</v>
      </c>
    </row>
    <row r="1382" ht="15" spans="1:14">
      <c r="A1382" s="35">
        <v>43311</v>
      </c>
      <c r="B1382" s="35" t="s">
        <v>5492</v>
      </c>
      <c r="C1382" s="35" t="s">
        <v>5493</v>
      </c>
      <c r="D1382" s="35" t="s">
        <v>5494</v>
      </c>
      <c r="E1382" s="35" t="s">
        <v>5495</v>
      </c>
      <c r="F1382" s="35" t="s">
        <v>26</v>
      </c>
      <c r="G1382" s="35" t="s">
        <v>1</v>
      </c>
      <c r="H1382" s="35" t="s">
        <v>5495</v>
      </c>
      <c r="I1382" s="35">
        <v>43308</v>
      </c>
      <c r="J1382" s="35" t="s">
        <v>27</v>
      </c>
      <c r="K1382" s="77">
        <v>470</v>
      </c>
      <c r="L1382" s="77">
        <v>470</v>
      </c>
      <c r="M1382" s="35">
        <v>43341</v>
      </c>
      <c r="N1382" s="77">
        <v>2430493.08</v>
      </c>
    </row>
    <row r="1383" ht="15" spans="1:14">
      <c r="A1383" s="35">
        <v>43311</v>
      </c>
      <c r="B1383" s="35" t="s">
        <v>5496</v>
      </c>
      <c r="C1383" s="35" t="s">
        <v>5497</v>
      </c>
      <c r="D1383" s="35" t="s">
        <v>5498</v>
      </c>
      <c r="E1383" s="35" t="s">
        <v>5499</v>
      </c>
      <c r="F1383" s="35" t="s">
        <v>26</v>
      </c>
      <c r="G1383" s="35" t="s">
        <v>1</v>
      </c>
      <c r="H1383" s="35" t="s">
        <v>5499</v>
      </c>
      <c r="I1383" s="35">
        <v>43309</v>
      </c>
      <c r="J1383" s="35" t="s">
        <v>27</v>
      </c>
      <c r="K1383" s="77">
        <v>1412</v>
      </c>
      <c r="L1383" s="77">
        <v>1412</v>
      </c>
      <c r="M1383" s="35">
        <v>43341</v>
      </c>
      <c r="N1383" s="77">
        <v>2431905.08</v>
      </c>
    </row>
    <row r="1384" ht="15" spans="1:14">
      <c r="A1384" s="35">
        <v>43311</v>
      </c>
      <c r="B1384" s="35" t="s">
        <v>5500</v>
      </c>
      <c r="C1384" s="35" t="s">
        <v>5501</v>
      </c>
      <c r="D1384" s="35" t="s">
        <v>5502</v>
      </c>
      <c r="E1384" s="35" t="s">
        <v>5503</v>
      </c>
      <c r="F1384" s="35" t="s">
        <v>26</v>
      </c>
      <c r="G1384" s="35" t="s">
        <v>1</v>
      </c>
      <c r="H1384" s="35" t="s">
        <v>5503</v>
      </c>
      <c r="I1384" s="35">
        <v>43310</v>
      </c>
      <c r="J1384" s="35" t="s">
        <v>27</v>
      </c>
      <c r="K1384" s="77">
        <v>518</v>
      </c>
      <c r="L1384" s="77">
        <v>518</v>
      </c>
      <c r="M1384" s="35">
        <v>43341</v>
      </c>
      <c r="N1384" s="77">
        <v>2432423.08</v>
      </c>
    </row>
    <row r="1385" ht="15" spans="1:14">
      <c r="A1385" s="35">
        <v>43311</v>
      </c>
      <c r="B1385" s="35" t="s">
        <v>5504</v>
      </c>
      <c r="C1385" s="35" t="s">
        <v>5505</v>
      </c>
      <c r="D1385" s="35" t="s">
        <v>5506</v>
      </c>
      <c r="E1385" s="35" t="s">
        <v>5507</v>
      </c>
      <c r="F1385" s="35" t="s">
        <v>26</v>
      </c>
      <c r="G1385" s="35" t="s">
        <v>1</v>
      </c>
      <c r="H1385" s="35" t="s">
        <v>5507</v>
      </c>
      <c r="I1385" s="35">
        <v>43310</v>
      </c>
      <c r="J1385" s="35" t="s">
        <v>27</v>
      </c>
      <c r="K1385" s="77">
        <v>186</v>
      </c>
      <c r="L1385" s="77">
        <v>186</v>
      </c>
      <c r="M1385" s="35">
        <v>43341</v>
      </c>
      <c r="N1385" s="77">
        <v>2432609.08</v>
      </c>
    </row>
    <row r="1386" ht="15" spans="1:14">
      <c r="A1386" s="35">
        <v>43311</v>
      </c>
      <c r="B1386" s="35" t="s">
        <v>5508</v>
      </c>
      <c r="C1386" s="35" t="s">
        <v>5509</v>
      </c>
      <c r="D1386" s="35" t="s">
        <v>5510</v>
      </c>
      <c r="E1386" s="35" t="s">
        <v>5511</v>
      </c>
      <c r="F1386" s="35" t="s">
        <v>26</v>
      </c>
      <c r="G1386" s="35" t="s">
        <v>1</v>
      </c>
      <c r="H1386" s="35" t="s">
        <v>5511</v>
      </c>
      <c r="I1386" s="35">
        <v>43309</v>
      </c>
      <c r="J1386" s="35" t="s">
        <v>27</v>
      </c>
      <c r="K1386" s="77">
        <v>8456</v>
      </c>
      <c r="L1386" s="77">
        <v>8456</v>
      </c>
      <c r="M1386" s="35">
        <v>43341</v>
      </c>
      <c r="N1386" s="77">
        <v>2441065.08</v>
      </c>
    </row>
    <row r="1387" ht="15" spans="1:14">
      <c r="A1387" s="35">
        <v>43311</v>
      </c>
      <c r="B1387" s="35" t="s">
        <v>5512</v>
      </c>
      <c r="C1387" s="35" t="s">
        <v>5513</v>
      </c>
      <c r="D1387" s="35" t="s">
        <v>5514</v>
      </c>
      <c r="E1387" s="35" t="s">
        <v>5515</v>
      </c>
      <c r="F1387" s="35" t="s">
        <v>26</v>
      </c>
      <c r="G1387" s="35" t="s">
        <v>1</v>
      </c>
      <c r="H1387" s="35" t="s">
        <v>5515</v>
      </c>
      <c r="I1387" s="35">
        <v>43308</v>
      </c>
      <c r="J1387" s="35" t="s">
        <v>27</v>
      </c>
      <c r="K1387" s="77">
        <v>3014</v>
      </c>
      <c r="L1387" s="77">
        <v>3014</v>
      </c>
      <c r="M1387" s="35">
        <v>43341</v>
      </c>
      <c r="N1387" s="77">
        <v>2444079.08</v>
      </c>
    </row>
    <row r="1388" ht="15" spans="1:14">
      <c r="A1388" s="35">
        <v>43311</v>
      </c>
      <c r="B1388" s="35" t="s">
        <v>5516</v>
      </c>
      <c r="C1388" s="35" t="s">
        <v>5517</v>
      </c>
      <c r="D1388" s="35" t="s">
        <v>5518</v>
      </c>
      <c r="E1388" s="35" t="s">
        <v>5519</v>
      </c>
      <c r="F1388" s="35" t="s">
        <v>26</v>
      </c>
      <c r="G1388" s="35" t="s">
        <v>1</v>
      </c>
      <c r="H1388" s="35" t="s">
        <v>5519</v>
      </c>
      <c r="I1388" s="35">
        <v>43311</v>
      </c>
      <c r="J1388" s="35" t="s">
        <v>27</v>
      </c>
      <c r="K1388" s="77">
        <v>2590</v>
      </c>
      <c r="L1388" s="77">
        <v>2590</v>
      </c>
      <c r="M1388" s="35">
        <v>43341</v>
      </c>
      <c r="N1388" s="77">
        <v>2446669.08</v>
      </c>
    </row>
    <row r="1389" ht="15" spans="1:14">
      <c r="A1389" s="35">
        <v>43311</v>
      </c>
      <c r="B1389" s="35" t="s">
        <v>5520</v>
      </c>
      <c r="C1389" s="35" t="s">
        <v>5521</v>
      </c>
      <c r="D1389" s="35" t="s">
        <v>5522</v>
      </c>
      <c r="E1389" s="35" t="s">
        <v>5523</v>
      </c>
      <c r="F1389" s="35" t="s">
        <v>26</v>
      </c>
      <c r="G1389" s="35" t="s">
        <v>1</v>
      </c>
      <c r="H1389" s="35" t="s">
        <v>5523</v>
      </c>
      <c r="I1389" s="35">
        <v>43312</v>
      </c>
      <c r="J1389" s="35" t="s">
        <v>27</v>
      </c>
      <c r="K1389" s="77">
        <v>1378</v>
      </c>
      <c r="L1389" s="77">
        <v>1378</v>
      </c>
      <c r="M1389" s="35">
        <v>43341</v>
      </c>
      <c r="N1389" s="77">
        <v>2448047.08</v>
      </c>
    </row>
    <row r="1390" ht="15" spans="1:14">
      <c r="A1390" s="35">
        <v>43311</v>
      </c>
      <c r="B1390" s="35" t="s">
        <v>5524</v>
      </c>
      <c r="C1390" s="35" t="s">
        <v>5525</v>
      </c>
      <c r="D1390" s="35" t="s">
        <v>5526</v>
      </c>
      <c r="E1390" s="35" t="s">
        <v>5527</v>
      </c>
      <c r="F1390" s="35" t="s">
        <v>26</v>
      </c>
      <c r="G1390" s="35" t="s">
        <v>1</v>
      </c>
      <c r="H1390" s="35" t="s">
        <v>5527</v>
      </c>
      <c r="I1390" s="35">
        <v>43310</v>
      </c>
      <c r="J1390" s="35" t="s">
        <v>27</v>
      </c>
      <c r="K1390" s="77">
        <v>872</v>
      </c>
      <c r="L1390" s="77">
        <v>872</v>
      </c>
      <c r="M1390" s="35">
        <v>43341</v>
      </c>
      <c r="N1390" s="77">
        <v>2448919.08</v>
      </c>
    </row>
    <row r="1391" ht="15" spans="1:14">
      <c r="A1391" s="35">
        <v>43311</v>
      </c>
      <c r="B1391" s="35" t="s">
        <v>5528</v>
      </c>
      <c r="C1391" s="35" t="s">
        <v>5529</v>
      </c>
      <c r="D1391" s="35" t="s">
        <v>5530</v>
      </c>
      <c r="E1391" s="35" t="s">
        <v>5531</v>
      </c>
      <c r="F1391" s="35" t="s">
        <v>26</v>
      </c>
      <c r="G1391" s="35" t="s">
        <v>1</v>
      </c>
      <c r="H1391" s="35" t="s">
        <v>5531</v>
      </c>
      <c r="I1391" s="35">
        <v>43311</v>
      </c>
      <c r="J1391" s="35" t="s">
        <v>27</v>
      </c>
      <c r="K1391" s="77">
        <v>12337</v>
      </c>
      <c r="L1391" s="77">
        <v>12337</v>
      </c>
      <c r="M1391" s="35">
        <v>43341</v>
      </c>
      <c r="N1391" s="77">
        <v>2461256.08</v>
      </c>
    </row>
    <row r="1392" ht="15" spans="1:14">
      <c r="A1392" s="35">
        <v>43311</v>
      </c>
      <c r="B1392" s="35" t="s">
        <v>5532</v>
      </c>
      <c r="C1392" s="35" t="s">
        <v>5533</v>
      </c>
      <c r="D1392" s="35" t="s">
        <v>5534</v>
      </c>
      <c r="E1392" s="35" t="s">
        <v>5535</v>
      </c>
      <c r="F1392" s="35" t="s">
        <v>26</v>
      </c>
      <c r="G1392" s="35" t="s">
        <v>1</v>
      </c>
      <c r="H1392" s="35" t="s">
        <v>5535</v>
      </c>
      <c r="I1392" s="35">
        <v>43312</v>
      </c>
      <c r="J1392" s="35" t="s">
        <v>27</v>
      </c>
      <c r="K1392" s="77">
        <v>1050</v>
      </c>
      <c r="L1392" s="77">
        <v>1050</v>
      </c>
      <c r="M1392" s="35">
        <v>43341</v>
      </c>
      <c r="N1392" s="77">
        <v>2462306.08</v>
      </c>
    </row>
    <row r="1393" ht="15" spans="1:14">
      <c r="A1393" s="35">
        <v>43311</v>
      </c>
      <c r="B1393" s="35" t="s">
        <v>5536</v>
      </c>
      <c r="C1393" s="35" t="s">
        <v>5537</v>
      </c>
      <c r="D1393" s="35" t="s">
        <v>5538</v>
      </c>
      <c r="E1393" s="35" t="s">
        <v>5539</v>
      </c>
      <c r="F1393" s="35" t="s">
        <v>26</v>
      </c>
      <c r="G1393" s="35" t="s">
        <v>1</v>
      </c>
      <c r="H1393" s="35" t="s">
        <v>5539</v>
      </c>
      <c r="I1393" s="35">
        <v>43309</v>
      </c>
      <c r="J1393" s="35" t="s">
        <v>27</v>
      </c>
      <c r="K1393" s="77">
        <v>1222</v>
      </c>
      <c r="L1393" s="77">
        <v>1222</v>
      </c>
      <c r="M1393" s="35">
        <v>43341</v>
      </c>
      <c r="N1393" s="77">
        <v>2463528.08</v>
      </c>
    </row>
    <row r="1394" ht="15" spans="1:14">
      <c r="A1394" s="35">
        <v>43311</v>
      </c>
      <c r="B1394" s="35" t="s">
        <v>5540</v>
      </c>
      <c r="C1394" s="35" t="s">
        <v>5541</v>
      </c>
      <c r="D1394" s="35" t="s">
        <v>5542</v>
      </c>
      <c r="E1394" s="35" t="s">
        <v>5543</v>
      </c>
      <c r="F1394" s="35" t="s">
        <v>26</v>
      </c>
      <c r="G1394" s="35" t="s">
        <v>1</v>
      </c>
      <c r="H1394" s="35" t="s">
        <v>5543</v>
      </c>
      <c r="I1394" s="35">
        <v>43309</v>
      </c>
      <c r="J1394" s="35" t="s">
        <v>27</v>
      </c>
      <c r="K1394" s="77">
        <v>1012</v>
      </c>
      <c r="L1394" s="77">
        <v>1012</v>
      </c>
      <c r="M1394" s="35">
        <v>43341</v>
      </c>
      <c r="N1394" s="77">
        <v>2464540.08</v>
      </c>
    </row>
    <row r="1395" ht="15" spans="1:14">
      <c r="A1395" s="35">
        <v>43311</v>
      </c>
      <c r="B1395" s="35" t="s">
        <v>5544</v>
      </c>
      <c r="C1395" s="35" t="s">
        <v>5545</v>
      </c>
      <c r="D1395" s="35" t="s">
        <v>5546</v>
      </c>
      <c r="E1395" s="35" t="s">
        <v>5547</v>
      </c>
      <c r="F1395" s="35" t="s">
        <v>26</v>
      </c>
      <c r="G1395" s="35" t="s">
        <v>1</v>
      </c>
      <c r="H1395" s="35" t="s">
        <v>5547</v>
      </c>
      <c r="I1395" s="35">
        <v>43312</v>
      </c>
      <c r="J1395" s="35" t="s">
        <v>27</v>
      </c>
      <c r="K1395" s="77">
        <v>566</v>
      </c>
      <c r="L1395" s="77">
        <v>566</v>
      </c>
      <c r="M1395" s="35">
        <v>43341</v>
      </c>
      <c r="N1395" s="77">
        <v>2465106.08</v>
      </c>
    </row>
    <row r="1396" ht="15" spans="1:14">
      <c r="A1396" s="35">
        <v>43311</v>
      </c>
      <c r="B1396" s="35" t="s">
        <v>5548</v>
      </c>
      <c r="C1396" s="35" t="s">
        <v>5549</v>
      </c>
      <c r="D1396" s="35" t="s">
        <v>5550</v>
      </c>
      <c r="E1396" s="35" t="s">
        <v>5551</v>
      </c>
      <c r="F1396" s="35" t="s">
        <v>26</v>
      </c>
      <c r="G1396" s="35" t="s">
        <v>1</v>
      </c>
      <c r="H1396" s="35" t="s">
        <v>5551</v>
      </c>
      <c r="I1396" s="35">
        <v>43309</v>
      </c>
      <c r="J1396" s="35" t="s">
        <v>27</v>
      </c>
      <c r="K1396" s="77">
        <v>525</v>
      </c>
      <c r="L1396" s="77">
        <v>525</v>
      </c>
      <c r="M1396" s="35">
        <v>43341</v>
      </c>
      <c r="N1396" s="77">
        <v>2465631.08</v>
      </c>
    </row>
    <row r="1397" ht="15" spans="1:14">
      <c r="A1397" s="35">
        <v>43311</v>
      </c>
      <c r="B1397" s="35" t="s">
        <v>5552</v>
      </c>
      <c r="C1397" s="35" t="s">
        <v>5553</v>
      </c>
      <c r="D1397" s="35" t="s">
        <v>5554</v>
      </c>
      <c r="E1397" s="35" t="s">
        <v>5555</v>
      </c>
      <c r="F1397" s="35" t="s">
        <v>26</v>
      </c>
      <c r="G1397" s="35" t="s">
        <v>1</v>
      </c>
      <c r="H1397" s="35" t="s">
        <v>5555</v>
      </c>
      <c r="I1397" s="35">
        <v>43312</v>
      </c>
      <c r="J1397" s="35" t="s">
        <v>27</v>
      </c>
      <c r="K1397" s="77">
        <v>1022</v>
      </c>
      <c r="L1397" s="77">
        <v>1022</v>
      </c>
      <c r="M1397" s="35">
        <v>43341</v>
      </c>
      <c r="N1397" s="77">
        <v>2466653.08</v>
      </c>
    </row>
    <row r="1398" ht="15" spans="1:14">
      <c r="A1398" s="35">
        <v>43311</v>
      </c>
      <c r="B1398" s="35" t="s">
        <v>5556</v>
      </c>
      <c r="C1398" s="35" t="s">
        <v>5557</v>
      </c>
      <c r="D1398" s="35" t="s">
        <v>5558</v>
      </c>
      <c r="E1398" s="35" t="s">
        <v>5559</v>
      </c>
      <c r="F1398" s="35" t="s">
        <v>26</v>
      </c>
      <c r="G1398" s="35" t="s">
        <v>1</v>
      </c>
      <c r="H1398" s="35" t="s">
        <v>5559</v>
      </c>
      <c r="I1398" s="35">
        <v>43311</v>
      </c>
      <c r="J1398" s="35" t="s">
        <v>27</v>
      </c>
      <c r="K1398" s="77">
        <v>3727</v>
      </c>
      <c r="L1398" s="77">
        <v>3727</v>
      </c>
      <c r="M1398" s="35">
        <v>43341</v>
      </c>
      <c r="N1398" s="77">
        <v>2470380.08</v>
      </c>
    </row>
    <row r="1399" ht="15" spans="1:14">
      <c r="A1399" s="35">
        <v>43311</v>
      </c>
      <c r="B1399" s="35" t="s">
        <v>5560</v>
      </c>
      <c r="C1399" s="35" t="s">
        <v>5561</v>
      </c>
      <c r="D1399" s="35" t="s">
        <v>5562</v>
      </c>
      <c r="E1399" s="35" t="s">
        <v>5563</v>
      </c>
      <c r="F1399" s="35" t="s">
        <v>26</v>
      </c>
      <c r="G1399" s="35" t="s">
        <v>1</v>
      </c>
      <c r="H1399" s="35" t="s">
        <v>5563</v>
      </c>
      <c r="I1399" s="35">
        <v>43308</v>
      </c>
      <c r="J1399" s="35" t="s">
        <v>27</v>
      </c>
      <c r="K1399" s="77">
        <v>9024</v>
      </c>
      <c r="L1399" s="77">
        <v>9024</v>
      </c>
      <c r="M1399" s="35">
        <v>43341</v>
      </c>
      <c r="N1399" s="77">
        <v>2479404.08</v>
      </c>
    </row>
    <row r="1400" ht="15" spans="1:14">
      <c r="A1400" s="35">
        <v>43311</v>
      </c>
      <c r="B1400" s="35" t="s">
        <v>5564</v>
      </c>
      <c r="C1400" s="35" t="s">
        <v>5565</v>
      </c>
      <c r="D1400" s="35" t="s">
        <v>5566</v>
      </c>
      <c r="E1400" s="35" t="s">
        <v>5567</v>
      </c>
      <c r="F1400" s="35" t="s">
        <v>26</v>
      </c>
      <c r="G1400" s="35" t="s">
        <v>1</v>
      </c>
      <c r="H1400" s="35" t="s">
        <v>5567</v>
      </c>
      <c r="I1400" s="35">
        <v>43311</v>
      </c>
      <c r="J1400" s="35" t="s">
        <v>27</v>
      </c>
      <c r="K1400" s="77">
        <v>381</v>
      </c>
      <c r="L1400" s="77">
        <v>381</v>
      </c>
      <c r="M1400" s="35">
        <v>43341</v>
      </c>
      <c r="N1400" s="77">
        <v>2479785.08</v>
      </c>
    </row>
    <row r="1401" ht="15" spans="1:14">
      <c r="A1401" s="35">
        <v>43311</v>
      </c>
      <c r="B1401" s="35" t="s">
        <v>5568</v>
      </c>
      <c r="C1401" s="35" t="s">
        <v>5569</v>
      </c>
      <c r="D1401" s="35" t="s">
        <v>5570</v>
      </c>
      <c r="E1401" s="35" t="s">
        <v>5571</v>
      </c>
      <c r="F1401" s="35" t="s">
        <v>26</v>
      </c>
      <c r="G1401" s="35" t="s">
        <v>1</v>
      </c>
      <c r="H1401" s="35" t="s">
        <v>5571</v>
      </c>
      <c r="I1401" s="35">
        <v>43309</v>
      </c>
      <c r="J1401" s="35" t="s">
        <v>27</v>
      </c>
      <c r="K1401" s="77">
        <v>1073</v>
      </c>
      <c r="L1401" s="77">
        <v>1073</v>
      </c>
      <c r="M1401" s="35">
        <v>43341</v>
      </c>
      <c r="N1401" s="77">
        <v>2480858.08</v>
      </c>
    </row>
    <row r="1402" ht="15" spans="1:14">
      <c r="A1402" s="35">
        <v>43311</v>
      </c>
      <c r="B1402" s="35" t="s">
        <v>5572</v>
      </c>
      <c r="C1402" s="35" t="s">
        <v>5573</v>
      </c>
      <c r="D1402" s="35" t="s">
        <v>5574</v>
      </c>
      <c r="E1402" s="35" t="s">
        <v>5575</v>
      </c>
      <c r="F1402" s="35" t="s">
        <v>26</v>
      </c>
      <c r="G1402" s="35" t="s">
        <v>1</v>
      </c>
      <c r="H1402" s="35" t="s">
        <v>5575</v>
      </c>
      <c r="I1402" s="35">
        <v>43310</v>
      </c>
      <c r="J1402" s="35" t="s">
        <v>27</v>
      </c>
      <c r="K1402" s="77">
        <v>3594</v>
      </c>
      <c r="L1402" s="77">
        <v>3594</v>
      </c>
      <c r="M1402" s="35">
        <v>43341</v>
      </c>
      <c r="N1402" s="77">
        <v>2484452.08</v>
      </c>
    </row>
    <row r="1403" ht="15" spans="1:14">
      <c r="A1403" s="35">
        <v>43311</v>
      </c>
      <c r="B1403" s="35" t="s">
        <v>5576</v>
      </c>
      <c r="C1403" s="35" t="s">
        <v>5577</v>
      </c>
      <c r="D1403" s="35" t="s">
        <v>5578</v>
      </c>
      <c r="E1403" s="35" t="s">
        <v>5579</v>
      </c>
      <c r="F1403" s="35" t="s">
        <v>26</v>
      </c>
      <c r="G1403" s="35" t="s">
        <v>1</v>
      </c>
      <c r="H1403" s="35" t="s">
        <v>5579</v>
      </c>
      <c r="I1403" s="35">
        <v>43309</v>
      </c>
      <c r="J1403" s="35" t="s">
        <v>27</v>
      </c>
      <c r="K1403" s="77">
        <v>1173</v>
      </c>
      <c r="L1403" s="77">
        <v>1173</v>
      </c>
      <c r="M1403" s="35">
        <v>43341</v>
      </c>
      <c r="N1403" s="77">
        <v>2485625.08</v>
      </c>
    </row>
    <row r="1404" ht="15" spans="1:14">
      <c r="A1404" s="35">
        <v>43311</v>
      </c>
      <c r="B1404" s="35" t="s">
        <v>5580</v>
      </c>
      <c r="C1404" s="35" t="s">
        <v>5581</v>
      </c>
      <c r="D1404" s="35" t="s">
        <v>5582</v>
      </c>
      <c r="E1404" s="35" t="s">
        <v>5583</v>
      </c>
      <c r="F1404" s="35" t="s">
        <v>26</v>
      </c>
      <c r="G1404" s="35" t="s">
        <v>1</v>
      </c>
      <c r="H1404" s="35" t="s">
        <v>5583</v>
      </c>
      <c r="I1404" s="35">
        <v>43312</v>
      </c>
      <c r="J1404" s="35" t="s">
        <v>27</v>
      </c>
      <c r="K1404" s="77">
        <v>637</v>
      </c>
      <c r="L1404" s="77">
        <v>637</v>
      </c>
      <c r="M1404" s="35">
        <v>43341</v>
      </c>
      <c r="N1404" s="77">
        <v>2486262.08</v>
      </c>
    </row>
    <row r="1405" ht="15" spans="1:14">
      <c r="A1405" s="35">
        <v>43311</v>
      </c>
      <c r="B1405" s="35" t="s">
        <v>5584</v>
      </c>
      <c r="C1405" s="35" t="s">
        <v>5585</v>
      </c>
      <c r="D1405" s="35" t="s">
        <v>5586</v>
      </c>
      <c r="E1405" s="35" t="s">
        <v>5587</v>
      </c>
      <c r="F1405" s="35" t="s">
        <v>26</v>
      </c>
      <c r="G1405" s="35" t="s">
        <v>1</v>
      </c>
      <c r="H1405" s="35" t="s">
        <v>5587</v>
      </c>
      <c r="I1405" s="35">
        <v>43310</v>
      </c>
      <c r="J1405" s="35" t="s">
        <v>27</v>
      </c>
      <c r="K1405" s="77">
        <v>514</v>
      </c>
      <c r="L1405" s="77">
        <v>514</v>
      </c>
      <c r="M1405" s="35">
        <v>43341</v>
      </c>
      <c r="N1405" s="77">
        <v>2486776.08</v>
      </c>
    </row>
    <row r="1406" ht="15" spans="1:14">
      <c r="A1406" s="35">
        <v>43311</v>
      </c>
      <c r="B1406" s="35" t="s">
        <v>5588</v>
      </c>
      <c r="C1406" s="35" t="s">
        <v>5589</v>
      </c>
      <c r="D1406" s="35" t="s">
        <v>5590</v>
      </c>
      <c r="E1406" s="35" t="s">
        <v>5591</v>
      </c>
      <c r="F1406" s="35" t="s">
        <v>26</v>
      </c>
      <c r="G1406" s="35" t="s">
        <v>1</v>
      </c>
      <c r="H1406" s="35" t="s">
        <v>5591</v>
      </c>
      <c r="I1406" s="35">
        <v>43312</v>
      </c>
      <c r="J1406" s="35" t="s">
        <v>27</v>
      </c>
      <c r="K1406" s="77">
        <v>324</v>
      </c>
      <c r="L1406" s="77">
        <v>324</v>
      </c>
      <c r="M1406" s="35">
        <v>43341</v>
      </c>
      <c r="N1406" s="77">
        <v>2487100.08</v>
      </c>
    </row>
    <row r="1407" ht="15" spans="1:14">
      <c r="A1407" s="35">
        <v>43311</v>
      </c>
      <c r="B1407" s="35" t="s">
        <v>5592</v>
      </c>
      <c r="C1407" s="35" t="s">
        <v>5593</v>
      </c>
      <c r="D1407" s="35" t="s">
        <v>5594</v>
      </c>
      <c r="E1407" s="35" t="s">
        <v>5595</v>
      </c>
      <c r="F1407" s="35" t="s">
        <v>26</v>
      </c>
      <c r="G1407" s="35" t="s">
        <v>1</v>
      </c>
      <c r="H1407" s="35" t="s">
        <v>5595</v>
      </c>
      <c r="I1407" s="35">
        <v>43308</v>
      </c>
      <c r="J1407" s="35" t="s">
        <v>27</v>
      </c>
      <c r="K1407" s="77">
        <v>4348</v>
      </c>
      <c r="L1407" s="77">
        <v>4348</v>
      </c>
      <c r="M1407" s="35">
        <v>43341</v>
      </c>
      <c r="N1407" s="77">
        <v>2491448.08</v>
      </c>
    </row>
    <row r="1408" ht="15" spans="1:14">
      <c r="A1408" s="35">
        <v>43311</v>
      </c>
      <c r="B1408" s="35" t="s">
        <v>5596</v>
      </c>
      <c r="C1408" s="35" t="s">
        <v>5597</v>
      </c>
      <c r="D1408" s="35" t="s">
        <v>5598</v>
      </c>
      <c r="E1408" s="35" t="s">
        <v>5599</v>
      </c>
      <c r="F1408" s="35" t="s">
        <v>26</v>
      </c>
      <c r="G1408" s="35" t="s">
        <v>1</v>
      </c>
      <c r="H1408" s="35" t="s">
        <v>5599</v>
      </c>
      <c r="I1408" s="35">
        <v>43310</v>
      </c>
      <c r="J1408" s="35" t="s">
        <v>27</v>
      </c>
      <c r="K1408" s="77">
        <v>664</v>
      </c>
      <c r="L1408" s="77">
        <v>664</v>
      </c>
      <c r="M1408" s="35">
        <v>43341</v>
      </c>
      <c r="N1408" s="77">
        <v>2492112.08</v>
      </c>
    </row>
    <row r="1409" ht="15" spans="1:14">
      <c r="A1409" s="35">
        <v>43311</v>
      </c>
      <c r="B1409" s="35" t="s">
        <v>5600</v>
      </c>
      <c r="C1409" s="35" t="s">
        <v>5601</v>
      </c>
      <c r="D1409" s="35" t="s">
        <v>5602</v>
      </c>
      <c r="E1409" s="35" t="s">
        <v>5603</v>
      </c>
      <c r="F1409" s="35" t="s">
        <v>26</v>
      </c>
      <c r="G1409" s="35" t="s">
        <v>1</v>
      </c>
      <c r="H1409" s="35" t="s">
        <v>5603</v>
      </c>
      <c r="I1409" s="35">
        <v>43312</v>
      </c>
      <c r="J1409" s="35" t="s">
        <v>27</v>
      </c>
      <c r="K1409" s="77">
        <v>2123</v>
      </c>
      <c r="L1409" s="77">
        <v>2123</v>
      </c>
      <c r="M1409" s="35">
        <v>43341</v>
      </c>
      <c r="N1409" s="77">
        <v>2494235.08</v>
      </c>
    </row>
    <row r="1410" ht="15" spans="1:14">
      <c r="A1410" s="35">
        <v>43311</v>
      </c>
      <c r="B1410" s="35" t="s">
        <v>5604</v>
      </c>
      <c r="C1410" s="35" t="s">
        <v>5605</v>
      </c>
      <c r="D1410" s="35" t="s">
        <v>5606</v>
      </c>
      <c r="E1410" s="35" t="s">
        <v>5607</v>
      </c>
      <c r="F1410" s="35" t="s">
        <v>26</v>
      </c>
      <c r="G1410" s="35" t="s">
        <v>1</v>
      </c>
      <c r="H1410" s="35" t="s">
        <v>5607</v>
      </c>
      <c r="I1410" s="35">
        <v>43312</v>
      </c>
      <c r="J1410" s="35" t="s">
        <v>27</v>
      </c>
      <c r="K1410" s="77">
        <v>2458</v>
      </c>
      <c r="L1410" s="77">
        <v>2458</v>
      </c>
      <c r="M1410" s="35">
        <v>43341</v>
      </c>
      <c r="N1410" s="77">
        <v>2496693.08</v>
      </c>
    </row>
    <row r="1411" ht="15" spans="1:14">
      <c r="A1411" s="35">
        <v>43311</v>
      </c>
      <c r="B1411" s="35" t="s">
        <v>5608</v>
      </c>
      <c r="C1411" s="35" t="s">
        <v>5609</v>
      </c>
      <c r="D1411" s="35" t="s">
        <v>5610</v>
      </c>
      <c r="E1411" s="35" t="s">
        <v>5611</v>
      </c>
      <c r="F1411" s="35" t="s">
        <v>26</v>
      </c>
      <c r="G1411" s="35" t="s">
        <v>1</v>
      </c>
      <c r="H1411" s="35" t="s">
        <v>5611</v>
      </c>
      <c r="I1411" s="35">
        <v>43311</v>
      </c>
      <c r="J1411" s="35" t="s">
        <v>27</v>
      </c>
      <c r="K1411" s="77">
        <v>793</v>
      </c>
      <c r="L1411" s="77">
        <v>793</v>
      </c>
      <c r="M1411" s="35">
        <v>43341</v>
      </c>
      <c r="N1411" s="77">
        <v>2497486.08</v>
      </c>
    </row>
    <row r="1412" ht="15" spans="1:14">
      <c r="A1412" s="35">
        <v>43311</v>
      </c>
      <c r="B1412" s="35" t="s">
        <v>5612</v>
      </c>
      <c r="C1412" s="35" t="s">
        <v>5613</v>
      </c>
      <c r="D1412" s="35" t="s">
        <v>5614</v>
      </c>
      <c r="E1412" s="35" t="s">
        <v>5615</v>
      </c>
      <c r="F1412" s="35" t="s">
        <v>26</v>
      </c>
      <c r="G1412" s="35" t="s">
        <v>1</v>
      </c>
      <c r="H1412" s="35" t="s">
        <v>5615</v>
      </c>
      <c r="I1412" s="35">
        <v>43312</v>
      </c>
      <c r="J1412" s="35" t="s">
        <v>27</v>
      </c>
      <c r="K1412" s="77">
        <v>1916</v>
      </c>
      <c r="L1412" s="77">
        <v>1916</v>
      </c>
      <c r="M1412" s="35">
        <v>43341</v>
      </c>
      <c r="N1412" s="77">
        <v>2499402.08</v>
      </c>
    </row>
    <row r="1413" ht="15" spans="1:14">
      <c r="A1413" s="35">
        <v>43311</v>
      </c>
      <c r="B1413" s="35" t="s">
        <v>5616</v>
      </c>
      <c r="C1413" s="35" t="s">
        <v>5617</v>
      </c>
      <c r="D1413" s="35" t="s">
        <v>5618</v>
      </c>
      <c r="E1413" s="35" t="s">
        <v>5619</v>
      </c>
      <c r="F1413" s="35" t="s">
        <v>26</v>
      </c>
      <c r="G1413" s="35" t="s">
        <v>1</v>
      </c>
      <c r="H1413" s="35" t="s">
        <v>5619</v>
      </c>
      <c r="I1413" s="35">
        <v>43308</v>
      </c>
      <c r="J1413" s="35" t="s">
        <v>27</v>
      </c>
      <c r="K1413" s="77">
        <v>706</v>
      </c>
      <c r="L1413" s="77">
        <v>706</v>
      </c>
      <c r="M1413" s="35">
        <v>43341</v>
      </c>
      <c r="N1413" s="77">
        <v>2500108.08</v>
      </c>
    </row>
    <row r="1414" ht="15" spans="1:14">
      <c r="A1414" s="35">
        <v>43311</v>
      </c>
      <c r="B1414" s="35" t="s">
        <v>5620</v>
      </c>
      <c r="C1414" s="35" t="s">
        <v>5621</v>
      </c>
      <c r="D1414" s="35" t="s">
        <v>5622</v>
      </c>
      <c r="E1414" s="35" t="s">
        <v>5623</v>
      </c>
      <c r="F1414" s="35" t="s">
        <v>26</v>
      </c>
      <c r="G1414" s="35" t="s">
        <v>1</v>
      </c>
      <c r="H1414" s="35" t="s">
        <v>5623</v>
      </c>
      <c r="I1414" s="35">
        <v>43308</v>
      </c>
      <c r="J1414" s="35" t="s">
        <v>27</v>
      </c>
      <c r="K1414" s="77">
        <v>1396</v>
      </c>
      <c r="L1414" s="77">
        <v>1396</v>
      </c>
      <c r="M1414" s="35">
        <v>43341</v>
      </c>
      <c r="N1414" s="77">
        <v>2501504.08</v>
      </c>
    </row>
    <row r="1415" ht="15" spans="1:14">
      <c r="A1415" s="35">
        <v>43311</v>
      </c>
      <c r="B1415" s="35" t="s">
        <v>5624</v>
      </c>
      <c r="C1415" s="35" t="s">
        <v>5625</v>
      </c>
      <c r="D1415" s="35" t="s">
        <v>5626</v>
      </c>
      <c r="E1415" s="35" t="s">
        <v>5627</v>
      </c>
      <c r="F1415" s="35" t="s">
        <v>26</v>
      </c>
      <c r="G1415" s="35" t="s">
        <v>1</v>
      </c>
      <c r="H1415" s="35" t="s">
        <v>5627</v>
      </c>
      <c r="I1415" s="35">
        <v>43309</v>
      </c>
      <c r="J1415" s="35" t="s">
        <v>27</v>
      </c>
      <c r="K1415" s="77">
        <v>445</v>
      </c>
      <c r="L1415" s="77">
        <v>445</v>
      </c>
      <c r="M1415" s="35">
        <v>43341</v>
      </c>
      <c r="N1415" s="77">
        <v>2501949.08</v>
      </c>
    </row>
    <row r="1416" ht="15" spans="1:14">
      <c r="A1416" s="35">
        <v>43311</v>
      </c>
      <c r="B1416" s="35" t="s">
        <v>5628</v>
      </c>
      <c r="C1416" s="35" t="s">
        <v>5629</v>
      </c>
      <c r="D1416" s="35" t="s">
        <v>5630</v>
      </c>
      <c r="E1416" s="35" t="s">
        <v>5631</v>
      </c>
      <c r="F1416" s="35" t="s">
        <v>26</v>
      </c>
      <c r="G1416" s="35" t="s">
        <v>1</v>
      </c>
      <c r="H1416" s="35" t="s">
        <v>5631</v>
      </c>
      <c r="I1416" s="35">
        <v>43312</v>
      </c>
      <c r="J1416" s="35" t="s">
        <v>27</v>
      </c>
      <c r="K1416" s="77">
        <v>637</v>
      </c>
      <c r="L1416" s="77">
        <v>637</v>
      </c>
      <c r="M1416" s="35">
        <v>43341</v>
      </c>
      <c r="N1416" s="77">
        <v>2502586.08</v>
      </c>
    </row>
    <row r="1417" ht="15" spans="1:14">
      <c r="A1417" s="35">
        <v>43311</v>
      </c>
      <c r="B1417" s="35" t="s">
        <v>5632</v>
      </c>
      <c r="C1417" s="35" t="s">
        <v>5633</v>
      </c>
      <c r="D1417" s="35" t="s">
        <v>5634</v>
      </c>
      <c r="E1417" s="35" t="s">
        <v>5635</v>
      </c>
      <c r="F1417" s="35" t="s">
        <v>26</v>
      </c>
      <c r="G1417" s="35" t="s">
        <v>1</v>
      </c>
      <c r="H1417" s="35" t="s">
        <v>5635</v>
      </c>
      <c r="I1417" s="35">
        <v>43308</v>
      </c>
      <c r="J1417" s="35" t="s">
        <v>27</v>
      </c>
      <c r="K1417" s="77">
        <v>2823</v>
      </c>
      <c r="L1417" s="77">
        <v>2823</v>
      </c>
      <c r="M1417" s="35">
        <v>43341</v>
      </c>
      <c r="N1417" s="77">
        <v>2505409.08</v>
      </c>
    </row>
    <row r="1418" ht="15" spans="1:14">
      <c r="A1418" s="35">
        <v>43311</v>
      </c>
      <c r="B1418" s="35" t="s">
        <v>5636</v>
      </c>
      <c r="C1418" s="35" t="s">
        <v>5637</v>
      </c>
      <c r="D1418" s="35" t="s">
        <v>5638</v>
      </c>
      <c r="E1418" s="35" t="s">
        <v>5639</v>
      </c>
      <c r="F1418" s="35" t="s">
        <v>26</v>
      </c>
      <c r="G1418" s="35" t="s">
        <v>1</v>
      </c>
      <c r="H1418" s="35" t="s">
        <v>5639</v>
      </c>
      <c r="I1418" s="35">
        <v>43309</v>
      </c>
      <c r="J1418" s="35" t="s">
        <v>27</v>
      </c>
      <c r="K1418" s="77">
        <v>695</v>
      </c>
      <c r="L1418" s="77">
        <v>695</v>
      </c>
      <c r="M1418" s="35">
        <v>43341</v>
      </c>
      <c r="N1418" s="77">
        <v>2506104.08</v>
      </c>
    </row>
    <row r="1419" ht="15" spans="1:14">
      <c r="A1419" s="35">
        <v>43311</v>
      </c>
      <c r="B1419" s="35" t="s">
        <v>5640</v>
      </c>
      <c r="C1419" s="35" t="s">
        <v>5641</v>
      </c>
      <c r="D1419" s="35" t="s">
        <v>5642</v>
      </c>
      <c r="E1419" s="35" t="s">
        <v>5643</v>
      </c>
      <c r="F1419" s="35" t="s">
        <v>26</v>
      </c>
      <c r="G1419" s="35" t="s">
        <v>1</v>
      </c>
      <c r="H1419" s="35" t="s">
        <v>5643</v>
      </c>
      <c r="I1419" s="35">
        <v>43309</v>
      </c>
      <c r="J1419" s="35" t="s">
        <v>27</v>
      </c>
      <c r="K1419" s="77">
        <v>2199</v>
      </c>
      <c r="L1419" s="77">
        <v>2199</v>
      </c>
      <c r="M1419" s="35">
        <v>43341</v>
      </c>
      <c r="N1419" s="77">
        <v>2508303.08</v>
      </c>
    </row>
    <row r="1420" ht="15" spans="1:14">
      <c r="A1420" s="35">
        <v>43311</v>
      </c>
      <c r="B1420" s="35" t="s">
        <v>5644</v>
      </c>
      <c r="C1420" s="35" t="s">
        <v>5645</v>
      </c>
      <c r="D1420" s="35" t="s">
        <v>5646</v>
      </c>
      <c r="E1420" s="35" t="s">
        <v>5647</v>
      </c>
      <c r="F1420" s="35" t="s">
        <v>26</v>
      </c>
      <c r="G1420" s="35" t="s">
        <v>1</v>
      </c>
      <c r="H1420" s="35" t="s">
        <v>5647</v>
      </c>
      <c r="I1420" s="35">
        <v>43308</v>
      </c>
      <c r="J1420" s="35" t="s">
        <v>27</v>
      </c>
      <c r="K1420" s="77">
        <v>1099</v>
      </c>
      <c r="L1420" s="77">
        <v>1099</v>
      </c>
      <c r="M1420" s="35">
        <v>43341</v>
      </c>
      <c r="N1420" s="77">
        <v>2509402.08</v>
      </c>
    </row>
    <row r="1421" ht="15" spans="1:14">
      <c r="A1421" s="35">
        <v>43311</v>
      </c>
      <c r="B1421" s="35" t="s">
        <v>5648</v>
      </c>
      <c r="C1421" s="35" t="s">
        <v>5649</v>
      </c>
      <c r="D1421" s="35" t="s">
        <v>5650</v>
      </c>
      <c r="E1421" s="35" t="s">
        <v>5651</v>
      </c>
      <c r="F1421" s="35" t="s">
        <v>26</v>
      </c>
      <c r="G1421" s="35" t="s">
        <v>1</v>
      </c>
      <c r="H1421" s="35" t="s">
        <v>5651</v>
      </c>
      <c r="I1421" s="35">
        <v>43308</v>
      </c>
      <c r="J1421" s="35" t="s">
        <v>27</v>
      </c>
      <c r="K1421" s="77">
        <v>905</v>
      </c>
      <c r="L1421" s="77">
        <v>905</v>
      </c>
      <c r="M1421" s="35">
        <v>43341</v>
      </c>
      <c r="N1421" s="77">
        <v>2510307.08</v>
      </c>
    </row>
    <row r="1422" ht="15" spans="1:14">
      <c r="A1422" s="35">
        <v>43311</v>
      </c>
      <c r="B1422" s="35" t="s">
        <v>5652</v>
      </c>
      <c r="C1422" s="35" t="s">
        <v>5653</v>
      </c>
      <c r="D1422" s="35" t="s">
        <v>5654</v>
      </c>
      <c r="E1422" s="35" t="s">
        <v>5655</v>
      </c>
      <c r="F1422" s="35" t="s">
        <v>26</v>
      </c>
      <c r="G1422" s="35" t="s">
        <v>1</v>
      </c>
      <c r="H1422" s="35" t="s">
        <v>5655</v>
      </c>
      <c r="I1422" s="35">
        <v>43309</v>
      </c>
      <c r="J1422" s="35" t="s">
        <v>27</v>
      </c>
      <c r="K1422" s="77">
        <v>1754</v>
      </c>
      <c r="L1422" s="77">
        <v>1754</v>
      </c>
      <c r="M1422" s="35">
        <v>43341</v>
      </c>
      <c r="N1422" s="77">
        <v>2512061.08</v>
      </c>
    </row>
    <row r="1423" ht="15" spans="1:14">
      <c r="A1423" s="35">
        <v>43311</v>
      </c>
      <c r="B1423" s="35" t="s">
        <v>5656</v>
      </c>
      <c r="C1423" s="35" t="s">
        <v>5657</v>
      </c>
      <c r="D1423" s="35" t="s">
        <v>5658</v>
      </c>
      <c r="E1423" s="35" t="s">
        <v>5659</v>
      </c>
      <c r="F1423" s="35" t="s">
        <v>26</v>
      </c>
      <c r="G1423" s="35" t="s">
        <v>1</v>
      </c>
      <c r="H1423" s="35" t="s">
        <v>5659</v>
      </c>
      <c r="I1423" s="35">
        <v>43308</v>
      </c>
      <c r="J1423" s="35" t="s">
        <v>27</v>
      </c>
      <c r="K1423" s="77">
        <v>1340</v>
      </c>
      <c r="L1423" s="77">
        <v>1340</v>
      </c>
      <c r="M1423" s="35">
        <v>43341</v>
      </c>
      <c r="N1423" s="77">
        <v>2513401.08</v>
      </c>
    </row>
    <row r="1424" ht="15" spans="1:14">
      <c r="A1424" s="35">
        <v>43311</v>
      </c>
      <c r="B1424" s="35" t="s">
        <v>5660</v>
      </c>
      <c r="C1424" s="35" t="s">
        <v>5661</v>
      </c>
      <c r="D1424" s="35" t="s">
        <v>5662</v>
      </c>
      <c r="E1424" s="35" t="s">
        <v>5663</v>
      </c>
      <c r="F1424" s="35" t="s">
        <v>26</v>
      </c>
      <c r="G1424" s="35" t="s">
        <v>1</v>
      </c>
      <c r="H1424" s="35" t="s">
        <v>5663</v>
      </c>
      <c r="I1424" s="35">
        <v>43309</v>
      </c>
      <c r="J1424" s="35" t="s">
        <v>27</v>
      </c>
      <c r="K1424" s="77">
        <v>574</v>
      </c>
      <c r="L1424" s="77">
        <v>574</v>
      </c>
      <c r="M1424" s="35">
        <v>43341</v>
      </c>
      <c r="N1424" s="77">
        <v>2513975.08</v>
      </c>
    </row>
    <row r="1425" ht="15" spans="1:14">
      <c r="A1425" s="35">
        <v>43311</v>
      </c>
      <c r="B1425" s="35" t="s">
        <v>5664</v>
      </c>
      <c r="C1425" s="35" t="s">
        <v>5665</v>
      </c>
      <c r="D1425" s="35" t="s">
        <v>5666</v>
      </c>
      <c r="E1425" s="35" t="s">
        <v>5667</v>
      </c>
      <c r="F1425" s="35" t="s">
        <v>26</v>
      </c>
      <c r="G1425" s="35" t="s">
        <v>1</v>
      </c>
      <c r="H1425" s="35" t="s">
        <v>5667</v>
      </c>
      <c r="I1425" s="35">
        <v>43311</v>
      </c>
      <c r="J1425" s="35" t="s">
        <v>27</v>
      </c>
      <c r="K1425" s="77">
        <v>256</v>
      </c>
      <c r="L1425" s="77">
        <v>256</v>
      </c>
      <c r="M1425" s="35">
        <v>43341</v>
      </c>
      <c r="N1425" s="77">
        <v>2514231.08</v>
      </c>
    </row>
    <row r="1426" ht="15" spans="1:14">
      <c r="A1426" s="35">
        <v>43311</v>
      </c>
      <c r="B1426" s="35" t="s">
        <v>5668</v>
      </c>
      <c r="C1426" s="35" t="s">
        <v>5669</v>
      </c>
      <c r="D1426" s="35" t="s">
        <v>5670</v>
      </c>
      <c r="E1426" s="35" t="s">
        <v>5671</v>
      </c>
      <c r="F1426" s="35" t="s">
        <v>26</v>
      </c>
      <c r="G1426" s="35" t="s">
        <v>1</v>
      </c>
      <c r="H1426" s="35" t="s">
        <v>5671</v>
      </c>
      <c r="I1426" s="35">
        <v>43310</v>
      </c>
      <c r="J1426" s="35" t="s">
        <v>27</v>
      </c>
      <c r="K1426" s="77">
        <v>627</v>
      </c>
      <c r="L1426" s="77">
        <v>627</v>
      </c>
      <c r="M1426" s="35">
        <v>43341</v>
      </c>
      <c r="N1426" s="77">
        <v>2514858.08</v>
      </c>
    </row>
    <row r="1427" ht="15" spans="1:14">
      <c r="A1427" s="35">
        <v>43311</v>
      </c>
      <c r="B1427" s="35" t="s">
        <v>5672</v>
      </c>
      <c r="C1427" s="35" t="s">
        <v>5673</v>
      </c>
      <c r="D1427" s="35" t="s">
        <v>5674</v>
      </c>
      <c r="E1427" s="35" t="s">
        <v>5675</v>
      </c>
      <c r="F1427" s="35" t="s">
        <v>26</v>
      </c>
      <c r="G1427" s="35" t="s">
        <v>1</v>
      </c>
      <c r="H1427" s="35" t="s">
        <v>5675</v>
      </c>
      <c r="I1427" s="35">
        <v>43308</v>
      </c>
      <c r="J1427" s="35" t="s">
        <v>27</v>
      </c>
      <c r="K1427" s="77">
        <v>494</v>
      </c>
      <c r="L1427" s="77">
        <v>494</v>
      </c>
      <c r="M1427" s="35">
        <v>43341</v>
      </c>
      <c r="N1427" s="77">
        <v>2515352.08</v>
      </c>
    </row>
    <row r="1428" ht="15" spans="1:14">
      <c r="A1428" s="35">
        <v>43311</v>
      </c>
      <c r="B1428" s="35" t="s">
        <v>5676</v>
      </c>
      <c r="C1428" s="35" t="s">
        <v>5677</v>
      </c>
      <c r="D1428" s="35" t="s">
        <v>5678</v>
      </c>
      <c r="E1428" s="35" t="s">
        <v>5679</v>
      </c>
      <c r="F1428" s="35" t="s">
        <v>26</v>
      </c>
      <c r="G1428" s="35" t="s">
        <v>1</v>
      </c>
      <c r="H1428" s="35" t="s">
        <v>5679</v>
      </c>
      <c r="I1428" s="35">
        <v>43312</v>
      </c>
      <c r="J1428" s="35" t="s">
        <v>27</v>
      </c>
      <c r="K1428" s="77">
        <v>9339</v>
      </c>
      <c r="L1428" s="77">
        <v>9339</v>
      </c>
      <c r="M1428" s="35">
        <v>43341</v>
      </c>
      <c r="N1428" s="77">
        <v>2524691.08</v>
      </c>
    </row>
    <row r="1429" ht="15" spans="1:14">
      <c r="A1429" s="35">
        <v>43311</v>
      </c>
      <c r="B1429" s="35" t="s">
        <v>5680</v>
      </c>
      <c r="C1429" s="35" t="s">
        <v>5681</v>
      </c>
      <c r="D1429" s="35" t="s">
        <v>5682</v>
      </c>
      <c r="E1429" s="35" t="s">
        <v>5683</v>
      </c>
      <c r="F1429" s="35" t="s">
        <v>26</v>
      </c>
      <c r="G1429" s="35" t="s">
        <v>1</v>
      </c>
      <c r="H1429" s="35" t="s">
        <v>5683</v>
      </c>
      <c r="I1429" s="35">
        <v>43311</v>
      </c>
      <c r="J1429" s="35" t="s">
        <v>27</v>
      </c>
      <c r="K1429" s="77">
        <v>10660</v>
      </c>
      <c r="L1429" s="77">
        <v>10660</v>
      </c>
      <c r="M1429" s="35">
        <v>43341</v>
      </c>
      <c r="N1429" s="77">
        <v>2535351.08</v>
      </c>
    </row>
    <row r="1430" ht="15" spans="1:14">
      <c r="A1430" s="35">
        <v>43311</v>
      </c>
      <c r="B1430" s="35" t="s">
        <v>5684</v>
      </c>
      <c r="C1430" s="35" t="s">
        <v>5685</v>
      </c>
      <c r="D1430" s="35" t="s">
        <v>5686</v>
      </c>
      <c r="E1430" s="35" t="s">
        <v>5687</v>
      </c>
      <c r="F1430" s="35" t="s">
        <v>26</v>
      </c>
      <c r="G1430" s="35" t="s">
        <v>1</v>
      </c>
      <c r="H1430" s="35" t="s">
        <v>5687</v>
      </c>
      <c r="I1430" s="35">
        <v>43310</v>
      </c>
      <c r="J1430" s="35" t="s">
        <v>27</v>
      </c>
      <c r="K1430" s="77">
        <v>2822</v>
      </c>
      <c r="L1430" s="77">
        <v>2822</v>
      </c>
      <c r="M1430" s="35">
        <v>43341</v>
      </c>
      <c r="N1430" s="77">
        <v>2538173.08</v>
      </c>
    </row>
    <row r="1431" ht="15" spans="1:14">
      <c r="A1431" s="35">
        <v>43311</v>
      </c>
      <c r="B1431" s="35" t="s">
        <v>5688</v>
      </c>
      <c r="C1431" s="35" t="s">
        <v>5689</v>
      </c>
      <c r="D1431" s="35" t="s">
        <v>5690</v>
      </c>
      <c r="E1431" s="35" t="s">
        <v>5691</v>
      </c>
      <c r="F1431" s="35" t="s">
        <v>26</v>
      </c>
      <c r="G1431" s="35" t="s">
        <v>1</v>
      </c>
      <c r="H1431" s="35" t="s">
        <v>5691</v>
      </c>
      <c r="I1431" s="35">
        <v>43308</v>
      </c>
      <c r="J1431" s="35" t="s">
        <v>27</v>
      </c>
      <c r="K1431" s="77">
        <v>3693</v>
      </c>
      <c r="L1431" s="77">
        <v>3693</v>
      </c>
      <c r="M1431" s="35">
        <v>43341</v>
      </c>
      <c r="N1431" s="77">
        <v>2541866.08</v>
      </c>
    </row>
    <row r="1432" ht="15" spans="1:14">
      <c r="A1432" s="35">
        <v>43311</v>
      </c>
      <c r="B1432" s="35" t="s">
        <v>5692</v>
      </c>
      <c r="C1432" s="35" t="s">
        <v>5693</v>
      </c>
      <c r="D1432" s="35" t="s">
        <v>5694</v>
      </c>
      <c r="E1432" s="35" t="s">
        <v>5695</v>
      </c>
      <c r="F1432" s="35" t="s">
        <v>26</v>
      </c>
      <c r="G1432" s="35" t="s">
        <v>1</v>
      </c>
      <c r="H1432" s="35" t="s">
        <v>5695</v>
      </c>
      <c r="I1432" s="35">
        <v>43312</v>
      </c>
      <c r="J1432" s="35" t="s">
        <v>27</v>
      </c>
      <c r="K1432" s="77">
        <v>1974</v>
      </c>
      <c r="L1432" s="77">
        <v>1974</v>
      </c>
      <c r="M1432" s="35">
        <v>43341</v>
      </c>
      <c r="N1432" s="77">
        <v>2543840.08</v>
      </c>
    </row>
    <row r="1433" ht="15" spans="1:14">
      <c r="A1433" s="35">
        <v>43311</v>
      </c>
      <c r="B1433" s="35" t="s">
        <v>5696</v>
      </c>
      <c r="C1433" s="35" t="s">
        <v>5697</v>
      </c>
      <c r="D1433" s="35" t="s">
        <v>5698</v>
      </c>
      <c r="E1433" s="35" t="s">
        <v>5699</v>
      </c>
      <c r="F1433" s="35" t="s">
        <v>26</v>
      </c>
      <c r="G1433" s="35" t="s">
        <v>1</v>
      </c>
      <c r="H1433" s="35" t="s">
        <v>5699</v>
      </c>
      <c r="I1433" s="35">
        <v>43308</v>
      </c>
      <c r="J1433" s="35" t="s">
        <v>27</v>
      </c>
      <c r="K1433" s="77">
        <v>1090</v>
      </c>
      <c r="L1433" s="77">
        <v>1090</v>
      </c>
      <c r="M1433" s="35">
        <v>43341</v>
      </c>
      <c r="N1433" s="77">
        <v>2544930.08</v>
      </c>
    </row>
    <row r="1434" ht="15" spans="1:14">
      <c r="A1434" s="35">
        <v>43311</v>
      </c>
      <c r="B1434" s="35" t="s">
        <v>5700</v>
      </c>
      <c r="C1434" s="35" t="s">
        <v>5701</v>
      </c>
      <c r="D1434" s="35" t="s">
        <v>5702</v>
      </c>
      <c r="E1434" s="35" t="s">
        <v>5703</v>
      </c>
      <c r="F1434" s="35" t="s">
        <v>26</v>
      </c>
      <c r="G1434" s="35" t="s">
        <v>1</v>
      </c>
      <c r="H1434" s="35" t="s">
        <v>5703</v>
      </c>
      <c r="I1434" s="35">
        <v>43312</v>
      </c>
      <c r="J1434" s="35" t="s">
        <v>27</v>
      </c>
      <c r="K1434" s="77">
        <v>5190</v>
      </c>
      <c r="L1434" s="77">
        <v>5190</v>
      </c>
      <c r="M1434" s="35">
        <v>43341</v>
      </c>
      <c r="N1434" s="77">
        <v>2550120.08</v>
      </c>
    </row>
    <row r="1435" ht="15" spans="1:14">
      <c r="A1435" s="35">
        <v>43311</v>
      </c>
      <c r="B1435" s="35" t="s">
        <v>5704</v>
      </c>
      <c r="C1435" s="35" t="s">
        <v>5705</v>
      </c>
      <c r="D1435" s="35" t="s">
        <v>5706</v>
      </c>
      <c r="E1435" s="35" t="s">
        <v>5707</v>
      </c>
      <c r="F1435" s="35" t="s">
        <v>26</v>
      </c>
      <c r="G1435" s="35" t="s">
        <v>1</v>
      </c>
      <c r="H1435" s="35" t="s">
        <v>5707</v>
      </c>
      <c r="I1435" s="35">
        <v>43307</v>
      </c>
      <c r="J1435" s="35" t="s">
        <v>27</v>
      </c>
      <c r="K1435" s="77">
        <v>519</v>
      </c>
      <c r="L1435" s="77">
        <v>519</v>
      </c>
      <c r="M1435" s="35">
        <v>43341</v>
      </c>
      <c r="N1435" s="77">
        <v>2550639.08</v>
      </c>
    </row>
    <row r="1436" ht="15" spans="1:14">
      <c r="A1436" s="35">
        <v>43311</v>
      </c>
      <c r="B1436" s="35" t="s">
        <v>5708</v>
      </c>
      <c r="C1436" s="35" t="s">
        <v>5709</v>
      </c>
      <c r="D1436" s="35" t="s">
        <v>5710</v>
      </c>
      <c r="E1436" s="35" t="s">
        <v>5711</v>
      </c>
      <c r="F1436" s="35" t="s">
        <v>26</v>
      </c>
      <c r="G1436" s="35" t="s">
        <v>1</v>
      </c>
      <c r="H1436" s="35" t="s">
        <v>5711</v>
      </c>
      <c r="I1436" s="35">
        <v>43310</v>
      </c>
      <c r="J1436" s="35" t="s">
        <v>27</v>
      </c>
      <c r="K1436" s="77">
        <v>1048</v>
      </c>
      <c r="L1436" s="77">
        <v>1048</v>
      </c>
      <c r="M1436" s="35">
        <v>43341</v>
      </c>
      <c r="N1436" s="77">
        <v>2551687.08</v>
      </c>
    </row>
    <row r="1437" ht="15" spans="1:14">
      <c r="A1437" s="35">
        <v>43311</v>
      </c>
      <c r="B1437" s="35" t="s">
        <v>5712</v>
      </c>
      <c r="C1437" s="35" t="s">
        <v>5713</v>
      </c>
      <c r="D1437" s="35" t="s">
        <v>5714</v>
      </c>
      <c r="E1437" s="35" t="s">
        <v>5715</v>
      </c>
      <c r="F1437" s="35" t="s">
        <v>26</v>
      </c>
      <c r="G1437" s="35" t="s">
        <v>1</v>
      </c>
      <c r="H1437" s="35" t="s">
        <v>5715</v>
      </c>
      <c r="I1437" s="35">
        <v>43309</v>
      </c>
      <c r="J1437" s="35" t="s">
        <v>27</v>
      </c>
      <c r="K1437" s="77">
        <v>799</v>
      </c>
      <c r="L1437" s="77">
        <v>799</v>
      </c>
      <c r="M1437" s="35">
        <v>43341</v>
      </c>
      <c r="N1437" s="77">
        <v>2552486.08</v>
      </c>
    </row>
    <row r="1438" ht="15" spans="1:14">
      <c r="A1438" s="35">
        <v>43311</v>
      </c>
      <c r="B1438" s="35" t="s">
        <v>5716</v>
      </c>
      <c r="C1438" s="35" t="s">
        <v>5717</v>
      </c>
      <c r="D1438" s="35" t="s">
        <v>5718</v>
      </c>
      <c r="E1438" s="35" t="s">
        <v>5719</v>
      </c>
      <c r="F1438" s="35" t="s">
        <v>26</v>
      </c>
      <c r="G1438" s="35" t="s">
        <v>1</v>
      </c>
      <c r="H1438" s="35" t="s">
        <v>5719</v>
      </c>
      <c r="I1438" s="35">
        <v>43310</v>
      </c>
      <c r="J1438" s="35" t="s">
        <v>27</v>
      </c>
      <c r="K1438" s="77">
        <v>1170</v>
      </c>
      <c r="L1438" s="77">
        <v>1170</v>
      </c>
      <c r="M1438" s="35">
        <v>43341</v>
      </c>
      <c r="N1438" s="77">
        <v>2553656.08</v>
      </c>
    </row>
    <row r="1439" ht="15" spans="1:14">
      <c r="A1439" s="35">
        <v>43311</v>
      </c>
      <c r="B1439" s="35" t="s">
        <v>5720</v>
      </c>
      <c r="C1439" s="35" t="s">
        <v>5721</v>
      </c>
      <c r="D1439" s="35" t="s">
        <v>5722</v>
      </c>
      <c r="E1439" s="35" t="s">
        <v>5723</v>
      </c>
      <c r="F1439" s="35" t="s">
        <v>26</v>
      </c>
      <c r="G1439" s="35" t="s">
        <v>1</v>
      </c>
      <c r="H1439" s="35" t="s">
        <v>5723</v>
      </c>
      <c r="I1439" s="35">
        <v>43308</v>
      </c>
      <c r="J1439" s="35" t="s">
        <v>27</v>
      </c>
      <c r="K1439" s="77">
        <v>706</v>
      </c>
      <c r="L1439" s="77">
        <v>706</v>
      </c>
      <c r="M1439" s="35">
        <v>43341</v>
      </c>
      <c r="N1439" s="77">
        <v>2554362.08</v>
      </c>
    </row>
    <row r="1440" ht="15" spans="1:14">
      <c r="A1440" s="35">
        <v>43311</v>
      </c>
      <c r="B1440" s="35" t="s">
        <v>5724</v>
      </c>
      <c r="C1440" s="35" t="s">
        <v>5725</v>
      </c>
      <c r="D1440" s="35" t="s">
        <v>5726</v>
      </c>
      <c r="E1440" s="35" t="s">
        <v>5727</v>
      </c>
      <c r="F1440" s="35" t="s">
        <v>26</v>
      </c>
      <c r="G1440" s="35" t="s">
        <v>1</v>
      </c>
      <c r="H1440" s="35" t="s">
        <v>5727</v>
      </c>
      <c r="I1440" s="35">
        <v>43308</v>
      </c>
      <c r="J1440" s="35" t="s">
        <v>27</v>
      </c>
      <c r="K1440" s="77">
        <v>1562</v>
      </c>
      <c r="L1440" s="77">
        <v>1562</v>
      </c>
      <c r="M1440" s="35">
        <v>43341</v>
      </c>
      <c r="N1440" s="77">
        <v>2555924.08</v>
      </c>
    </row>
    <row r="1441" ht="15" spans="1:14">
      <c r="A1441" s="35">
        <v>43311</v>
      </c>
      <c r="B1441" s="35" t="s">
        <v>5728</v>
      </c>
      <c r="C1441" s="35" t="s">
        <v>5729</v>
      </c>
      <c r="D1441" s="35" t="s">
        <v>5730</v>
      </c>
      <c r="E1441" s="35" t="s">
        <v>5731</v>
      </c>
      <c r="F1441" s="35" t="s">
        <v>26</v>
      </c>
      <c r="G1441" s="35" t="s">
        <v>1</v>
      </c>
      <c r="H1441" s="35" t="s">
        <v>5731</v>
      </c>
      <c r="I1441" s="35">
        <v>43309</v>
      </c>
      <c r="J1441" s="35" t="s">
        <v>27</v>
      </c>
      <c r="K1441" s="77">
        <v>3556</v>
      </c>
      <c r="L1441" s="77">
        <v>3556</v>
      </c>
      <c r="M1441" s="35">
        <v>43341</v>
      </c>
      <c r="N1441" s="77">
        <v>2559480.08</v>
      </c>
    </row>
    <row r="1442" ht="15" spans="1:14">
      <c r="A1442" s="35">
        <v>43311</v>
      </c>
      <c r="B1442" s="35" t="s">
        <v>5732</v>
      </c>
      <c r="C1442" s="35" t="s">
        <v>5733</v>
      </c>
      <c r="D1442" s="35" t="s">
        <v>5734</v>
      </c>
      <c r="E1442" s="35" t="s">
        <v>5735</v>
      </c>
      <c r="F1442" s="35" t="s">
        <v>26</v>
      </c>
      <c r="G1442" s="35" t="s">
        <v>1</v>
      </c>
      <c r="H1442" s="35" t="s">
        <v>5735</v>
      </c>
      <c r="I1442" s="35">
        <v>43308</v>
      </c>
      <c r="J1442" s="35" t="s">
        <v>27</v>
      </c>
      <c r="K1442" s="77">
        <v>374</v>
      </c>
      <c r="L1442" s="77">
        <v>374</v>
      </c>
      <c r="M1442" s="35">
        <v>43341</v>
      </c>
      <c r="N1442" s="77">
        <v>2559854.08</v>
      </c>
    </row>
    <row r="1443" ht="15" spans="1:14">
      <c r="A1443" s="35">
        <v>43311</v>
      </c>
      <c r="B1443" s="35" t="s">
        <v>5736</v>
      </c>
      <c r="C1443" s="35" t="s">
        <v>5737</v>
      </c>
      <c r="D1443" s="35" t="s">
        <v>5738</v>
      </c>
      <c r="E1443" s="35" t="s">
        <v>5739</v>
      </c>
      <c r="F1443" s="35" t="s">
        <v>26</v>
      </c>
      <c r="G1443" s="35" t="s">
        <v>1</v>
      </c>
      <c r="H1443" s="35" t="s">
        <v>5739</v>
      </c>
      <c r="I1443" s="35">
        <v>43311</v>
      </c>
      <c r="J1443" s="35" t="s">
        <v>27</v>
      </c>
      <c r="K1443" s="77">
        <v>5202</v>
      </c>
      <c r="L1443" s="77">
        <v>5202</v>
      </c>
      <c r="M1443" s="35">
        <v>43341</v>
      </c>
      <c r="N1443" s="77">
        <v>2565056.08</v>
      </c>
    </row>
    <row r="1444" ht="15" spans="1:14">
      <c r="A1444" s="35">
        <v>43311</v>
      </c>
      <c r="B1444" s="35" t="s">
        <v>5740</v>
      </c>
      <c r="C1444" s="35" t="s">
        <v>5741</v>
      </c>
      <c r="D1444" s="35" t="s">
        <v>5742</v>
      </c>
      <c r="E1444" s="35" t="s">
        <v>5743</v>
      </c>
      <c r="F1444" s="35" t="s">
        <v>26</v>
      </c>
      <c r="G1444" s="35" t="s">
        <v>1</v>
      </c>
      <c r="H1444" s="35" t="s">
        <v>5743</v>
      </c>
      <c r="I1444" s="35">
        <v>43311</v>
      </c>
      <c r="J1444" s="35" t="s">
        <v>27</v>
      </c>
      <c r="K1444" s="77">
        <v>2445</v>
      </c>
      <c r="L1444" s="77">
        <v>2445</v>
      </c>
      <c r="M1444" s="35">
        <v>43341</v>
      </c>
      <c r="N1444" s="77">
        <v>2567501.08</v>
      </c>
    </row>
    <row r="1445" ht="15" spans="1:14">
      <c r="A1445" s="35">
        <v>43311</v>
      </c>
      <c r="B1445" s="35" t="s">
        <v>5744</v>
      </c>
      <c r="C1445" s="35" t="s">
        <v>5745</v>
      </c>
      <c r="D1445" s="35" t="s">
        <v>5746</v>
      </c>
      <c r="E1445" s="35" t="s">
        <v>5747</v>
      </c>
      <c r="F1445" s="35" t="s">
        <v>26</v>
      </c>
      <c r="G1445" s="35" t="s">
        <v>1</v>
      </c>
      <c r="H1445" s="35" t="s">
        <v>5747</v>
      </c>
      <c r="I1445" s="35">
        <v>43308</v>
      </c>
      <c r="J1445" s="35" t="s">
        <v>27</v>
      </c>
      <c r="K1445" s="77">
        <v>1863</v>
      </c>
      <c r="L1445" s="77">
        <v>1863</v>
      </c>
      <c r="M1445" s="35">
        <v>43341</v>
      </c>
      <c r="N1445" s="77">
        <v>2569364.08</v>
      </c>
    </row>
    <row r="1446" ht="15" spans="1:14">
      <c r="A1446" s="35">
        <v>43311</v>
      </c>
      <c r="B1446" s="35" t="s">
        <v>5748</v>
      </c>
      <c r="C1446" s="35" t="s">
        <v>5749</v>
      </c>
      <c r="D1446" s="35" t="s">
        <v>5750</v>
      </c>
      <c r="E1446" s="35" t="s">
        <v>5751</v>
      </c>
      <c r="F1446" s="35" t="s">
        <v>26</v>
      </c>
      <c r="G1446" s="35" t="s">
        <v>1</v>
      </c>
      <c r="H1446" s="35" t="s">
        <v>5751</v>
      </c>
      <c r="I1446" s="35">
        <v>43309</v>
      </c>
      <c r="J1446" s="35" t="s">
        <v>27</v>
      </c>
      <c r="K1446" s="77">
        <v>3062</v>
      </c>
      <c r="L1446" s="77">
        <v>3062</v>
      </c>
      <c r="M1446" s="35">
        <v>43341</v>
      </c>
      <c r="N1446" s="77">
        <v>2572426.08</v>
      </c>
    </row>
    <row r="1447" ht="15" spans="1:14">
      <c r="A1447" s="35">
        <v>43311</v>
      </c>
      <c r="B1447" s="35" t="s">
        <v>5752</v>
      </c>
      <c r="C1447" s="35" t="s">
        <v>5753</v>
      </c>
      <c r="D1447" s="35" t="s">
        <v>5754</v>
      </c>
      <c r="E1447" s="35" t="s">
        <v>5755</v>
      </c>
      <c r="F1447" s="35" t="s">
        <v>26</v>
      </c>
      <c r="G1447" s="35" t="s">
        <v>1</v>
      </c>
      <c r="H1447" s="35" t="s">
        <v>5755</v>
      </c>
      <c r="I1447" s="35">
        <v>43311</v>
      </c>
      <c r="J1447" s="35" t="s">
        <v>27</v>
      </c>
      <c r="K1447" s="77">
        <v>1088</v>
      </c>
      <c r="L1447" s="77">
        <v>1088</v>
      </c>
      <c r="M1447" s="35">
        <v>43341</v>
      </c>
      <c r="N1447" s="77">
        <v>2573514.08</v>
      </c>
    </row>
    <row r="1448" ht="15" spans="1:14">
      <c r="A1448" s="35">
        <v>43311</v>
      </c>
      <c r="B1448" s="35" t="s">
        <v>5756</v>
      </c>
      <c r="C1448" s="35" t="s">
        <v>5757</v>
      </c>
      <c r="D1448" s="35" t="s">
        <v>5758</v>
      </c>
      <c r="E1448" s="35" t="s">
        <v>5759</v>
      </c>
      <c r="F1448" s="35" t="s">
        <v>26</v>
      </c>
      <c r="G1448" s="35" t="s">
        <v>1</v>
      </c>
      <c r="H1448" s="35" t="s">
        <v>5759</v>
      </c>
      <c r="I1448" s="35">
        <v>43310</v>
      </c>
      <c r="J1448" s="35" t="s">
        <v>27</v>
      </c>
      <c r="K1448" s="77">
        <v>815</v>
      </c>
      <c r="L1448" s="77">
        <v>815</v>
      </c>
      <c r="M1448" s="35">
        <v>43341</v>
      </c>
      <c r="N1448" s="77">
        <v>2574329.08</v>
      </c>
    </row>
    <row r="1449" ht="15" spans="1:14">
      <c r="A1449" s="35">
        <v>43311</v>
      </c>
      <c r="B1449" s="35" t="s">
        <v>5760</v>
      </c>
      <c r="C1449" s="35" t="s">
        <v>5761</v>
      </c>
      <c r="D1449" s="35" t="s">
        <v>5762</v>
      </c>
      <c r="E1449" s="35" t="s">
        <v>5763</v>
      </c>
      <c r="F1449" s="35" t="s">
        <v>26</v>
      </c>
      <c r="G1449" s="35" t="s">
        <v>1</v>
      </c>
      <c r="H1449" s="35" t="s">
        <v>5763</v>
      </c>
      <c r="I1449" s="35">
        <v>43309</v>
      </c>
      <c r="J1449" s="35" t="s">
        <v>27</v>
      </c>
      <c r="K1449" s="77">
        <v>452</v>
      </c>
      <c r="L1449" s="77">
        <v>452</v>
      </c>
      <c r="M1449" s="35">
        <v>43341</v>
      </c>
      <c r="N1449" s="77">
        <v>2574781.08</v>
      </c>
    </row>
    <row r="1450" ht="15" spans="1:14">
      <c r="A1450" s="35">
        <v>43311</v>
      </c>
      <c r="B1450" s="35" t="s">
        <v>5764</v>
      </c>
      <c r="C1450" s="35" t="s">
        <v>5765</v>
      </c>
      <c r="D1450" s="35" t="s">
        <v>5766</v>
      </c>
      <c r="E1450" s="35" t="s">
        <v>5767</v>
      </c>
      <c r="F1450" s="35" t="s">
        <v>26</v>
      </c>
      <c r="G1450" s="35" t="s">
        <v>1</v>
      </c>
      <c r="H1450" s="35" t="s">
        <v>5767</v>
      </c>
      <c r="I1450" s="35">
        <v>43310</v>
      </c>
      <c r="J1450" s="35" t="s">
        <v>27</v>
      </c>
      <c r="K1450" s="77">
        <v>1086</v>
      </c>
      <c r="L1450" s="77">
        <v>1086</v>
      </c>
      <c r="M1450" s="35">
        <v>43341</v>
      </c>
      <c r="N1450" s="77">
        <v>2575867.08</v>
      </c>
    </row>
    <row r="1451" ht="15" spans="1:14">
      <c r="A1451" s="35">
        <v>43311</v>
      </c>
      <c r="B1451" s="35" t="s">
        <v>5768</v>
      </c>
      <c r="C1451" s="35" t="s">
        <v>5769</v>
      </c>
      <c r="D1451" s="35" t="s">
        <v>5770</v>
      </c>
      <c r="E1451" s="35" t="s">
        <v>5771</v>
      </c>
      <c r="F1451" s="35" t="s">
        <v>26</v>
      </c>
      <c r="G1451" s="35" t="s">
        <v>1</v>
      </c>
      <c r="H1451" s="35" t="s">
        <v>5771</v>
      </c>
      <c r="I1451" s="35">
        <v>43309</v>
      </c>
      <c r="J1451" s="35" t="s">
        <v>27</v>
      </c>
      <c r="K1451" s="77">
        <v>327</v>
      </c>
      <c r="L1451" s="77">
        <v>327</v>
      </c>
      <c r="M1451" s="35">
        <v>43341</v>
      </c>
      <c r="N1451" s="77">
        <v>2576194.08</v>
      </c>
    </row>
    <row r="1452" ht="15" spans="1:14">
      <c r="A1452" s="35">
        <v>43311</v>
      </c>
      <c r="B1452" s="35" t="s">
        <v>5772</v>
      </c>
      <c r="C1452" s="35" t="s">
        <v>5773</v>
      </c>
      <c r="D1452" s="35" t="s">
        <v>5774</v>
      </c>
      <c r="E1452" s="35" t="s">
        <v>5775</v>
      </c>
      <c r="F1452" s="35" t="s">
        <v>26</v>
      </c>
      <c r="G1452" s="35" t="s">
        <v>1</v>
      </c>
      <c r="H1452" s="35" t="s">
        <v>5775</v>
      </c>
      <c r="I1452" s="35">
        <v>43308</v>
      </c>
      <c r="J1452" s="35" t="s">
        <v>27</v>
      </c>
      <c r="K1452" s="77">
        <v>697</v>
      </c>
      <c r="L1452" s="77">
        <v>697</v>
      </c>
      <c r="M1452" s="35">
        <v>43341</v>
      </c>
      <c r="N1452" s="77">
        <v>2576891.08</v>
      </c>
    </row>
    <row r="1453" ht="15" spans="1:14">
      <c r="A1453" s="35">
        <v>43311</v>
      </c>
      <c r="B1453" s="35" t="s">
        <v>5776</v>
      </c>
      <c r="C1453" s="35" t="s">
        <v>5777</v>
      </c>
      <c r="D1453" s="35" t="s">
        <v>5778</v>
      </c>
      <c r="E1453" s="35" t="s">
        <v>5779</v>
      </c>
      <c r="F1453" s="35" t="s">
        <v>26</v>
      </c>
      <c r="G1453" s="35" t="s">
        <v>1</v>
      </c>
      <c r="H1453" s="35" t="s">
        <v>5779</v>
      </c>
      <c r="I1453" s="35">
        <v>43312</v>
      </c>
      <c r="J1453" s="35" t="s">
        <v>27</v>
      </c>
      <c r="K1453" s="77">
        <v>985</v>
      </c>
      <c r="L1453" s="77">
        <v>985</v>
      </c>
      <c r="M1453" s="35">
        <v>43341</v>
      </c>
      <c r="N1453" s="77">
        <v>2577876.08</v>
      </c>
    </row>
    <row r="1454" ht="15" spans="1:14">
      <c r="A1454" s="35">
        <v>43311</v>
      </c>
      <c r="B1454" s="35" t="s">
        <v>5780</v>
      </c>
      <c r="C1454" s="35" t="s">
        <v>5781</v>
      </c>
      <c r="D1454" s="35" t="s">
        <v>5782</v>
      </c>
      <c r="E1454" s="35" t="s">
        <v>5783</v>
      </c>
      <c r="F1454" s="35" t="s">
        <v>26</v>
      </c>
      <c r="G1454" s="35" t="s">
        <v>1</v>
      </c>
      <c r="H1454" s="35" t="s">
        <v>5783</v>
      </c>
      <c r="I1454" s="35">
        <v>43312</v>
      </c>
      <c r="J1454" s="35" t="s">
        <v>27</v>
      </c>
      <c r="K1454" s="77">
        <v>940</v>
      </c>
      <c r="L1454" s="77">
        <v>940</v>
      </c>
      <c r="M1454" s="35">
        <v>43341</v>
      </c>
      <c r="N1454" s="77">
        <v>2578816.08</v>
      </c>
    </row>
    <row r="1455" ht="15" spans="1:14">
      <c r="A1455" s="35">
        <v>43311</v>
      </c>
      <c r="B1455" s="35" t="s">
        <v>5784</v>
      </c>
      <c r="C1455" s="35" t="s">
        <v>5785</v>
      </c>
      <c r="D1455" s="35" t="s">
        <v>5786</v>
      </c>
      <c r="E1455" s="35" t="s">
        <v>5787</v>
      </c>
      <c r="F1455" s="35" t="s">
        <v>26</v>
      </c>
      <c r="G1455" s="35" t="s">
        <v>1</v>
      </c>
      <c r="H1455" s="35" t="s">
        <v>5787</v>
      </c>
      <c r="I1455" s="35">
        <v>43308</v>
      </c>
      <c r="J1455" s="35" t="s">
        <v>27</v>
      </c>
      <c r="K1455" s="77">
        <v>2538</v>
      </c>
      <c r="L1455" s="77">
        <v>2538</v>
      </c>
      <c r="M1455" s="35">
        <v>43341</v>
      </c>
      <c r="N1455" s="77">
        <v>2581354.08</v>
      </c>
    </row>
    <row r="1456" ht="15" spans="1:14">
      <c r="A1456" s="35">
        <v>43311</v>
      </c>
      <c r="B1456" s="35" t="s">
        <v>5788</v>
      </c>
      <c r="C1456" s="35" t="s">
        <v>5789</v>
      </c>
      <c r="D1456" s="35" t="s">
        <v>5790</v>
      </c>
      <c r="E1456" s="35" t="s">
        <v>5791</v>
      </c>
      <c r="F1456" s="35" t="s">
        <v>26</v>
      </c>
      <c r="G1456" s="35" t="s">
        <v>1</v>
      </c>
      <c r="H1456" s="35" t="s">
        <v>5791</v>
      </c>
      <c r="I1456" s="35">
        <v>43311</v>
      </c>
      <c r="J1456" s="35" t="s">
        <v>27</v>
      </c>
      <c r="K1456" s="77">
        <v>325</v>
      </c>
      <c r="L1456" s="77">
        <v>325</v>
      </c>
      <c r="M1456" s="35">
        <v>43341</v>
      </c>
      <c r="N1456" s="77">
        <v>2581679.08</v>
      </c>
    </row>
    <row r="1457" ht="15" spans="1:14">
      <c r="A1457" s="35">
        <v>43311</v>
      </c>
      <c r="B1457" s="35" t="s">
        <v>5792</v>
      </c>
      <c r="C1457" s="35" t="s">
        <v>5793</v>
      </c>
      <c r="D1457" s="35" t="s">
        <v>5794</v>
      </c>
      <c r="E1457" s="35" t="s">
        <v>5795</v>
      </c>
      <c r="F1457" s="35" t="s">
        <v>26</v>
      </c>
      <c r="G1457" s="35" t="s">
        <v>1</v>
      </c>
      <c r="H1457" s="35" t="s">
        <v>5795</v>
      </c>
      <c r="I1457" s="35">
        <v>43309</v>
      </c>
      <c r="J1457" s="35" t="s">
        <v>27</v>
      </c>
      <c r="K1457" s="77">
        <v>1062</v>
      </c>
      <c r="L1457" s="77">
        <v>1062</v>
      </c>
      <c r="M1457" s="35">
        <v>43341</v>
      </c>
      <c r="N1457" s="77">
        <v>2582741.08</v>
      </c>
    </row>
    <row r="1458" ht="15" spans="1:14">
      <c r="A1458" s="35">
        <v>43311</v>
      </c>
      <c r="B1458" s="35" t="s">
        <v>5796</v>
      </c>
      <c r="C1458" s="35" t="s">
        <v>5797</v>
      </c>
      <c r="D1458" s="35" t="s">
        <v>5798</v>
      </c>
      <c r="E1458" s="35" t="s">
        <v>5799</v>
      </c>
      <c r="F1458" s="35" t="s">
        <v>26</v>
      </c>
      <c r="G1458" s="35" t="s">
        <v>1</v>
      </c>
      <c r="H1458" s="35" t="s">
        <v>5799</v>
      </c>
      <c r="I1458" s="35">
        <v>43312</v>
      </c>
      <c r="J1458" s="35" t="s">
        <v>27</v>
      </c>
      <c r="K1458" s="77">
        <v>313</v>
      </c>
      <c r="L1458" s="77">
        <v>313</v>
      </c>
      <c r="M1458" s="35">
        <v>43341</v>
      </c>
      <c r="N1458" s="77">
        <v>2583054.08</v>
      </c>
    </row>
    <row r="1459" ht="15" spans="1:14">
      <c r="A1459" s="35">
        <v>43311</v>
      </c>
      <c r="B1459" s="35" t="s">
        <v>5800</v>
      </c>
      <c r="C1459" s="35" t="s">
        <v>5801</v>
      </c>
      <c r="D1459" s="35" t="s">
        <v>5802</v>
      </c>
      <c r="E1459" s="35" t="s">
        <v>5803</v>
      </c>
      <c r="F1459" s="35" t="s">
        <v>26</v>
      </c>
      <c r="G1459" s="35" t="s">
        <v>1</v>
      </c>
      <c r="H1459" s="35" t="s">
        <v>5803</v>
      </c>
      <c r="I1459" s="35">
        <v>43309</v>
      </c>
      <c r="J1459" s="35" t="s">
        <v>27</v>
      </c>
      <c r="K1459" s="77">
        <v>4360</v>
      </c>
      <c r="L1459" s="77">
        <v>4360</v>
      </c>
      <c r="M1459" s="35">
        <v>43341</v>
      </c>
      <c r="N1459" s="77">
        <v>2587414.08</v>
      </c>
    </row>
    <row r="1460" ht="15" spans="1:14">
      <c r="A1460" s="35">
        <v>43311</v>
      </c>
      <c r="B1460" s="35" t="s">
        <v>5804</v>
      </c>
      <c r="C1460" s="35" t="s">
        <v>5805</v>
      </c>
      <c r="D1460" s="35" t="s">
        <v>5806</v>
      </c>
      <c r="E1460" s="35" t="s">
        <v>5807</v>
      </c>
      <c r="F1460" s="35" t="s">
        <v>26</v>
      </c>
      <c r="G1460" s="35" t="s">
        <v>1</v>
      </c>
      <c r="H1460" s="35" t="s">
        <v>5807</v>
      </c>
      <c r="I1460" s="35">
        <v>43311</v>
      </c>
      <c r="J1460" s="35" t="s">
        <v>27</v>
      </c>
      <c r="K1460" s="77">
        <v>2920</v>
      </c>
      <c r="L1460" s="77">
        <v>2920</v>
      </c>
      <c r="M1460" s="35">
        <v>43341</v>
      </c>
      <c r="N1460" s="77">
        <v>2590334.08</v>
      </c>
    </row>
    <row r="1461" ht="15" spans="1:14">
      <c r="A1461" s="35">
        <v>43311</v>
      </c>
      <c r="B1461" s="35" t="s">
        <v>5808</v>
      </c>
      <c r="C1461" s="35" t="s">
        <v>5809</v>
      </c>
      <c r="D1461" s="35" t="s">
        <v>5810</v>
      </c>
      <c r="E1461" s="35" t="s">
        <v>5811</v>
      </c>
      <c r="F1461" s="35" t="s">
        <v>26</v>
      </c>
      <c r="G1461" s="35" t="s">
        <v>1</v>
      </c>
      <c r="H1461" s="35" t="s">
        <v>5811</v>
      </c>
      <c r="I1461" s="35">
        <v>43310</v>
      </c>
      <c r="J1461" s="35" t="s">
        <v>27</v>
      </c>
      <c r="K1461" s="77">
        <v>687</v>
      </c>
      <c r="L1461" s="77">
        <v>687</v>
      </c>
      <c r="M1461" s="35">
        <v>43341</v>
      </c>
      <c r="N1461" s="77">
        <v>2591021.08</v>
      </c>
    </row>
    <row r="1462" ht="15" spans="1:14">
      <c r="A1462" s="35">
        <v>43311</v>
      </c>
      <c r="B1462" s="35" t="s">
        <v>5812</v>
      </c>
      <c r="C1462" s="35" t="s">
        <v>5813</v>
      </c>
      <c r="D1462" s="35" t="s">
        <v>5814</v>
      </c>
      <c r="E1462" s="35" t="s">
        <v>5815</v>
      </c>
      <c r="F1462" s="35" t="s">
        <v>26</v>
      </c>
      <c r="G1462" s="35" t="s">
        <v>1</v>
      </c>
      <c r="H1462" s="35" t="s">
        <v>5815</v>
      </c>
      <c r="I1462" s="35">
        <v>43311</v>
      </c>
      <c r="J1462" s="35" t="s">
        <v>27</v>
      </c>
      <c r="K1462" s="77">
        <v>1817</v>
      </c>
      <c r="L1462" s="77">
        <v>1817</v>
      </c>
      <c r="M1462" s="35">
        <v>43341</v>
      </c>
      <c r="N1462" s="77">
        <v>2592838.08</v>
      </c>
    </row>
    <row r="1463" ht="15" spans="1:14">
      <c r="A1463" s="35">
        <v>43311</v>
      </c>
      <c r="B1463" s="35" t="s">
        <v>5816</v>
      </c>
      <c r="C1463" s="35" t="s">
        <v>5817</v>
      </c>
      <c r="D1463" s="35" t="s">
        <v>5818</v>
      </c>
      <c r="E1463" s="35" t="s">
        <v>5819</v>
      </c>
      <c r="F1463" s="35" t="s">
        <v>26</v>
      </c>
      <c r="G1463" s="35" t="s">
        <v>1</v>
      </c>
      <c r="H1463" s="35" t="s">
        <v>5819</v>
      </c>
      <c r="I1463" s="35">
        <v>43308</v>
      </c>
      <c r="J1463" s="35" t="s">
        <v>27</v>
      </c>
      <c r="K1463" s="77">
        <v>1356</v>
      </c>
      <c r="L1463" s="77">
        <v>1356</v>
      </c>
      <c r="M1463" s="35">
        <v>43341</v>
      </c>
      <c r="N1463" s="77">
        <v>2594194.08</v>
      </c>
    </row>
    <row r="1464" ht="15" spans="1:14">
      <c r="A1464" s="35">
        <v>43311</v>
      </c>
      <c r="B1464" s="35" t="s">
        <v>5820</v>
      </c>
      <c r="C1464" s="35" t="s">
        <v>5821</v>
      </c>
      <c r="D1464" s="35" t="s">
        <v>5822</v>
      </c>
      <c r="E1464" s="35" t="s">
        <v>5823</v>
      </c>
      <c r="F1464" s="35" t="s">
        <v>26</v>
      </c>
      <c r="G1464" s="35" t="s">
        <v>1</v>
      </c>
      <c r="H1464" s="35" t="s">
        <v>5823</v>
      </c>
      <c r="I1464" s="35">
        <v>43310</v>
      </c>
      <c r="J1464" s="35" t="s">
        <v>27</v>
      </c>
      <c r="K1464" s="77">
        <v>585</v>
      </c>
      <c r="L1464" s="77">
        <v>585</v>
      </c>
      <c r="M1464" s="35">
        <v>43341</v>
      </c>
      <c r="N1464" s="77">
        <v>2594779.08</v>
      </c>
    </row>
    <row r="1465" ht="15" spans="1:14">
      <c r="A1465" s="35">
        <v>43311</v>
      </c>
      <c r="B1465" s="35" t="s">
        <v>5824</v>
      </c>
      <c r="C1465" s="35" t="s">
        <v>5825</v>
      </c>
      <c r="D1465" s="35" t="s">
        <v>5826</v>
      </c>
      <c r="E1465" s="35" t="s">
        <v>5827</v>
      </c>
      <c r="F1465" s="35" t="s">
        <v>26</v>
      </c>
      <c r="G1465" s="35" t="s">
        <v>1</v>
      </c>
      <c r="H1465" s="35" t="s">
        <v>5827</v>
      </c>
      <c r="I1465" s="35">
        <v>43309</v>
      </c>
      <c r="J1465" s="35" t="s">
        <v>27</v>
      </c>
      <c r="K1465" s="77">
        <v>1489</v>
      </c>
      <c r="L1465" s="77">
        <v>1489</v>
      </c>
      <c r="M1465" s="35">
        <v>43341</v>
      </c>
      <c r="N1465" s="77">
        <v>2596268.08</v>
      </c>
    </row>
    <row r="1466" ht="15" spans="1:14">
      <c r="A1466" s="35">
        <v>43311</v>
      </c>
      <c r="B1466" s="35" t="s">
        <v>5828</v>
      </c>
      <c r="C1466" s="35" t="s">
        <v>5829</v>
      </c>
      <c r="D1466" s="35" t="s">
        <v>5830</v>
      </c>
      <c r="E1466" s="35" t="s">
        <v>5831</v>
      </c>
      <c r="F1466" s="35" t="s">
        <v>26</v>
      </c>
      <c r="G1466" s="35" t="s">
        <v>1</v>
      </c>
      <c r="H1466" s="35" t="s">
        <v>5831</v>
      </c>
      <c r="I1466" s="35">
        <v>43310</v>
      </c>
      <c r="J1466" s="35" t="s">
        <v>27</v>
      </c>
      <c r="K1466" s="77">
        <v>6870</v>
      </c>
      <c r="L1466" s="77">
        <v>6870</v>
      </c>
      <c r="M1466" s="35">
        <v>43341</v>
      </c>
      <c r="N1466" s="77">
        <v>2603138.08</v>
      </c>
    </row>
    <row r="1467" ht="15" spans="1:14">
      <c r="A1467" s="35">
        <v>43311</v>
      </c>
      <c r="B1467" s="35" t="s">
        <v>5832</v>
      </c>
      <c r="C1467" s="35" t="s">
        <v>5833</v>
      </c>
      <c r="D1467" s="35" t="s">
        <v>5834</v>
      </c>
      <c r="E1467" s="35" t="s">
        <v>5835</v>
      </c>
      <c r="F1467" s="35" t="s">
        <v>26</v>
      </c>
      <c r="G1467" s="35" t="s">
        <v>1</v>
      </c>
      <c r="H1467" s="35" t="s">
        <v>5835</v>
      </c>
      <c r="I1467" s="35">
        <v>43311</v>
      </c>
      <c r="J1467" s="35" t="s">
        <v>27</v>
      </c>
      <c r="K1467" s="77">
        <v>1579</v>
      </c>
      <c r="L1467" s="77">
        <v>1579</v>
      </c>
      <c r="M1467" s="35">
        <v>43341</v>
      </c>
      <c r="N1467" s="77">
        <v>2604717.08</v>
      </c>
    </row>
    <row r="1468" ht="15" spans="1:14">
      <c r="A1468" s="35">
        <v>43311</v>
      </c>
      <c r="B1468" s="35" t="s">
        <v>5836</v>
      </c>
      <c r="C1468" s="35" t="s">
        <v>5837</v>
      </c>
      <c r="D1468" s="35" t="s">
        <v>5838</v>
      </c>
      <c r="E1468" s="35" t="s">
        <v>5839</v>
      </c>
      <c r="F1468" s="35" t="s">
        <v>26</v>
      </c>
      <c r="G1468" s="35" t="s">
        <v>1</v>
      </c>
      <c r="H1468" s="35" t="s">
        <v>5839</v>
      </c>
      <c r="I1468" s="35">
        <v>43308</v>
      </c>
      <c r="J1468" s="35" t="s">
        <v>27</v>
      </c>
      <c r="K1468" s="77">
        <v>496</v>
      </c>
      <c r="L1468" s="77">
        <v>496</v>
      </c>
      <c r="M1468" s="35">
        <v>43341</v>
      </c>
      <c r="N1468" s="77">
        <v>2605213.08</v>
      </c>
    </row>
    <row r="1469" ht="15" spans="1:14">
      <c r="A1469" s="35">
        <v>43311</v>
      </c>
      <c r="B1469" s="35" t="s">
        <v>5840</v>
      </c>
      <c r="C1469" s="35" t="s">
        <v>5841</v>
      </c>
      <c r="D1469" s="35" t="s">
        <v>5842</v>
      </c>
      <c r="E1469" s="35" t="s">
        <v>5843</v>
      </c>
      <c r="F1469" s="35" t="s">
        <v>26</v>
      </c>
      <c r="G1469" s="35" t="s">
        <v>1</v>
      </c>
      <c r="H1469" s="35" t="s">
        <v>5843</v>
      </c>
      <c r="I1469" s="35">
        <v>43308</v>
      </c>
      <c r="J1469" s="35" t="s">
        <v>27</v>
      </c>
      <c r="K1469" s="77">
        <v>625</v>
      </c>
      <c r="L1469" s="77">
        <v>625</v>
      </c>
      <c r="M1469" s="35">
        <v>43341</v>
      </c>
      <c r="N1469" s="77">
        <v>2605838.08</v>
      </c>
    </row>
    <row r="1470" ht="15" spans="1:14">
      <c r="A1470" s="35">
        <v>43311</v>
      </c>
      <c r="B1470" s="35" t="s">
        <v>5844</v>
      </c>
      <c r="C1470" s="35" t="s">
        <v>5845</v>
      </c>
      <c r="D1470" s="35" t="s">
        <v>5846</v>
      </c>
      <c r="E1470" s="35" t="s">
        <v>5847</v>
      </c>
      <c r="F1470" s="35" t="s">
        <v>26</v>
      </c>
      <c r="G1470" s="35" t="s">
        <v>1</v>
      </c>
      <c r="H1470" s="35" t="s">
        <v>5847</v>
      </c>
      <c r="I1470" s="35">
        <v>43310</v>
      </c>
      <c r="J1470" s="35" t="s">
        <v>27</v>
      </c>
      <c r="K1470" s="77">
        <v>1098</v>
      </c>
      <c r="L1470" s="77">
        <v>1098</v>
      </c>
      <c r="M1470" s="35">
        <v>43341</v>
      </c>
      <c r="N1470" s="77">
        <v>2606936.08</v>
      </c>
    </row>
    <row r="1471" ht="15" spans="1:14">
      <c r="A1471" s="35">
        <v>43311</v>
      </c>
      <c r="B1471" s="35" t="s">
        <v>5848</v>
      </c>
      <c r="C1471" s="35" t="s">
        <v>5849</v>
      </c>
      <c r="D1471" s="35" t="s">
        <v>5850</v>
      </c>
      <c r="E1471" s="35" t="s">
        <v>5851</v>
      </c>
      <c r="F1471" s="35" t="s">
        <v>26</v>
      </c>
      <c r="G1471" s="35" t="s">
        <v>1</v>
      </c>
      <c r="H1471" s="35" t="s">
        <v>5851</v>
      </c>
      <c r="I1471" s="35">
        <v>43309</v>
      </c>
      <c r="J1471" s="35" t="s">
        <v>27</v>
      </c>
      <c r="K1471" s="77">
        <v>1527</v>
      </c>
      <c r="L1471" s="77">
        <v>1527</v>
      </c>
      <c r="M1471" s="35">
        <v>43341</v>
      </c>
      <c r="N1471" s="77">
        <v>2608463.08</v>
      </c>
    </row>
    <row r="1472" ht="15" spans="1:14">
      <c r="A1472" s="35">
        <v>43311</v>
      </c>
      <c r="B1472" s="35" t="s">
        <v>5852</v>
      </c>
      <c r="C1472" s="35" t="s">
        <v>5853</v>
      </c>
      <c r="D1472" s="35" t="s">
        <v>5854</v>
      </c>
      <c r="E1472" s="35" t="s">
        <v>5855</v>
      </c>
      <c r="F1472" s="35" t="s">
        <v>26</v>
      </c>
      <c r="G1472" s="35" t="s">
        <v>1</v>
      </c>
      <c r="H1472" s="35" t="s">
        <v>5855</v>
      </c>
      <c r="I1472" s="35">
        <v>43309</v>
      </c>
      <c r="J1472" s="35" t="s">
        <v>27</v>
      </c>
      <c r="K1472" s="77">
        <v>424</v>
      </c>
      <c r="L1472" s="77">
        <v>424</v>
      </c>
      <c r="M1472" s="35">
        <v>43341</v>
      </c>
      <c r="N1472" s="77">
        <v>2608887.08</v>
      </c>
    </row>
    <row r="1473" ht="15" spans="1:14">
      <c r="A1473" s="35">
        <v>43311</v>
      </c>
      <c r="B1473" s="35" t="s">
        <v>5856</v>
      </c>
      <c r="C1473" s="35" t="s">
        <v>5857</v>
      </c>
      <c r="D1473" s="35" t="s">
        <v>5858</v>
      </c>
      <c r="E1473" s="35" t="s">
        <v>5859</v>
      </c>
      <c r="F1473" s="35" t="s">
        <v>26</v>
      </c>
      <c r="G1473" s="35" t="s">
        <v>1</v>
      </c>
      <c r="H1473" s="35" t="s">
        <v>5859</v>
      </c>
      <c r="I1473" s="35">
        <v>43308</v>
      </c>
      <c r="J1473" s="35" t="s">
        <v>27</v>
      </c>
      <c r="K1473" s="77">
        <v>1521</v>
      </c>
      <c r="L1473" s="77">
        <v>1521</v>
      </c>
      <c r="M1473" s="35">
        <v>43341</v>
      </c>
      <c r="N1473" s="77">
        <v>2610408.08</v>
      </c>
    </row>
    <row r="1474" ht="15" spans="1:14">
      <c r="A1474" s="35">
        <v>43311</v>
      </c>
      <c r="B1474" s="35" t="s">
        <v>5860</v>
      </c>
      <c r="C1474" s="35" t="s">
        <v>5861</v>
      </c>
      <c r="D1474" s="35" t="s">
        <v>5862</v>
      </c>
      <c r="E1474" s="35" t="s">
        <v>5863</v>
      </c>
      <c r="F1474" s="35" t="s">
        <v>26</v>
      </c>
      <c r="G1474" s="35" t="s">
        <v>1</v>
      </c>
      <c r="H1474" s="35" t="s">
        <v>5863</v>
      </c>
      <c r="I1474" s="35">
        <v>43310</v>
      </c>
      <c r="J1474" s="35" t="s">
        <v>27</v>
      </c>
      <c r="K1474" s="77">
        <v>1476</v>
      </c>
      <c r="L1474" s="77">
        <v>1476</v>
      </c>
      <c r="M1474" s="35">
        <v>43341</v>
      </c>
      <c r="N1474" s="77">
        <v>2611884.08</v>
      </c>
    </row>
    <row r="1475" ht="15" spans="1:14">
      <c r="A1475" s="35">
        <v>43311</v>
      </c>
      <c r="B1475" s="35" t="s">
        <v>5864</v>
      </c>
      <c r="C1475" s="35" t="s">
        <v>5865</v>
      </c>
      <c r="D1475" s="35" t="s">
        <v>5866</v>
      </c>
      <c r="E1475" s="35" t="s">
        <v>5867</v>
      </c>
      <c r="F1475" s="35" t="s">
        <v>26</v>
      </c>
      <c r="G1475" s="35" t="s">
        <v>1</v>
      </c>
      <c r="H1475" s="35" t="s">
        <v>5867</v>
      </c>
      <c r="I1475" s="35">
        <v>43310</v>
      </c>
      <c r="J1475" s="35" t="s">
        <v>27</v>
      </c>
      <c r="K1475" s="77">
        <v>364</v>
      </c>
      <c r="L1475" s="77">
        <v>364</v>
      </c>
      <c r="M1475" s="35">
        <v>43341</v>
      </c>
      <c r="N1475" s="77">
        <v>2612248.08</v>
      </c>
    </row>
    <row r="1476" ht="15" spans="1:14">
      <c r="A1476" s="35">
        <v>43311</v>
      </c>
      <c r="B1476" s="35" t="s">
        <v>5868</v>
      </c>
      <c r="C1476" s="35" t="s">
        <v>5869</v>
      </c>
      <c r="D1476" s="35" t="s">
        <v>5870</v>
      </c>
      <c r="E1476" s="35" t="s">
        <v>5871</v>
      </c>
      <c r="F1476" s="35" t="s">
        <v>26</v>
      </c>
      <c r="G1476" s="35" t="s">
        <v>1</v>
      </c>
      <c r="H1476" s="35" t="s">
        <v>5871</v>
      </c>
      <c r="I1476" s="35">
        <v>43311</v>
      </c>
      <c r="J1476" s="35" t="s">
        <v>27</v>
      </c>
      <c r="K1476" s="77">
        <v>440</v>
      </c>
      <c r="L1476" s="77">
        <v>440</v>
      </c>
      <c r="M1476" s="35">
        <v>43341</v>
      </c>
      <c r="N1476" s="77">
        <v>2612688.08</v>
      </c>
    </row>
    <row r="1477" ht="15" spans="1:14">
      <c r="A1477" s="35">
        <v>43311</v>
      </c>
      <c r="B1477" s="35" t="s">
        <v>5872</v>
      </c>
      <c r="C1477" s="35" t="s">
        <v>5873</v>
      </c>
      <c r="D1477" s="35" t="s">
        <v>5874</v>
      </c>
      <c r="E1477" s="35" t="s">
        <v>5875</v>
      </c>
      <c r="F1477" s="35" t="s">
        <v>26</v>
      </c>
      <c r="G1477" s="35" t="s">
        <v>1</v>
      </c>
      <c r="H1477" s="35" t="s">
        <v>5875</v>
      </c>
      <c r="I1477" s="35">
        <v>43311</v>
      </c>
      <c r="J1477" s="35" t="s">
        <v>27</v>
      </c>
      <c r="K1477" s="77">
        <v>2627</v>
      </c>
      <c r="L1477" s="77">
        <v>2627</v>
      </c>
      <c r="M1477" s="35">
        <v>43341</v>
      </c>
      <c r="N1477" s="77">
        <v>2615315.08</v>
      </c>
    </row>
    <row r="1478" ht="15" spans="1:14">
      <c r="A1478" s="35">
        <v>43311</v>
      </c>
      <c r="B1478" s="35" t="s">
        <v>5876</v>
      </c>
      <c r="C1478" s="35" t="s">
        <v>5877</v>
      </c>
      <c r="D1478" s="35" t="s">
        <v>5878</v>
      </c>
      <c r="E1478" s="35" t="s">
        <v>5879</v>
      </c>
      <c r="F1478" s="35" t="s">
        <v>26</v>
      </c>
      <c r="G1478" s="35" t="s">
        <v>1</v>
      </c>
      <c r="H1478" s="35" t="s">
        <v>5879</v>
      </c>
      <c r="I1478" s="35">
        <v>43311</v>
      </c>
      <c r="J1478" s="35" t="s">
        <v>27</v>
      </c>
      <c r="K1478" s="77">
        <v>2180</v>
      </c>
      <c r="L1478" s="77">
        <v>2180</v>
      </c>
      <c r="M1478" s="35">
        <v>43341</v>
      </c>
      <c r="N1478" s="77">
        <v>2617495.08</v>
      </c>
    </row>
    <row r="1479" ht="15" spans="1:14">
      <c r="A1479" s="35">
        <v>43311</v>
      </c>
      <c r="B1479" s="35" t="s">
        <v>5880</v>
      </c>
      <c r="C1479" s="35" t="s">
        <v>5881</v>
      </c>
      <c r="D1479" s="35" t="s">
        <v>5882</v>
      </c>
      <c r="E1479" s="35" t="s">
        <v>5883</v>
      </c>
      <c r="F1479" s="35" t="s">
        <v>26</v>
      </c>
      <c r="G1479" s="35" t="s">
        <v>1</v>
      </c>
      <c r="H1479" s="35" t="s">
        <v>5883</v>
      </c>
      <c r="I1479" s="35">
        <v>43312</v>
      </c>
      <c r="J1479" s="35" t="s">
        <v>27</v>
      </c>
      <c r="K1479" s="77">
        <v>9072</v>
      </c>
      <c r="L1479" s="77">
        <v>9072</v>
      </c>
      <c r="M1479" s="35">
        <v>43341</v>
      </c>
      <c r="N1479" s="77">
        <v>2626567.08</v>
      </c>
    </row>
    <row r="1480" ht="15" spans="1:14">
      <c r="A1480" s="35">
        <v>43311</v>
      </c>
      <c r="B1480" s="35" t="s">
        <v>5884</v>
      </c>
      <c r="C1480" s="35" t="s">
        <v>5885</v>
      </c>
      <c r="D1480" s="35" t="s">
        <v>5886</v>
      </c>
      <c r="E1480" s="35" t="s">
        <v>5887</v>
      </c>
      <c r="F1480" s="35" t="s">
        <v>26</v>
      </c>
      <c r="G1480" s="35" t="s">
        <v>1</v>
      </c>
      <c r="H1480" s="35" t="s">
        <v>5887</v>
      </c>
      <c r="I1480" s="35">
        <v>43308</v>
      </c>
      <c r="J1480" s="35" t="s">
        <v>27</v>
      </c>
      <c r="K1480" s="77">
        <v>1504</v>
      </c>
      <c r="L1480" s="77">
        <v>1504</v>
      </c>
      <c r="M1480" s="35">
        <v>43341</v>
      </c>
      <c r="N1480" s="77">
        <v>2628071.08</v>
      </c>
    </row>
    <row r="1481" ht="15" spans="1:14">
      <c r="A1481" s="35">
        <v>43311</v>
      </c>
      <c r="B1481" s="35" t="s">
        <v>5888</v>
      </c>
      <c r="C1481" s="35" t="s">
        <v>5889</v>
      </c>
      <c r="D1481" s="35" t="s">
        <v>5890</v>
      </c>
      <c r="E1481" s="35" t="s">
        <v>5891</v>
      </c>
      <c r="F1481" s="35" t="s">
        <v>26</v>
      </c>
      <c r="G1481" s="35" t="s">
        <v>1</v>
      </c>
      <c r="H1481" s="35" t="s">
        <v>5891</v>
      </c>
      <c r="I1481" s="35">
        <v>43311</v>
      </c>
      <c r="J1481" s="35" t="s">
        <v>27</v>
      </c>
      <c r="K1481" s="77">
        <v>325</v>
      </c>
      <c r="L1481" s="77">
        <v>325</v>
      </c>
      <c r="M1481" s="35">
        <v>43341</v>
      </c>
      <c r="N1481" s="77">
        <v>2628396.08</v>
      </c>
    </row>
    <row r="1482" ht="15" spans="1:14">
      <c r="A1482" s="35">
        <v>43311</v>
      </c>
      <c r="B1482" s="35" t="s">
        <v>5892</v>
      </c>
      <c r="C1482" s="35" t="s">
        <v>5893</v>
      </c>
      <c r="D1482" s="35" t="s">
        <v>5894</v>
      </c>
      <c r="E1482" s="35" t="s">
        <v>5895</v>
      </c>
      <c r="F1482" s="35" t="s">
        <v>26</v>
      </c>
      <c r="G1482" s="35" t="s">
        <v>1</v>
      </c>
      <c r="H1482" s="35" t="s">
        <v>5895</v>
      </c>
      <c r="I1482" s="35">
        <v>43310</v>
      </c>
      <c r="J1482" s="35" t="s">
        <v>27</v>
      </c>
      <c r="K1482" s="77">
        <v>3825</v>
      </c>
      <c r="L1482" s="77">
        <v>3825</v>
      </c>
      <c r="M1482" s="35">
        <v>43341</v>
      </c>
      <c r="N1482" s="77">
        <v>2632221.08</v>
      </c>
    </row>
    <row r="1483" ht="15" spans="1:14">
      <c r="A1483" s="35">
        <v>43311</v>
      </c>
      <c r="B1483" s="35" t="s">
        <v>5896</v>
      </c>
      <c r="C1483" s="35" t="s">
        <v>5897</v>
      </c>
      <c r="D1483" s="35" t="s">
        <v>5898</v>
      </c>
      <c r="E1483" s="35" t="s">
        <v>5899</v>
      </c>
      <c r="F1483" s="35" t="s">
        <v>26</v>
      </c>
      <c r="G1483" s="35" t="s">
        <v>1</v>
      </c>
      <c r="H1483" s="35" t="s">
        <v>5899</v>
      </c>
      <c r="I1483" s="35">
        <v>43308</v>
      </c>
      <c r="J1483" s="35" t="s">
        <v>27</v>
      </c>
      <c r="K1483" s="77">
        <v>1626</v>
      </c>
      <c r="L1483" s="77">
        <v>1626</v>
      </c>
      <c r="M1483" s="35">
        <v>43341</v>
      </c>
      <c r="N1483" s="77">
        <v>2633847.08</v>
      </c>
    </row>
    <row r="1484" ht="15" spans="1:14">
      <c r="A1484" s="35">
        <v>43311</v>
      </c>
      <c r="B1484" s="35" t="s">
        <v>5900</v>
      </c>
      <c r="C1484" s="35" t="s">
        <v>5901</v>
      </c>
      <c r="D1484" s="35" t="s">
        <v>5902</v>
      </c>
      <c r="E1484" s="35" t="s">
        <v>5903</v>
      </c>
      <c r="F1484" s="35" t="s">
        <v>26</v>
      </c>
      <c r="G1484" s="35" t="s">
        <v>1</v>
      </c>
      <c r="H1484" s="35" t="s">
        <v>5903</v>
      </c>
      <c r="I1484" s="35">
        <v>43310</v>
      </c>
      <c r="J1484" s="35" t="s">
        <v>27</v>
      </c>
      <c r="K1484" s="77">
        <v>1797</v>
      </c>
      <c r="L1484" s="77">
        <v>1797</v>
      </c>
      <c r="M1484" s="35">
        <v>43341</v>
      </c>
      <c r="N1484" s="77">
        <v>2635644.08</v>
      </c>
    </row>
    <row r="1485" ht="15" spans="1:14">
      <c r="A1485" s="35">
        <v>43311</v>
      </c>
      <c r="B1485" s="35" t="s">
        <v>5904</v>
      </c>
      <c r="C1485" s="35" t="s">
        <v>5905</v>
      </c>
      <c r="D1485" s="35" t="s">
        <v>5906</v>
      </c>
      <c r="E1485" s="35" t="s">
        <v>5907</v>
      </c>
      <c r="F1485" s="35" t="s">
        <v>26</v>
      </c>
      <c r="G1485" s="35" t="s">
        <v>1</v>
      </c>
      <c r="H1485" s="35" t="s">
        <v>5907</v>
      </c>
      <c r="I1485" s="35">
        <v>43309</v>
      </c>
      <c r="J1485" s="35" t="s">
        <v>27</v>
      </c>
      <c r="K1485" s="77">
        <v>6303</v>
      </c>
      <c r="L1485" s="77">
        <v>6303</v>
      </c>
      <c r="M1485" s="35">
        <v>43341</v>
      </c>
      <c r="N1485" s="77">
        <v>2641947.08</v>
      </c>
    </row>
    <row r="1486" ht="15" spans="1:14">
      <c r="A1486" s="35">
        <v>43311</v>
      </c>
      <c r="B1486" s="35" t="s">
        <v>5908</v>
      </c>
      <c r="C1486" s="35" t="s">
        <v>5909</v>
      </c>
      <c r="D1486" s="35" t="s">
        <v>5910</v>
      </c>
      <c r="E1486" s="35" t="s">
        <v>5911</v>
      </c>
      <c r="F1486" s="35" t="s">
        <v>26</v>
      </c>
      <c r="G1486" s="35" t="s">
        <v>1</v>
      </c>
      <c r="H1486" s="35" t="s">
        <v>5911</v>
      </c>
      <c r="I1486" s="35">
        <v>43310</v>
      </c>
      <c r="J1486" s="35" t="s">
        <v>27</v>
      </c>
      <c r="K1486" s="77">
        <v>8484</v>
      </c>
      <c r="L1486" s="77">
        <v>8484</v>
      </c>
      <c r="M1486" s="35">
        <v>43341</v>
      </c>
      <c r="N1486" s="77">
        <v>2650431.08</v>
      </c>
    </row>
    <row r="1487" ht="15" spans="1:14">
      <c r="A1487" s="35">
        <v>43311</v>
      </c>
      <c r="B1487" s="35" t="s">
        <v>5912</v>
      </c>
      <c r="C1487" s="35" t="s">
        <v>5913</v>
      </c>
      <c r="D1487" s="35" t="s">
        <v>5914</v>
      </c>
      <c r="E1487" s="35" t="s">
        <v>5915</v>
      </c>
      <c r="F1487" s="35" t="s">
        <v>26</v>
      </c>
      <c r="G1487" s="35" t="s">
        <v>1</v>
      </c>
      <c r="H1487" s="35" t="s">
        <v>5915</v>
      </c>
      <c r="I1487" s="35">
        <v>43312</v>
      </c>
      <c r="J1487" s="35" t="s">
        <v>27</v>
      </c>
      <c r="K1487" s="77">
        <v>11316</v>
      </c>
      <c r="L1487" s="77">
        <v>11316</v>
      </c>
      <c r="M1487" s="35">
        <v>43341</v>
      </c>
      <c r="N1487" s="77">
        <v>2661747.08</v>
      </c>
    </row>
    <row r="1488" ht="15" spans="1:14">
      <c r="A1488" s="35">
        <v>43311</v>
      </c>
      <c r="B1488" s="35" t="s">
        <v>5916</v>
      </c>
      <c r="C1488" s="35" t="s">
        <v>5917</v>
      </c>
      <c r="D1488" s="35" t="s">
        <v>5918</v>
      </c>
      <c r="E1488" s="35" t="s">
        <v>5919</v>
      </c>
      <c r="F1488" s="35" t="s">
        <v>26</v>
      </c>
      <c r="G1488" s="35" t="s">
        <v>1</v>
      </c>
      <c r="H1488" s="35" t="s">
        <v>5919</v>
      </c>
      <c r="I1488" s="35">
        <v>43310</v>
      </c>
      <c r="J1488" s="35" t="s">
        <v>27</v>
      </c>
      <c r="K1488" s="77">
        <v>1490</v>
      </c>
      <c r="L1488" s="77">
        <v>1490</v>
      </c>
      <c r="M1488" s="35">
        <v>43341</v>
      </c>
      <c r="N1488" s="77">
        <v>2663237.08</v>
      </c>
    </row>
    <row r="1489" ht="15" spans="1:14">
      <c r="A1489" s="35">
        <v>43311</v>
      </c>
      <c r="B1489" s="35" t="s">
        <v>5920</v>
      </c>
      <c r="C1489" s="35" t="s">
        <v>5921</v>
      </c>
      <c r="D1489" s="35" t="s">
        <v>5922</v>
      </c>
      <c r="E1489" s="35" t="s">
        <v>5923</v>
      </c>
      <c r="F1489" s="35" t="s">
        <v>26</v>
      </c>
      <c r="G1489" s="35" t="s">
        <v>1</v>
      </c>
      <c r="H1489" s="35" t="s">
        <v>5923</v>
      </c>
      <c r="I1489" s="35">
        <v>43311</v>
      </c>
      <c r="J1489" s="35" t="s">
        <v>27</v>
      </c>
      <c r="K1489" s="77">
        <v>620</v>
      </c>
      <c r="L1489" s="77">
        <v>620</v>
      </c>
      <c r="M1489" s="35">
        <v>43341</v>
      </c>
      <c r="N1489" s="77">
        <v>2663857.08</v>
      </c>
    </row>
    <row r="1490" ht="15" spans="1:14">
      <c r="A1490" s="35">
        <v>43311</v>
      </c>
      <c r="B1490" s="35" t="s">
        <v>5924</v>
      </c>
      <c r="C1490" s="35" t="s">
        <v>5925</v>
      </c>
      <c r="D1490" s="35" t="s">
        <v>5926</v>
      </c>
      <c r="E1490" s="35" t="s">
        <v>5927</v>
      </c>
      <c r="F1490" s="35" t="s">
        <v>26</v>
      </c>
      <c r="G1490" s="35" t="s">
        <v>1</v>
      </c>
      <c r="H1490" s="35" t="s">
        <v>5927</v>
      </c>
      <c r="I1490" s="35">
        <v>43311</v>
      </c>
      <c r="J1490" s="35" t="s">
        <v>27</v>
      </c>
      <c r="K1490" s="77">
        <v>562</v>
      </c>
      <c r="L1490" s="77">
        <v>562</v>
      </c>
      <c r="M1490" s="35">
        <v>43341</v>
      </c>
      <c r="N1490" s="77">
        <v>2664419.08</v>
      </c>
    </row>
    <row r="1491" ht="15" spans="1:14">
      <c r="A1491" s="35">
        <v>43311</v>
      </c>
      <c r="B1491" s="35" t="s">
        <v>5928</v>
      </c>
      <c r="C1491" s="35" t="s">
        <v>5929</v>
      </c>
      <c r="D1491" s="35" t="s">
        <v>5930</v>
      </c>
      <c r="E1491" s="35" t="s">
        <v>5931</v>
      </c>
      <c r="F1491" s="35" t="s">
        <v>26</v>
      </c>
      <c r="G1491" s="35" t="s">
        <v>1</v>
      </c>
      <c r="H1491" s="35" t="s">
        <v>5931</v>
      </c>
      <c r="I1491" s="35">
        <v>43308</v>
      </c>
      <c r="J1491" s="35" t="s">
        <v>27</v>
      </c>
      <c r="K1491" s="77">
        <v>496</v>
      </c>
      <c r="L1491" s="77">
        <v>496</v>
      </c>
      <c r="M1491" s="35">
        <v>43341</v>
      </c>
      <c r="N1491" s="77">
        <v>2664915.08</v>
      </c>
    </row>
    <row r="1492" ht="15" spans="1:14">
      <c r="A1492" s="35">
        <v>43311</v>
      </c>
      <c r="B1492" s="35" t="s">
        <v>5932</v>
      </c>
      <c r="C1492" s="35" t="s">
        <v>5933</v>
      </c>
      <c r="D1492" s="35" t="s">
        <v>5934</v>
      </c>
      <c r="E1492" s="35" t="s">
        <v>5935</v>
      </c>
      <c r="F1492" s="35" t="s">
        <v>26</v>
      </c>
      <c r="G1492" s="35" t="s">
        <v>1</v>
      </c>
      <c r="H1492" s="35" t="s">
        <v>5935</v>
      </c>
      <c r="I1492" s="35">
        <v>43308</v>
      </c>
      <c r="J1492" s="35" t="s">
        <v>27</v>
      </c>
      <c r="K1492" s="77">
        <v>1504</v>
      </c>
      <c r="L1492" s="77">
        <v>1504</v>
      </c>
      <c r="M1492" s="35">
        <v>43341</v>
      </c>
      <c r="N1492" s="77">
        <v>2666419.08</v>
      </c>
    </row>
    <row r="1493" ht="15" spans="1:14">
      <c r="A1493" s="35">
        <v>43311</v>
      </c>
      <c r="B1493" s="35" t="s">
        <v>5936</v>
      </c>
      <c r="C1493" s="35" t="s">
        <v>5937</v>
      </c>
      <c r="D1493" s="35" t="s">
        <v>5938</v>
      </c>
      <c r="E1493" s="35" t="s">
        <v>5939</v>
      </c>
      <c r="F1493" s="35" t="s">
        <v>26</v>
      </c>
      <c r="G1493" s="35" t="s">
        <v>1</v>
      </c>
      <c r="H1493" s="35" t="s">
        <v>5939</v>
      </c>
      <c r="I1493" s="35">
        <v>43312</v>
      </c>
      <c r="J1493" s="35" t="s">
        <v>27</v>
      </c>
      <c r="K1493" s="77">
        <v>12174</v>
      </c>
      <c r="L1493" s="77">
        <v>12174</v>
      </c>
      <c r="M1493" s="35">
        <v>43341</v>
      </c>
      <c r="N1493" s="77">
        <v>2678593.08</v>
      </c>
    </row>
    <row r="1494" ht="15" spans="1:14">
      <c r="A1494" s="35">
        <v>43311</v>
      </c>
      <c r="B1494" s="35" t="s">
        <v>5940</v>
      </c>
      <c r="C1494" s="35" t="s">
        <v>5941</v>
      </c>
      <c r="D1494" s="35" t="s">
        <v>5942</v>
      </c>
      <c r="E1494" s="35" t="s">
        <v>5943</v>
      </c>
      <c r="F1494" s="35" t="s">
        <v>26</v>
      </c>
      <c r="G1494" s="35" t="s">
        <v>1</v>
      </c>
      <c r="H1494" s="35" t="s">
        <v>5943</v>
      </c>
      <c r="I1494" s="35">
        <v>43308</v>
      </c>
      <c r="J1494" s="35" t="s">
        <v>27</v>
      </c>
      <c r="K1494" s="77">
        <v>3008</v>
      </c>
      <c r="L1494" s="77">
        <v>3008</v>
      </c>
      <c r="M1494" s="35">
        <v>43341</v>
      </c>
      <c r="N1494" s="77">
        <v>2681601.08</v>
      </c>
    </row>
    <row r="1495" ht="15" spans="1:14">
      <c r="A1495" s="35">
        <v>43311</v>
      </c>
      <c r="B1495" s="35" t="s">
        <v>5944</v>
      </c>
      <c r="C1495" s="35" t="s">
        <v>5945</v>
      </c>
      <c r="D1495" s="35" t="s">
        <v>5946</v>
      </c>
      <c r="E1495" s="35" t="s">
        <v>5947</v>
      </c>
      <c r="F1495" s="35" t="s">
        <v>26</v>
      </c>
      <c r="G1495" s="35" t="s">
        <v>1</v>
      </c>
      <c r="H1495" s="35" t="s">
        <v>5947</v>
      </c>
      <c r="I1495" s="35">
        <v>43309</v>
      </c>
      <c r="J1495" s="35" t="s">
        <v>27</v>
      </c>
      <c r="K1495" s="77">
        <v>1291</v>
      </c>
      <c r="L1495" s="77">
        <v>1291</v>
      </c>
      <c r="M1495" s="35">
        <v>43341</v>
      </c>
      <c r="N1495" s="77">
        <v>2682892.08</v>
      </c>
    </row>
    <row r="1496" ht="15" spans="1:14">
      <c r="A1496" s="35">
        <v>43311</v>
      </c>
      <c r="B1496" s="35" t="s">
        <v>5948</v>
      </c>
      <c r="C1496" s="35" t="s">
        <v>5949</v>
      </c>
      <c r="D1496" s="35" t="s">
        <v>5950</v>
      </c>
      <c r="E1496" s="35" t="s">
        <v>5951</v>
      </c>
      <c r="F1496" s="35" t="s">
        <v>26</v>
      </c>
      <c r="G1496" s="35" t="s">
        <v>1</v>
      </c>
      <c r="H1496" s="35" t="s">
        <v>5951</v>
      </c>
      <c r="I1496" s="35">
        <v>43311</v>
      </c>
      <c r="J1496" s="35" t="s">
        <v>27</v>
      </c>
      <c r="K1496" s="77">
        <v>1324</v>
      </c>
      <c r="L1496" s="77">
        <v>1324</v>
      </c>
      <c r="M1496" s="35">
        <v>43341</v>
      </c>
      <c r="N1496" s="77">
        <v>2684216.08</v>
      </c>
    </row>
    <row r="1497" ht="15" spans="1:14">
      <c r="A1497" s="35">
        <v>43311</v>
      </c>
      <c r="B1497" s="35" t="s">
        <v>5952</v>
      </c>
      <c r="C1497" s="35" t="s">
        <v>5953</v>
      </c>
      <c r="D1497" s="35" t="s">
        <v>5954</v>
      </c>
      <c r="E1497" s="35" t="s">
        <v>5955</v>
      </c>
      <c r="F1497" s="35" t="s">
        <v>26</v>
      </c>
      <c r="G1497" s="35" t="s">
        <v>1</v>
      </c>
      <c r="H1497" s="35" t="s">
        <v>5955</v>
      </c>
      <c r="I1497" s="35">
        <v>43309</v>
      </c>
      <c r="J1497" s="35" t="s">
        <v>27</v>
      </c>
      <c r="K1497" s="77">
        <v>954</v>
      </c>
      <c r="L1497" s="77">
        <v>954</v>
      </c>
      <c r="M1497" s="35">
        <v>43341</v>
      </c>
      <c r="N1497" s="77">
        <v>2685170.08</v>
      </c>
    </row>
    <row r="1498" ht="15" spans="1:14">
      <c r="A1498" s="35">
        <v>43311</v>
      </c>
      <c r="B1498" s="35" t="s">
        <v>5956</v>
      </c>
      <c r="C1498" s="35" t="s">
        <v>5957</v>
      </c>
      <c r="D1498" s="35" t="s">
        <v>5958</v>
      </c>
      <c r="E1498" s="35" t="s">
        <v>5959</v>
      </c>
      <c r="F1498" s="35" t="s">
        <v>26</v>
      </c>
      <c r="G1498" s="35" t="s">
        <v>1</v>
      </c>
      <c r="H1498" s="35" t="s">
        <v>5959</v>
      </c>
      <c r="I1498" s="35">
        <v>43308</v>
      </c>
      <c r="J1498" s="35" t="s">
        <v>27</v>
      </c>
      <c r="K1498" s="77">
        <v>1521</v>
      </c>
      <c r="L1498" s="77">
        <v>1521</v>
      </c>
      <c r="M1498" s="35">
        <v>43341</v>
      </c>
      <c r="N1498" s="77">
        <v>2686691.08</v>
      </c>
    </row>
    <row r="1499" ht="15" spans="1:14">
      <c r="A1499" s="35">
        <v>43311</v>
      </c>
      <c r="B1499" s="35" t="s">
        <v>5960</v>
      </c>
      <c r="C1499" s="35" t="s">
        <v>5961</v>
      </c>
      <c r="D1499" s="35" t="s">
        <v>5962</v>
      </c>
      <c r="E1499" s="35" t="s">
        <v>5963</v>
      </c>
      <c r="F1499" s="35" t="s">
        <v>26</v>
      </c>
      <c r="G1499" s="35" t="s">
        <v>1</v>
      </c>
      <c r="H1499" s="35" t="s">
        <v>5963</v>
      </c>
      <c r="I1499" s="35">
        <v>43312</v>
      </c>
      <c r="J1499" s="35" t="s">
        <v>27</v>
      </c>
      <c r="K1499" s="77">
        <v>2600</v>
      </c>
      <c r="L1499" s="77">
        <v>2600</v>
      </c>
      <c r="M1499" s="35">
        <v>43341</v>
      </c>
      <c r="N1499" s="77">
        <v>2689291.08</v>
      </c>
    </row>
    <row r="1500" ht="15" spans="1:14">
      <c r="A1500" s="35">
        <v>43311</v>
      </c>
      <c r="B1500" s="35" t="s">
        <v>5964</v>
      </c>
      <c r="C1500" s="35" t="s">
        <v>5965</v>
      </c>
      <c r="D1500" s="35" t="s">
        <v>5966</v>
      </c>
      <c r="E1500" s="35" t="s">
        <v>5967</v>
      </c>
      <c r="F1500" s="35" t="s">
        <v>26</v>
      </c>
      <c r="G1500" s="35" t="s">
        <v>1</v>
      </c>
      <c r="H1500" s="35" t="s">
        <v>5967</v>
      </c>
      <c r="I1500" s="35">
        <v>43309</v>
      </c>
      <c r="J1500" s="35" t="s">
        <v>27</v>
      </c>
      <c r="K1500" s="77">
        <v>287</v>
      </c>
      <c r="L1500" s="77">
        <v>287</v>
      </c>
      <c r="M1500" s="35">
        <v>43341</v>
      </c>
      <c r="N1500" s="77">
        <v>2689578.08</v>
      </c>
    </row>
    <row r="1501" ht="15" spans="1:14">
      <c r="A1501" s="35">
        <v>43311</v>
      </c>
      <c r="B1501" s="35" t="s">
        <v>5968</v>
      </c>
      <c r="C1501" s="35" t="s">
        <v>5969</v>
      </c>
      <c r="D1501" s="35" t="s">
        <v>5970</v>
      </c>
      <c r="E1501" s="35" t="s">
        <v>5971</v>
      </c>
      <c r="F1501" s="35" t="s">
        <v>26</v>
      </c>
      <c r="G1501" s="35" t="s">
        <v>1</v>
      </c>
      <c r="H1501" s="35" t="s">
        <v>5971</v>
      </c>
      <c r="I1501" s="35">
        <v>43311</v>
      </c>
      <c r="J1501" s="35" t="s">
        <v>27</v>
      </c>
      <c r="K1501" s="77">
        <v>401</v>
      </c>
      <c r="L1501" s="77">
        <v>401</v>
      </c>
      <c r="M1501" s="35">
        <v>43341</v>
      </c>
      <c r="N1501" s="77">
        <v>2689979.08</v>
      </c>
    </row>
    <row r="1502" ht="15" spans="1:14">
      <c r="A1502" s="35">
        <v>43311</v>
      </c>
      <c r="B1502" s="35" t="s">
        <v>5972</v>
      </c>
      <c r="C1502" s="35" t="s">
        <v>5973</v>
      </c>
      <c r="D1502" s="35" t="s">
        <v>5974</v>
      </c>
      <c r="E1502" s="35" t="s">
        <v>5975</v>
      </c>
      <c r="F1502" s="35" t="s">
        <v>26</v>
      </c>
      <c r="G1502" s="35" t="s">
        <v>1</v>
      </c>
      <c r="H1502" s="35" t="s">
        <v>5975</v>
      </c>
      <c r="I1502" s="35">
        <v>43312</v>
      </c>
      <c r="J1502" s="35" t="s">
        <v>27</v>
      </c>
      <c r="K1502" s="77">
        <v>985</v>
      </c>
      <c r="L1502" s="77">
        <v>985</v>
      </c>
      <c r="M1502" s="35">
        <v>43341</v>
      </c>
      <c r="N1502" s="77">
        <v>2690964.08</v>
      </c>
    </row>
    <row r="1503" ht="15" spans="1:14">
      <c r="A1503" s="35">
        <v>43311</v>
      </c>
      <c r="B1503" s="35" t="s">
        <v>5976</v>
      </c>
      <c r="C1503" s="35" t="s">
        <v>5977</v>
      </c>
      <c r="D1503" s="35" t="s">
        <v>5978</v>
      </c>
      <c r="E1503" s="35" t="s">
        <v>5979</v>
      </c>
      <c r="F1503" s="35" t="s">
        <v>26</v>
      </c>
      <c r="G1503" s="35" t="s">
        <v>1</v>
      </c>
      <c r="H1503" s="35" t="s">
        <v>5979</v>
      </c>
      <c r="I1503" s="35">
        <v>43308</v>
      </c>
      <c r="J1503" s="35" t="s">
        <v>27</v>
      </c>
      <c r="K1503" s="77">
        <v>522</v>
      </c>
      <c r="L1503" s="77">
        <v>522</v>
      </c>
      <c r="M1503" s="35">
        <v>43341</v>
      </c>
      <c r="N1503" s="77">
        <v>2691486.08</v>
      </c>
    </row>
    <row r="1504" ht="15" spans="1:14">
      <c r="A1504" s="35">
        <v>43311</v>
      </c>
      <c r="B1504" s="35" t="s">
        <v>5980</v>
      </c>
      <c r="C1504" s="35" t="s">
        <v>5981</v>
      </c>
      <c r="D1504" s="35" t="s">
        <v>5982</v>
      </c>
      <c r="E1504" s="35" t="s">
        <v>5983</v>
      </c>
      <c r="F1504" s="35" t="s">
        <v>26</v>
      </c>
      <c r="G1504" s="35" t="s">
        <v>1</v>
      </c>
      <c r="H1504" s="35" t="s">
        <v>5983</v>
      </c>
      <c r="I1504" s="35">
        <v>43309</v>
      </c>
      <c r="J1504" s="35" t="s">
        <v>27</v>
      </c>
      <c r="K1504" s="77">
        <v>1806</v>
      </c>
      <c r="L1504" s="77">
        <v>1806</v>
      </c>
      <c r="M1504" s="35">
        <v>43341</v>
      </c>
      <c r="N1504" s="77">
        <v>2693292.08</v>
      </c>
    </row>
    <row r="1505" ht="15" spans="1:14">
      <c r="A1505" s="35">
        <v>43311</v>
      </c>
      <c r="B1505" s="35" t="s">
        <v>5984</v>
      </c>
      <c r="C1505" s="35" t="s">
        <v>5985</v>
      </c>
      <c r="D1505" s="35" t="s">
        <v>5986</v>
      </c>
      <c r="E1505" s="35" t="s">
        <v>5987</v>
      </c>
      <c r="F1505" s="35" t="s">
        <v>26</v>
      </c>
      <c r="G1505" s="35" t="s">
        <v>1</v>
      </c>
      <c r="H1505" s="35" t="s">
        <v>5987</v>
      </c>
      <c r="I1505" s="35">
        <v>43310</v>
      </c>
      <c r="J1505" s="35" t="s">
        <v>27</v>
      </c>
      <c r="K1505" s="77">
        <v>3417</v>
      </c>
      <c r="L1505" s="77">
        <v>3417</v>
      </c>
      <c r="M1505" s="35">
        <v>43341</v>
      </c>
      <c r="N1505" s="77">
        <v>2696709.08</v>
      </c>
    </row>
    <row r="1506" ht="15" spans="1:14">
      <c r="A1506" s="35">
        <v>43311</v>
      </c>
      <c r="B1506" s="35" t="s">
        <v>5988</v>
      </c>
      <c r="C1506" s="35" t="s">
        <v>5989</v>
      </c>
      <c r="D1506" s="35" t="s">
        <v>5990</v>
      </c>
      <c r="E1506" s="35" t="s">
        <v>5991</v>
      </c>
      <c r="F1506" s="35" t="s">
        <v>26</v>
      </c>
      <c r="G1506" s="35" t="s">
        <v>1</v>
      </c>
      <c r="H1506" s="35" t="s">
        <v>5991</v>
      </c>
      <c r="I1506" s="35">
        <v>43311</v>
      </c>
      <c r="J1506" s="35" t="s">
        <v>27</v>
      </c>
      <c r="K1506" s="77">
        <v>480</v>
      </c>
      <c r="L1506" s="77">
        <v>480</v>
      </c>
      <c r="M1506" s="35">
        <v>43341</v>
      </c>
      <c r="N1506" s="77">
        <v>2697189.08</v>
      </c>
    </row>
    <row r="1507" ht="15" spans="1:14">
      <c r="A1507" s="35">
        <v>43311</v>
      </c>
      <c r="B1507" s="35" t="s">
        <v>5992</v>
      </c>
      <c r="C1507" s="35" t="s">
        <v>5993</v>
      </c>
      <c r="D1507" s="35" t="s">
        <v>5994</v>
      </c>
      <c r="E1507" s="35" t="s">
        <v>5995</v>
      </c>
      <c r="F1507" s="35" t="s">
        <v>26</v>
      </c>
      <c r="G1507" s="35" t="s">
        <v>1</v>
      </c>
      <c r="H1507" s="35" t="s">
        <v>5995</v>
      </c>
      <c r="I1507" s="35">
        <v>43309</v>
      </c>
      <c r="J1507" s="35" t="s">
        <v>27</v>
      </c>
      <c r="K1507" s="77">
        <v>1485</v>
      </c>
      <c r="L1507" s="77">
        <v>1485</v>
      </c>
      <c r="M1507" s="35">
        <v>43341</v>
      </c>
      <c r="N1507" s="77">
        <v>2698674.08</v>
      </c>
    </row>
    <row r="1508" ht="15" spans="1:14">
      <c r="A1508" s="35">
        <v>43311</v>
      </c>
      <c r="B1508" s="35" t="s">
        <v>5996</v>
      </c>
      <c r="C1508" s="35" t="s">
        <v>5997</v>
      </c>
      <c r="D1508" s="35" t="s">
        <v>5998</v>
      </c>
      <c r="E1508" s="35" t="s">
        <v>5999</v>
      </c>
      <c r="F1508" s="35" t="s">
        <v>26</v>
      </c>
      <c r="G1508" s="35" t="s">
        <v>1</v>
      </c>
      <c r="H1508" s="35" t="s">
        <v>5999</v>
      </c>
      <c r="I1508" s="35">
        <v>43310</v>
      </c>
      <c r="J1508" s="35" t="s">
        <v>27</v>
      </c>
      <c r="K1508" s="77">
        <v>954</v>
      </c>
      <c r="L1508" s="77">
        <v>954</v>
      </c>
      <c r="M1508" s="35">
        <v>43341</v>
      </c>
      <c r="N1508" s="77">
        <v>2699628.08</v>
      </c>
    </row>
    <row r="1509" ht="15" spans="1:14">
      <c r="A1509" s="35">
        <v>43311</v>
      </c>
      <c r="B1509" s="35" t="s">
        <v>6000</v>
      </c>
      <c r="C1509" s="35" t="s">
        <v>6001</v>
      </c>
      <c r="D1509" s="35" t="s">
        <v>6002</v>
      </c>
      <c r="E1509" s="35" t="s">
        <v>6003</v>
      </c>
      <c r="F1509" s="35" t="s">
        <v>26</v>
      </c>
      <c r="G1509" s="35" t="s">
        <v>1</v>
      </c>
      <c r="H1509" s="35" t="s">
        <v>6003</v>
      </c>
      <c r="I1509" s="35">
        <v>43310</v>
      </c>
      <c r="J1509" s="35" t="s">
        <v>27</v>
      </c>
      <c r="K1509" s="77">
        <v>3013</v>
      </c>
      <c r="L1509" s="77">
        <v>3013</v>
      </c>
      <c r="M1509" s="35">
        <v>43341</v>
      </c>
      <c r="N1509" s="77">
        <v>2702641.08</v>
      </c>
    </row>
    <row r="1510" ht="15" spans="1:14">
      <c r="A1510" s="35">
        <v>43311</v>
      </c>
      <c r="B1510" s="35" t="s">
        <v>6004</v>
      </c>
      <c r="C1510" s="35" t="s">
        <v>6005</v>
      </c>
      <c r="D1510" s="35" t="s">
        <v>6006</v>
      </c>
      <c r="E1510" s="35" t="s">
        <v>6007</v>
      </c>
      <c r="F1510" s="35" t="s">
        <v>26</v>
      </c>
      <c r="G1510" s="35" t="s">
        <v>1</v>
      </c>
      <c r="H1510" s="35" t="s">
        <v>6007</v>
      </c>
      <c r="I1510" s="35">
        <v>43311</v>
      </c>
      <c r="J1510" s="35" t="s">
        <v>27</v>
      </c>
      <c r="K1510" s="77">
        <v>3496</v>
      </c>
      <c r="L1510" s="77">
        <v>3496</v>
      </c>
      <c r="M1510" s="35">
        <v>43341</v>
      </c>
      <c r="N1510" s="77">
        <v>2706137.08</v>
      </c>
    </row>
    <row r="1511" ht="15" spans="1:14">
      <c r="A1511" s="35">
        <v>43311</v>
      </c>
      <c r="B1511" s="35" t="s">
        <v>6008</v>
      </c>
      <c r="C1511" s="35" t="s">
        <v>6009</v>
      </c>
      <c r="D1511" s="35" t="s">
        <v>6010</v>
      </c>
      <c r="E1511" s="35" t="s">
        <v>6011</v>
      </c>
      <c r="F1511" s="35" t="s">
        <v>26</v>
      </c>
      <c r="G1511" s="35" t="s">
        <v>1</v>
      </c>
      <c r="H1511" s="35" t="s">
        <v>6011</v>
      </c>
      <c r="I1511" s="35">
        <v>43308</v>
      </c>
      <c r="J1511" s="35" t="s">
        <v>27</v>
      </c>
      <c r="K1511" s="77">
        <v>984</v>
      </c>
      <c r="L1511" s="77">
        <v>984</v>
      </c>
      <c r="M1511" s="35">
        <v>43341</v>
      </c>
      <c r="N1511" s="77">
        <v>2707121.08</v>
      </c>
    </row>
    <row r="1512" ht="15" spans="1:14">
      <c r="A1512" s="35">
        <v>43311</v>
      </c>
      <c r="B1512" s="35" t="s">
        <v>6012</v>
      </c>
      <c r="C1512" s="35" t="s">
        <v>6013</v>
      </c>
      <c r="D1512" s="35" t="s">
        <v>6014</v>
      </c>
      <c r="E1512" s="35" t="s">
        <v>6015</v>
      </c>
      <c r="F1512" s="35" t="s">
        <v>26</v>
      </c>
      <c r="G1512" s="35" t="s">
        <v>1</v>
      </c>
      <c r="H1512" s="35" t="s">
        <v>6015</v>
      </c>
      <c r="I1512" s="35">
        <v>43308</v>
      </c>
      <c r="J1512" s="35" t="s">
        <v>27</v>
      </c>
      <c r="K1512" s="77">
        <v>4524</v>
      </c>
      <c r="L1512" s="77">
        <v>4524</v>
      </c>
      <c r="M1512" s="35">
        <v>43341</v>
      </c>
      <c r="N1512" s="77">
        <v>2711645.08</v>
      </c>
    </row>
    <row r="1513" ht="15" spans="1:14">
      <c r="A1513" s="35">
        <v>43311</v>
      </c>
      <c r="B1513" s="35" t="s">
        <v>6016</v>
      </c>
      <c r="C1513" s="35" t="s">
        <v>6017</v>
      </c>
      <c r="D1513" s="35" t="s">
        <v>6018</v>
      </c>
      <c r="E1513" s="35" t="s">
        <v>6019</v>
      </c>
      <c r="F1513" s="35" t="s">
        <v>26</v>
      </c>
      <c r="G1513" s="35" t="s">
        <v>1</v>
      </c>
      <c r="H1513" s="35" t="s">
        <v>6019</v>
      </c>
      <c r="I1513" s="35">
        <v>43310</v>
      </c>
      <c r="J1513" s="35" t="s">
        <v>27</v>
      </c>
      <c r="K1513" s="77">
        <v>1277</v>
      </c>
      <c r="L1513" s="77">
        <v>1277</v>
      </c>
      <c r="M1513" s="35">
        <v>43341</v>
      </c>
      <c r="N1513" s="77">
        <v>2712922.08</v>
      </c>
    </row>
    <row r="1514" ht="15" spans="1:14">
      <c r="A1514" s="35">
        <v>43311</v>
      </c>
      <c r="B1514" s="35" t="s">
        <v>6020</v>
      </c>
      <c r="C1514" s="35" t="s">
        <v>6021</v>
      </c>
      <c r="D1514" s="35" t="s">
        <v>6022</v>
      </c>
      <c r="E1514" s="35" t="s">
        <v>6023</v>
      </c>
      <c r="F1514" s="35" t="s">
        <v>26</v>
      </c>
      <c r="G1514" s="35" t="s">
        <v>1</v>
      </c>
      <c r="H1514" s="35" t="s">
        <v>6023</v>
      </c>
      <c r="I1514" s="35">
        <v>43308</v>
      </c>
      <c r="J1514" s="35" t="s">
        <v>27</v>
      </c>
      <c r="K1514" s="77">
        <v>1567</v>
      </c>
      <c r="L1514" s="77">
        <v>1567</v>
      </c>
      <c r="M1514" s="35">
        <v>43341</v>
      </c>
      <c r="N1514" s="77">
        <v>2714489.08</v>
      </c>
    </row>
    <row r="1515" ht="15" spans="1:14">
      <c r="A1515" s="35">
        <v>43311</v>
      </c>
      <c r="B1515" s="35" t="s">
        <v>6024</v>
      </c>
      <c r="C1515" s="35" t="s">
        <v>6025</v>
      </c>
      <c r="D1515" s="35" t="s">
        <v>6026</v>
      </c>
      <c r="E1515" s="35" t="s">
        <v>6027</v>
      </c>
      <c r="F1515" s="35" t="s">
        <v>26</v>
      </c>
      <c r="G1515" s="35" t="s">
        <v>1</v>
      </c>
      <c r="H1515" s="35" t="s">
        <v>6027</v>
      </c>
      <c r="I1515" s="35">
        <v>43312</v>
      </c>
      <c r="J1515" s="35" t="s">
        <v>27</v>
      </c>
      <c r="K1515" s="77">
        <v>417</v>
      </c>
      <c r="L1515" s="77">
        <v>417</v>
      </c>
      <c r="M1515" s="35">
        <v>43341</v>
      </c>
      <c r="N1515" s="77">
        <v>2714906.08</v>
      </c>
    </row>
    <row r="1516" ht="15" spans="1:14">
      <c r="A1516" s="35">
        <v>43311</v>
      </c>
      <c r="B1516" s="35" t="s">
        <v>6028</v>
      </c>
      <c r="C1516" s="35" t="s">
        <v>6029</v>
      </c>
      <c r="D1516" s="35" t="s">
        <v>6030</v>
      </c>
      <c r="E1516" s="35" t="s">
        <v>6031</v>
      </c>
      <c r="F1516" s="35" t="s">
        <v>26</v>
      </c>
      <c r="G1516" s="35" t="s">
        <v>1</v>
      </c>
      <c r="H1516" s="35" t="s">
        <v>6031</v>
      </c>
      <c r="I1516" s="35">
        <v>43311</v>
      </c>
      <c r="J1516" s="35" t="s">
        <v>27</v>
      </c>
      <c r="K1516" s="77">
        <v>982</v>
      </c>
      <c r="L1516" s="77">
        <v>982</v>
      </c>
      <c r="M1516" s="35">
        <v>43341</v>
      </c>
      <c r="N1516" s="77">
        <v>2715888.08</v>
      </c>
    </row>
    <row r="1517" ht="15" spans="1:14">
      <c r="A1517" s="35">
        <v>43311</v>
      </c>
      <c r="B1517" s="35" t="s">
        <v>6032</v>
      </c>
      <c r="C1517" s="35" t="s">
        <v>6033</v>
      </c>
      <c r="D1517" s="35" t="s">
        <v>6034</v>
      </c>
      <c r="E1517" s="35" t="s">
        <v>6035</v>
      </c>
      <c r="F1517" s="35" t="s">
        <v>26</v>
      </c>
      <c r="G1517" s="35" t="s">
        <v>1</v>
      </c>
      <c r="H1517" s="35" t="s">
        <v>6035</v>
      </c>
      <c r="I1517" s="35">
        <v>43309</v>
      </c>
      <c r="J1517" s="35" t="s">
        <v>27</v>
      </c>
      <c r="K1517" s="77">
        <v>1299</v>
      </c>
      <c r="L1517" s="77">
        <v>1299</v>
      </c>
      <c r="M1517" s="35">
        <v>43341</v>
      </c>
      <c r="N1517" s="77">
        <v>2717187.08</v>
      </c>
    </row>
    <row r="1518" ht="15" spans="1:14">
      <c r="A1518" s="35">
        <v>43311</v>
      </c>
      <c r="B1518" s="35" t="s">
        <v>6036</v>
      </c>
      <c r="C1518" s="35" t="s">
        <v>6037</v>
      </c>
      <c r="D1518" s="35" t="s">
        <v>6038</v>
      </c>
      <c r="E1518" s="35" t="s">
        <v>6039</v>
      </c>
      <c r="F1518" s="35" t="s">
        <v>26</v>
      </c>
      <c r="G1518" s="35" t="s">
        <v>1</v>
      </c>
      <c r="H1518" s="35" t="s">
        <v>6039</v>
      </c>
      <c r="I1518" s="35">
        <v>43310</v>
      </c>
      <c r="J1518" s="35" t="s">
        <v>27</v>
      </c>
      <c r="K1518" s="77">
        <v>1106</v>
      </c>
      <c r="L1518" s="77">
        <v>1106</v>
      </c>
      <c r="M1518" s="35">
        <v>43341</v>
      </c>
      <c r="N1518" s="77">
        <v>2718293.08</v>
      </c>
    </row>
    <row r="1519" ht="15" spans="1:14">
      <c r="A1519" s="35">
        <v>43311</v>
      </c>
      <c r="B1519" s="35" t="s">
        <v>6040</v>
      </c>
      <c r="C1519" s="35" t="s">
        <v>6041</v>
      </c>
      <c r="D1519" s="35" t="s">
        <v>6042</v>
      </c>
      <c r="E1519" s="35" t="s">
        <v>6043</v>
      </c>
      <c r="F1519" s="35" t="s">
        <v>26</v>
      </c>
      <c r="G1519" s="35" t="s">
        <v>1</v>
      </c>
      <c r="H1519" s="35" t="s">
        <v>6043</v>
      </c>
      <c r="I1519" s="35">
        <v>43308</v>
      </c>
      <c r="J1519" s="35" t="s">
        <v>27</v>
      </c>
      <c r="K1519" s="77">
        <v>364</v>
      </c>
      <c r="L1519" s="77">
        <v>364</v>
      </c>
      <c r="M1519" s="35">
        <v>43341</v>
      </c>
      <c r="N1519" s="77">
        <v>2718657.08</v>
      </c>
    </row>
    <row r="1520" ht="15" spans="1:14">
      <c r="A1520" s="35">
        <v>43311</v>
      </c>
      <c r="B1520" s="35" t="s">
        <v>6044</v>
      </c>
      <c r="C1520" s="35" t="s">
        <v>6045</v>
      </c>
      <c r="D1520" s="35" t="s">
        <v>6046</v>
      </c>
      <c r="E1520" s="35" t="s">
        <v>6047</v>
      </c>
      <c r="F1520" s="35" t="s">
        <v>26</v>
      </c>
      <c r="G1520" s="35" t="s">
        <v>1</v>
      </c>
      <c r="H1520" s="35" t="s">
        <v>6047</v>
      </c>
      <c r="I1520" s="35">
        <v>43310</v>
      </c>
      <c r="J1520" s="35" t="s">
        <v>27</v>
      </c>
      <c r="K1520" s="77">
        <v>438</v>
      </c>
      <c r="L1520" s="77">
        <v>438</v>
      </c>
      <c r="M1520" s="35">
        <v>43341</v>
      </c>
      <c r="N1520" s="77">
        <v>2719095.08</v>
      </c>
    </row>
    <row r="1521" ht="15" spans="1:14">
      <c r="A1521" s="35">
        <v>43311</v>
      </c>
      <c r="B1521" s="35" t="s">
        <v>6048</v>
      </c>
      <c r="C1521" s="35" t="s">
        <v>6049</v>
      </c>
      <c r="D1521" s="35" t="s">
        <v>6050</v>
      </c>
      <c r="E1521" s="35" t="s">
        <v>6051</v>
      </c>
      <c r="F1521" s="35" t="s">
        <v>26</v>
      </c>
      <c r="G1521" s="35" t="s">
        <v>1</v>
      </c>
      <c r="H1521" s="35" t="s">
        <v>6051</v>
      </c>
      <c r="I1521" s="35">
        <v>43310</v>
      </c>
      <c r="J1521" s="35" t="s">
        <v>27</v>
      </c>
      <c r="K1521" s="77">
        <v>638</v>
      </c>
      <c r="L1521" s="77">
        <v>638</v>
      </c>
      <c r="M1521" s="35">
        <v>43341</v>
      </c>
      <c r="N1521" s="77">
        <v>2719733.08</v>
      </c>
    </row>
    <row r="1522" ht="15" spans="1:14">
      <c r="A1522" s="35">
        <v>43311</v>
      </c>
      <c r="B1522" s="35" t="s">
        <v>6052</v>
      </c>
      <c r="C1522" s="35" t="s">
        <v>6053</v>
      </c>
      <c r="D1522" s="35" t="s">
        <v>6054</v>
      </c>
      <c r="E1522" s="35" t="s">
        <v>6055</v>
      </c>
      <c r="F1522" s="35" t="s">
        <v>26</v>
      </c>
      <c r="G1522" s="35" t="s">
        <v>1</v>
      </c>
      <c r="H1522" s="35" t="s">
        <v>6055</v>
      </c>
      <c r="I1522" s="35">
        <v>43309</v>
      </c>
      <c r="J1522" s="35" t="s">
        <v>27</v>
      </c>
      <c r="K1522" s="77">
        <v>4538</v>
      </c>
      <c r="L1522" s="77">
        <v>4538</v>
      </c>
      <c r="M1522" s="35">
        <v>43341</v>
      </c>
      <c r="N1522" s="77">
        <v>2724271.08</v>
      </c>
    </row>
    <row r="1523" ht="15" spans="1:14">
      <c r="A1523" s="35">
        <v>43311</v>
      </c>
      <c r="B1523" s="35" t="s">
        <v>6056</v>
      </c>
      <c r="C1523" s="35" t="s">
        <v>6057</v>
      </c>
      <c r="D1523" s="35" t="s">
        <v>6058</v>
      </c>
      <c r="E1523" s="35" t="s">
        <v>6059</v>
      </c>
      <c r="F1523" s="35" t="s">
        <v>26</v>
      </c>
      <c r="G1523" s="35" t="s">
        <v>1</v>
      </c>
      <c r="H1523" s="35" t="s">
        <v>6059</v>
      </c>
      <c r="I1523" s="35">
        <v>43308</v>
      </c>
      <c r="J1523" s="35" t="s">
        <v>27</v>
      </c>
      <c r="K1523" s="77">
        <v>247</v>
      </c>
      <c r="L1523" s="77">
        <v>247</v>
      </c>
      <c r="M1523" s="35">
        <v>43341</v>
      </c>
      <c r="N1523" s="77">
        <v>2724518.08</v>
      </c>
    </row>
    <row r="1524" ht="15" spans="1:14">
      <c r="A1524" s="35">
        <v>43311</v>
      </c>
      <c r="B1524" s="35" t="s">
        <v>6060</v>
      </c>
      <c r="C1524" s="35" t="s">
        <v>6061</v>
      </c>
      <c r="D1524" s="35" t="s">
        <v>6062</v>
      </c>
      <c r="E1524" s="35" t="s">
        <v>6063</v>
      </c>
      <c r="F1524" s="35" t="s">
        <v>26</v>
      </c>
      <c r="G1524" s="35" t="s">
        <v>1</v>
      </c>
      <c r="H1524" s="35" t="s">
        <v>6063</v>
      </c>
      <c r="I1524" s="35">
        <v>43307</v>
      </c>
      <c r="J1524" s="35" t="s">
        <v>27</v>
      </c>
      <c r="K1524" s="77">
        <v>468</v>
      </c>
      <c r="L1524" s="77">
        <v>468</v>
      </c>
      <c r="M1524" s="35">
        <v>43341</v>
      </c>
      <c r="N1524" s="77">
        <v>2724986.08</v>
      </c>
    </row>
    <row r="1525" ht="15" spans="1:14">
      <c r="A1525" s="35">
        <v>43311</v>
      </c>
      <c r="B1525" s="35" t="s">
        <v>6064</v>
      </c>
      <c r="C1525" s="35" t="s">
        <v>6065</v>
      </c>
      <c r="D1525" s="35" t="s">
        <v>6066</v>
      </c>
      <c r="E1525" s="35" t="s">
        <v>6067</v>
      </c>
      <c r="F1525" s="35" t="s">
        <v>26</v>
      </c>
      <c r="G1525" s="35" t="s">
        <v>1</v>
      </c>
      <c r="H1525" s="35" t="s">
        <v>6067</v>
      </c>
      <c r="I1525" s="35">
        <v>43308</v>
      </c>
      <c r="J1525" s="35" t="s">
        <v>27</v>
      </c>
      <c r="K1525" s="77">
        <v>264</v>
      </c>
      <c r="L1525" s="77">
        <v>264</v>
      </c>
      <c r="M1525" s="35">
        <v>43341</v>
      </c>
      <c r="N1525" s="77">
        <v>2725250.08</v>
      </c>
    </row>
    <row r="1526" ht="15" spans="1:14">
      <c r="A1526" s="35">
        <v>43311</v>
      </c>
      <c r="B1526" s="35" t="s">
        <v>6068</v>
      </c>
      <c r="C1526" s="35" t="s">
        <v>6069</v>
      </c>
      <c r="D1526" s="35" t="s">
        <v>6070</v>
      </c>
      <c r="E1526" s="35" t="s">
        <v>6071</v>
      </c>
      <c r="F1526" s="35" t="s">
        <v>26</v>
      </c>
      <c r="G1526" s="35" t="s">
        <v>1</v>
      </c>
      <c r="H1526" s="35" t="s">
        <v>6071</v>
      </c>
      <c r="I1526" s="35">
        <v>43311</v>
      </c>
      <c r="J1526" s="35" t="s">
        <v>27</v>
      </c>
      <c r="K1526" s="77">
        <v>1018</v>
      </c>
      <c r="L1526" s="77">
        <v>1018</v>
      </c>
      <c r="M1526" s="35">
        <v>43341</v>
      </c>
      <c r="N1526" s="77">
        <v>2726268.08</v>
      </c>
    </row>
    <row r="1527" ht="15" spans="1:14">
      <c r="A1527" s="35">
        <v>43311</v>
      </c>
      <c r="B1527" s="35" t="s">
        <v>6072</v>
      </c>
      <c r="C1527" s="35" t="s">
        <v>6073</v>
      </c>
      <c r="D1527" s="35" t="s">
        <v>6074</v>
      </c>
      <c r="E1527" s="35" t="s">
        <v>6075</v>
      </c>
      <c r="F1527" s="35" t="s">
        <v>26</v>
      </c>
      <c r="G1527" s="35" t="s">
        <v>1</v>
      </c>
      <c r="H1527" s="35" t="s">
        <v>6075</v>
      </c>
      <c r="I1527" s="35">
        <v>43310</v>
      </c>
      <c r="J1527" s="35" t="s">
        <v>27</v>
      </c>
      <c r="K1527" s="77">
        <v>686</v>
      </c>
      <c r="L1527" s="77">
        <v>686</v>
      </c>
      <c r="M1527" s="35">
        <v>43341</v>
      </c>
      <c r="N1527" s="77">
        <v>2726954.08</v>
      </c>
    </row>
    <row r="1528" ht="15" spans="1:14">
      <c r="A1528" s="35">
        <v>43311</v>
      </c>
      <c r="B1528" s="35" t="s">
        <v>6076</v>
      </c>
      <c r="C1528" s="35" t="s">
        <v>6077</v>
      </c>
      <c r="D1528" s="35" t="s">
        <v>6078</v>
      </c>
      <c r="E1528" s="35" t="s">
        <v>6079</v>
      </c>
      <c r="F1528" s="35" t="s">
        <v>26</v>
      </c>
      <c r="G1528" s="35" t="s">
        <v>1</v>
      </c>
      <c r="H1528" s="35" t="s">
        <v>6079</v>
      </c>
      <c r="I1528" s="35">
        <v>43308</v>
      </c>
      <c r="J1528" s="35" t="s">
        <v>27</v>
      </c>
      <c r="K1528" s="77">
        <v>7805</v>
      </c>
      <c r="L1528" s="77">
        <v>7805</v>
      </c>
      <c r="M1528" s="35">
        <v>43341</v>
      </c>
      <c r="N1528" s="77">
        <v>2734759.08</v>
      </c>
    </row>
    <row r="1529" ht="15" spans="1:14">
      <c r="A1529" s="35">
        <v>43311</v>
      </c>
      <c r="B1529" s="35" t="s">
        <v>6080</v>
      </c>
      <c r="C1529" s="35" t="s">
        <v>6081</v>
      </c>
      <c r="D1529" s="35" t="s">
        <v>6082</v>
      </c>
      <c r="E1529" s="35" t="s">
        <v>6083</v>
      </c>
      <c r="F1529" s="35" t="s">
        <v>26</v>
      </c>
      <c r="G1529" s="35" t="s">
        <v>1</v>
      </c>
      <c r="H1529" s="35" t="s">
        <v>6083</v>
      </c>
      <c r="I1529" s="35">
        <v>43308</v>
      </c>
      <c r="J1529" s="35" t="s">
        <v>27</v>
      </c>
      <c r="K1529" s="77">
        <v>401</v>
      </c>
      <c r="L1529" s="77">
        <v>401</v>
      </c>
      <c r="M1529" s="35">
        <v>43341</v>
      </c>
      <c r="N1529" s="77">
        <v>2735160.08</v>
      </c>
    </row>
    <row r="1530" ht="15" spans="1:14">
      <c r="A1530" s="35">
        <v>43311</v>
      </c>
      <c r="B1530" s="35" t="s">
        <v>6084</v>
      </c>
      <c r="C1530" s="35" t="s">
        <v>2590</v>
      </c>
      <c r="D1530" s="35" t="s">
        <v>6085</v>
      </c>
      <c r="E1530" s="35" t="s">
        <v>2592</v>
      </c>
      <c r="F1530" s="35" t="s">
        <v>26</v>
      </c>
      <c r="G1530" s="35" t="s">
        <v>1</v>
      </c>
      <c r="H1530" s="35" t="s">
        <v>2592</v>
      </c>
      <c r="I1530" s="35">
        <v>43294</v>
      </c>
      <c r="J1530" s="35" t="s">
        <v>27</v>
      </c>
      <c r="K1530" s="77">
        <v>-2158</v>
      </c>
      <c r="L1530" s="77">
        <v>-2158</v>
      </c>
      <c r="M1530" s="35">
        <v>43341</v>
      </c>
      <c r="N1530" s="77">
        <v>2733002.08</v>
      </c>
    </row>
    <row r="1531" ht="15" spans="1:14">
      <c r="A1531" s="35">
        <v>43311</v>
      </c>
      <c r="B1531" s="35" t="s">
        <v>6086</v>
      </c>
      <c r="C1531" s="35" t="s">
        <v>6087</v>
      </c>
      <c r="D1531" s="35" t="s">
        <v>6088</v>
      </c>
      <c r="E1531" s="35" t="s">
        <v>6089</v>
      </c>
      <c r="F1531" s="35" t="s">
        <v>26</v>
      </c>
      <c r="G1531" s="35" t="s">
        <v>1</v>
      </c>
      <c r="H1531" s="35" t="s">
        <v>6089</v>
      </c>
      <c r="I1531" s="35">
        <v>43311</v>
      </c>
      <c r="J1531" s="35" t="s">
        <v>27</v>
      </c>
      <c r="K1531" s="77">
        <v>566</v>
      </c>
      <c r="L1531" s="77">
        <v>566</v>
      </c>
      <c r="M1531" s="35">
        <v>43341</v>
      </c>
      <c r="N1531" s="77">
        <v>2733568.08</v>
      </c>
    </row>
    <row r="1532" ht="15" spans="1:14">
      <c r="A1532" s="35">
        <v>43311</v>
      </c>
      <c r="B1532" s="35" t="s">
        <v>6090</v>
      </c>
      <c r="C1532" s="35" t="s">
        <v>6091</v>
      </c>
      <c r="D1532" s="35" t="s">
        <v>6092</v>
      </c>
      <c r="E1532" s="35" t="s">
        <v>6093</v>
      </c>
      <c r="F1532" s="35" t="s">
        <v>26</v>
      </c>
      <c r="G1532" s="35" t="s">
        <v>1</v>
      </c>
      <c r="H1532" s="35" t="s">
        <v>6093</v>
      </c>
      <c r="I1532" s="35">
        <v>43310</v>
      </c>
      <c r="J1532" s="35" t="s">
        <v>27</v>
      </c>
      <c r="K1532" s="77">
        <v>465</v>
      </c>
      <c r="L1532" s="77">
        <v>465</v>
      </c>
      <c r="M1532" s="35">
        <v>43341</v>
      </c>
      <c r="N1532" s="77">
        <v>2734033.08</v>
      </c>
    </row>
    <row r="1533" ht="15" spans="1:14">
      <c r="A1533" s="35">
        <v>43311</v>
      </c>
      <c r="B1533" s="35" t="s">
        <v>6094</v>
      </c>
      <c r="C1533" s="35" t="s">
        <v>6095</v>
      </c>
      <c r="D1533" s="35" t="s">
        <v>6096</v>
      </c>
      <c r="E1533" s="35" t="s">
        <v>6097</v>
      </c>
      <c r="F1533" s="35" t="s">
        <v>26</v>
      </c>
      <c r="G1533" s="35" t="s">
        <v>1</v>
      </c>
      <c r="H1533" s="35" t="s">
        <v>6097</v>
      </c>
      <c r="I1533" s="35">
        <v>43309</v>
      </c>
      <c r="J1533" s="35" t="s">
        <v>27</v>
      </c>
      <c r="K1533" s="77">
        <v>854</v>
      </c>
      <c r="L1533" s="77">
        <v>854</v>
      </c>
      <c r="M1533" s="35">
        <v>43341</v>
      </c>
      <c r="N1533" s="77">
        <v>2734887.08</v>
      </c>
    </row>
    <row r="1534" ht="15" spans="1:14">
      <c r="A1534" s="35">
        <v>43311</v>
      </c>
      <c r="B1534" s="35" t="s">
        <v>6098</v>
      </c>
      <c r="C1534" s="35" t="s">
        <v>6099</v>
      </c>
      <c r="D1534" s="35" t="s">
        <v>6100</v>
      </c>
      <c r="E1534" s="35" t="s">
        <v>6101</v>
      </c>
      <c r="F1534" s="35" t="s">
        <v>26</v>
      </c>
      <c r="G1534" s="35" t="s">
        <v>1</v>
      </c>
      <c r="H1534" s="35" t="s">
        <v>6101</v>
      </c>
      <c r="I1534" s="35">
        <v>43312</v>
      </c>
      <c r="J1534" s="35" t="s">
        <v>27</v>
      </c>
      <c r="K1534" s="77">
        <v>2037</v>
      </c>
      <c r="L1534" s="77">
        <v>2037</v>
      </c>
      <c r="M1534" s="35">
        <v>43341</v>
      </c>
      <c r="N1534" s="77">
        <v>2736924.08</v>
      </c>
    </row>
    <row r="1535" ht="15" spans="1:14">
      <c r="A1535" s="35">
        <v>43311</v>
      </c>
      <c r="B1535" s="35" t="s">
        <v>6102</v>
      </c>
      <c r="C1535" s="35" t="s">
        <v>6103</v>
      </c>
      <c r="D1535" s="35" t="s">
        <v>6104</v>
      </c>
      <c r="E1535" s="35" t="s">
        <v>6105</v>
      </c>
      <c r="F1535" s="35" t="s">
        <v>26</v>
      </c>
      <c r="G1535" s="35" t="s">
        <v>1</v>
      </c>
      <c r="H1535" s="35" t="s">
        <v>6105</v>
      </c>
      <c r="I1535" s="35">
        <v>43308</v>
      </c>
      <c r="J1535" s="35" t="s">
        <v>27</v>
      </c>
      <c r="K1535" s="77">
        <v>494</v>
      </c>
      <c r="L1535" s="77">
        <v>494</v>
      </c>
      <c r="M1535" s="35">
        <v>43341</v>
      </c>
      <c r="N1535" s="77">
        <v>2737418.08</v>
      </c>
    </row>
    <row r="1536" ht="15" spans="1:14">
      <c r="A1536" s="35">
        <v>43311</v>
      </c>
      <c r="B1536" s="35" t="s">
        <v>6106</v>
      </c>
      <c r="C1536" s="35" t="s">
        <v>6107</v>
      </c>
      <c r="D1536" s="35" t="s">
        <v>6108</v>
      </c>
      <c r="E1536" s="35" t="s">
        <v>6109</v>
      </c>
      <c r="F1536" s="35" t="s">
        <v>26</v>
      </c>
      <c r="G1536" s="35" t="s">
        <v>1</v>
      </c>
      <c r="H1536" s="35" t="s">
        <v>6109</v>
      </c>
      <c r="I1536" s="35">
        <v>43310</v>
      </c>
      <c r="J1536" s="35" t="s">
        <v>27</v>
      </c>
      <c r="K1536" s="77">
        <v>444</v>
      </c>
      <c r="L1536" s="77">
        <v>444</v>
      </c>
      <c r="M1536" s="35">
        <v>43341</v>
      </c>
      <c r="N1536" s="77">
        <v>2737862.08</v>
      </c>
    </row>
    <row r="1537" ht="15" spans="1:14">
      <c r="A1537" s="35">
        <v>43311</v>
      </c>
      <c r="B1537" s="35" t="s">
        <v>6110</v>
      </c>
      <c r="C1537" s="35" t="s">
        <v>6111</v>
      </c>
      <c r="D1537" s="35" t="s">
        <v>6112</v>
      </c>
      <c r="E1537" s="35" t="s">
        <v>6113</v>
      </c>
      <c r="F1537" s="35" t="s">
        <v>26</v>
      </c>
      <c r="G1537" s="35" t="s">
        <v>1</v>
      </c>
      <c r="H1537" s="35" t="s">
        <v>6113</v>
      </c>
      <c r="I1537" s="35">
        <v>43311</v>
      </c>
      <c r="J1537" s="35" t="s">
        <v>27</v>
      </c>
      <c r="K1537" s="77">
        <v>1087</v>
      </c>
      <c r="L1537" s="77">
        <v>1087</v>
      </c>
      <c r="M1537" s="35">
        <v>43341</v>
      </c>
      <c r="N1537" s="77">
        <v>2738949.08</v>
      </c>
    </row>
    <row r="1538" ht="15" spans="1:14">
      <c r="A1538" s="35">
        <v>43311</v>
      </c>
      <c r="B1538" s="35" t="s">
        <v>6114</v>
      </c>
      <c r="C1538" s="35" t="s">
        <v>6115</v>
      </c>
      <c r="D1538" s="35" t="s">
        <v>6116</v>
      </c>
      <c r="E1538" s="35" t="s">
        <v>6117</v>
      </c>
      <c r="F1538" s="35" t="s">
        <v>26</v>
      </c>
      <c r="G1538" s="35" t="s">
        <v>1</v>
      </c>
      <c r="H1538" s="35" t="s">
        <v>6117</v>
      </c>
      <c r="I1538" s="35">
        <v>43312</v>
      </c>
      <c r="J1538" s="35" t="s">
        <v>27</v>
      </c>
      <c r="K1538" s="77">
        <v>382</v>
      </c>
      <c r="L1538" s="77">
        <v>382</v>
      </c>
      <c r="M1538" s="35">
        <v>43341</v>
      </c>
      <c r="N1538" s="77">
        <v>2739331.08</v>
      </c>
    </row>
    <row r="1539" ht="15" spans="1:14">
      <c r="A1539" s="35">
        <v>43311</v>
      </c>
      <c r="B1539" s="35" t="s">
        <v>6118</v>
      </c>
      <c r="C1539" s="35" t="s">
        <v>6119</v>
      </c>
      <c r="D1539" s="35" t="s">
        <v>6120</v>
      </c>
      <c r="E1539" s="35" t="s">
        <v>6121</v>
      </c>
      <c r="F1539" s="35" t="s">
        <v>26</v>
      </c>
      <c r="G1539" s="35" t="s">
        <v>1</v>
      </c>
      <c r="H1539" s="35" t="s">
        <v>6121</v>
      </c>
      <c r="I1539" s="35">
        <v>43312</v>
      </c>
      <c r="J1539" s="35" t="s">
        <v>27</v>
      </c>
      <c r="K1539" s="77">
        <v>1078</v>
      </c>
      <c r="L1539" s="77">
        <v>1078</v>
      </c>
      <c r="M1539" s="35">
        <v>43341</v>
      </c>
      <c r="N1539" s="77">
        <v>2740409.08</v>
      </c>
    </row>
    <row r="1540" ht="15" spans="1:14">
      <c r="A1540" s="35">
        <v>43311</v>
      </c>
      <c r="B1540" s="35" t="s">
        <v>6122</v>
      </c>
      <c r="C1540" s="35" t="s">
        <v>6123</v>
      </c>
      <c r="D1540" s="35" t="s">
        <v>6124</v>
      </c>
      <c r="E1540" s="35" t="s">
        <v>6125</v>
      </c>
      <c r="F1540" s="35" t="s">
        <v>26</v>
      </c>
      <c r="G1540" s="35" t="s">
        <v>1</v>
      </c>
      <c r="H1540" s="35" t="s">
        <v>6125</v>
      </c>
      <c r="I1540" s="35">
        <v>43311</v>
      </c>
      <c r="J1540" s="35" t="s">
        <v>27</v>
      </c>
      <c r="K1540" s="77">
        <v>468</v>
      </c>
      <c r="L1540" s="77">
        <v>468</v>
      </c>
      <c r="M1540" s="35">
        <v>43341</v>
      </c>
      <c r="N1540" s="77">
        <v>2740877.08</v>
      </c>
    </row>
    <row r="1541" ht="15" spans="1:14">
      <c r="A1541" s="35">
        <v>43311</v>
      </c>
      <c r="B1541" s="35" t="s">
        <v>6126</v>
      </c>
      <c r="C1541" s="35" t="s">
        <v>6127</v>
      </c>
      <c r="D1541" s="35" t="s">
        <v>6128</v>
      </c>
      <c r="E1541" s="35" t="s">
        <v>6129</v>
      </c>
      <c r="F1541" s="35" t="s">
        <v>26</v>
      </c>
      <c r="G1541" s="35" t="s">
        <v>1</v>
      </c>
      <c r="H1541" s="35" t="s">
        <v>6129</v>
      </c>
      <c r="I1541" s="35">
        <v>43308</v>
      </c>
      <c r="J1541" s="35" t="s">
        <v>27</v>
      </c>
      <c r="K1541" s="77">
        <v>1270</v>
      </c>
      <c r="L1541" s="77">
        <v>1270</v>
      </c>
      <c r="M1541" s="35">
        <v>43341</v>
      </c>
      <c r="N1541" s="77">
        <v>2742147.08</v>
      </c>
    </row>
    <row r="1542" ht="15" spans="1:14">
      <c r="A1542" s="35">
        <v>43311</v>
      </c>
      <c r="B1542" s="35" t="s">
        <v>6130</v>
      </c>
      <c r="C1542" s="35" t="s">
        <v>6131</v>
      </c>
      <c r="D1542" s="35" t="s">
        <v>6132</v>
      </c>
      <c r="E1542" s="35" t="s">
        <v>6133</v>
      </c>
      <c r="F1542" s="35" t="s">
        <v>26</v>
      </c>
      <c r="G1542" s="35" t="s">
        <v>1</v>
      </c>
      <c r="H1542" s="35" t="s">
        <v>6133</v>
      </c>
      <c r="I1542" s="35">
        <v>43308</v>
      </c>
      <c r="J1542" s="35" t="s">
        <v>27</v>
      </c>
      <c r="K1542" s="77">
        <v>315</v>
      </c>
      <c r="L1542" s="77">
        <v>315</v>
      </c>
      <c r="M1542" s="35">
        <v>43341</v>
      </c>
      <c r="N1542" s="77">
        <v>2742462.08</v>
      </c>
    </row>
    <row r="1543" ht="15" spans="1:14">
      <c r="A1543" s="35">
        <v>43311</v>
      </c>
      <c r="B1543" s="35" t="s">
        <v>6134</v>
      </c>
      <c r="C1543" s="35" t="s">
        <v>6135</v>
      </c>
      <c r="D1543" s="35" t="s">
        <v>6136</v>
      </c>
      <c r="E1543" s="35" t="s">
        <v>6137</v>
      </c>
      <c r="F1543" s="35" t="s">
        <v>26</v>
      </c>
      <c r="G1543" s="35" t="s">
        <v>1</v>
      </c>
      <c r="H1543" s="35" t="s">
        <v>6137</v>
      </c>
      <c r="I1543" s="35">
        <v>43309</v>
      </c>
      <c r="J1543" s="35" t="s">
        <v>27</v>
      </c>
      <c r="K1543" s="77">
        <v>687</v>
      </c>
      <c r="L1543" s="77">
        <v>687</v>
      </c>
      <c r="M1543" s="35">
        <v>43341</v>
      </c>
      <c r="N1543" s="77">
        <v>2743149.08</v>
      </c>
    </row>
    <row r="1544" ht="15" spans="1:14">
      <c r="A1544" s="35">
        <v>43311</v>
      </c>
      <c r="B1544" s="35" t="s">
        <v>6138</v>
      </c>
      <c r="C1544" s="35" t="s">
        <v>6139</v>
      </c>
      <c r="D1544" s="35" t="s">
        <v>6140</v>
      </c>
      <c r="E1544" s="35" t="s">
        <v>6141</v>
      </c>
      <c r="F1544" s="35" t="s">
        <v>26</v>
      </c>
      <c r="G1544" s="35" t="s">
        <v>1</v>
      </c>
      <c r="H1544" s="35" t="s">
        <v>6141</v>
      </c>
      <c r="I1544" s="35">
        <v>43309</v>
      </c>
      <c r="J1544" s="35" t="s">
        <v>27</v>
      </c>
      <c r="K1544" s="77">
        <v>2767</v>
      </c>
      <c r="L1544" s="77">
        <v>2767</v>
      </c>
      <c r="M1544" s="35">
        <v>43341</v>
      </c>
      <c r="N1544" s="77">
        <v>2745916.08</v>
      </c>
    </row>
    <row r="1545" ht="15" spans="1:14">
      <c r="A1545" s="35">
        <v>43311</v>
      </c>
      <c r="B1545" s="35" t="s">
        <v>6142</v>
      </c>
      <c r="C1545" s="35" t="s">
        <v>6143</v>
      </c>
      <c r="D1545" s="35" t="s">
        <v>6144</v>
      </c>
      <c r="E1545" s="35" t="s">
        <v>6145</v>
      </c>
      <c r="F1545" s="35" t="s">
        <v>26</v>
      </c>
      <c r="G1545" s="35" t="s">
        <v>1</v>
      </c>
      <c r="H1545" s="35" t="s">
        <v>6145</v>
      </c>
      <c r="I1545" s="35">
        <v>43309</v>
      </c>
      <c r="J1545" s="35" t="s">
        <v>27</v>
      </c>
      <c r="K1545" s="77">
        <v>5840</v>
      </c>
      <c r="L1545" s="77">
        <v>5840</v>
      </c>
      <c r="M1545" s="35">
        <v>43341</v>
      </c>
      <c r="N1545" s="77">
        <v>2751756.08</v>
      </c>
    </row>
    <row r="1546" ht="15" spans="1:14">
      <c r="A1546" s="35">
        <v>43311</v>
      </c>
      <c r="B1546" s="35" t="s">
        <v>6146</v>
      </c>
      <c r="C1546" s="35" t="s">
        <v>6147</v>
      </c>
      <c r="D1546" s="35" t="s">
        <v>6148</v>
      </c>
      <c r="E1546" s="35" t="s">
        <v>6149</v>
      </c>
      <c r="F1546" s="35" t="s">
        <v>26</v>
      </c>
      <c r="G1546" s="35" t="s">
        <v>1</v>
      </c>
      <c r="H1546" s="35" t="s">
        <v>6149</v>
      </c>
      <c r="I1546" s="35">
        <v>43310</v>
      </c>
      <c r="J1546" s="35" t="s">
        <v>27</v>
      </c>
      <c r="K1546" s="77">
        <v>533</v>
      </c>
      <c r="L1546" s="77">
        <v>533</v>
      </c>
      <c r="M1546" s="35">
        <v>43341</v>
      </c>
      <c r="N1546" s="77">
        <v>2752289.08</v>
      </c>
    </row>
    <row r="1547" ht="15" spans="1:14">
      <c r="A1547" s="35">
        <v>43311</v>
      </c>
      <c r="B1547" s="35" t="s">
        <v>6150</v>
      </c>
      <c r="C1547" s="35" t="s">
        <v>6151</v>
      </c>
      <c r="D1547" s="35" t="s">
        <v>6152</v>
      </c>
      <c r="E1547" s="35" t="s">
        <v>6153</v>
      </c>
      <c r="F1547" s="35" t="s">
        <v>26</v>
      </c>
      <c r="G1547" s="35" t="s">
        <v>1</v>
      </c>
      <c r="H1547" s="35" t="s">
        <v>6153</v>
      </c>
      <c r="I1547" s="35">
        <v>43308</v>
      </c>
      <c r="J1547" s="35" t="s">
        <v>27</v>
      </c>
      <c r="K1547" s="77">
        <v>1003</v>
      </c>
      <c r="L1547" s="77">
        <v>1003</v>
      </c>
      <c r="M1547" s="35">
        <v>43341</v>
      </c>
      <c r="N1547" s="77">
        <v>2753292.08</v>
      </c>
    </row>
    <row r="1548" ht="15" spans="1:14">
      <c r="A1548" s="35">
        <v>43311</v>
      </c>
      <c r="B1548" s="35" t="s">
        <v>6154</v>
      </c>
      <c r="C1548" s="35" t="s">
        <v>6155</v>
      </c>
      <c r="D1548" s="35" t="s">
        <v>6156</v>
      </c>
      <c r="E1548" s="35" t="s">
        <v>6157</v>
      </c>
      <c r="F1548" s="35" t="s">
        <v>26</v>
      </c>
      <c r="G1548" s="35" t="s">
        <v>1</v>
      </c>
      <c r="H1548" s="35" t="s">
        <v>6157</v>
      </c>
      <c r="I1548" s="35">
        <v>43309</v>
      </c>
      <c r="J1548" s="35" t="s">
        <v>27</v>
      </c>
      <c r="K1548" s="77">
        <v>1022</v>
      </c>
      <c r="L1548" s="77">
        <v>1022</v>
      </c>
      <c r="M1548" s="35">
        <v>43341</v>
      </c>
      <c r="N1548" s="77">
        <v>2754314.08</v>
      </c>
    </row>
    <row r="1549" ht="15" spans="1:14">
      <c r="A1549" s="35">
        <v>43311</v>
      </c>
      <c r="B1549" s="35" t="s">
        <v>6158</v>
      </c>
      <c r="C1549" s="35" t="s">
        <v>6159</v>
      </c>
      <c r="D1549" s="35" t="s">
        <v>6160</v>
      </c>
      <c r="E1549" s="35" t="s">
        <v>6161</v>
      </c>
      <c r="F1549" s="35" t="s">
        <v>26</v>
      </c>
      <c r="G1549" s="35" t="s">
        <v>1</v>
      </c>
      <c r="H1549" s="35" t="s">
        <v>6161</v>
      </c>
      <c r="I1549" s="35">
        <v>43312</v>
      </c>
      <c r="J1549" s="35" t="s">
        <v>27</v>
      </c>
      <c r="K1549" s="77">
        <v>5938</v>
      </c>
      <c r="L1549" s="77">
        <v>5938</v>
      </c>
      <c r="M1549" s="35">
        <v>43341</v>
      </c>
      <c r="N1549" s="77">
        <v>2760252.08</v>
      </c>
    </row>
    <row r="1550" ht="15" spans="1:14">
      <c r="A1550" s="35">
        <v>43311</v>
      </c>
      <c r="B1550" s="35" t="s">
        <v>6162</v>
      </c>
      <c r="C1550" s="35" t="s">
        <v>6163</v>
      </c>
      <c r="D1550" s="35" t="s">
        <v>6164</v>
      </c>
      <c r="E1550" s="35" t="s">
        <v>6165</v>
      </c>
      <c r="F1550" s="35" t="s">
        <v>26</v>
      </c>
      <c r="G1550" s="35" t="s">
        <v>1</v>
      </c>
      <c r="H1550" s="35" t="s">
        <v>6165</v>
      </c>
      <c r="I1550" s="35">
        <v>43309</v>
      </c>
      <c r="J1550" s="35" t="s">
        <v>27</v>
      </c>
      <c r="K1550" s="77">
        <v>8215</v>
      </c>
      <c r="L1550" s="77">
        <v>8215</v>
      </c>
      <c r="M1550" s="35">
        <v>43341</v>
      </c>
      <c r="N1550" s="77">
        <v>2768467.08</v>
      </c>
    </row>
    <row r="1551" ht="15" spans="1:14">
      <c r="A1551" s="35">
        <v>43311</v>
      </c>
      <c r="B1551" s="35" t="s">
        <v>6166</v>
      </c>
      <c r="C1551" s="35" t="s">
        <v>6167</v>
      </c>
      <c r="D1551" s="35" t="s">
        <v>6168</v>
      </c>
      <c r="E1551" s="35" t="s">
        <v>6169</v>
      </c>
      <c r="F1551" s="35" t="s">
        <v>26</v>
      </c>
      <c r="G1551" s="35" t="s">
        <v>1</v>
      </c>
      <c r="H1551" s="35" t="s">
        <v>6169</v>
      </c>
      <c r="I1551" s="35">
        <v>43310</v>
      </c>
      <c r="J1551" s="35" t="s">
        <v>27</v>
      </c>
      <c r="K1551" s="77">
        <v>652</v>
      </c>
      <c r="L1551" s="77">
        <v>652</v>
      </c>
      <c r="M1551" s="35">
        <v>43341</v>
      </c>
      <c r="N1551" s="77">
        <v>2769119.08</v>
      </c>
    </row>
    <row r="1552" ht="15" spans="1:14">
      <c r="A1552" s="35">
        <v>43311</v>
      </c>
      <c r="B1552" s="35" t="s">
        <v>6170</v>
      </c>
      <c r="C1552" s="35" t="s">
        <v>6171</v>
      </c>
      <c r="D1552" s="35" t="s">
        <v>6172</v>
      </c>
      <c r="E1552" s="35" t="s">
        <v>6173</v>
      </c>
      <c r="F1552" s="35" t="s">
        <v>26</v>
      </c>
      <c r="G1552" s="35" t="s">
        <v>1</v>
      </c>
      <c r="H1552" s="35" t="s">
        <v>6173</v>
      </c>
      <c r="I1552" s="35">
        <v>43309</v>
      </c>
      <c r="J1552" s="35" t="s">
        <v>27</v>
      </c>
      <c r="K1552" s="77">
        <v>8022</v>
      </c>
      <c r="L1552" s="77">
        <v>8022</v>
      </c>
      <c r="M1552" s="35">
        <v>43341</v>
      </c>
      <c r="N1552" s="77">
        <v>2777141.08</v>
      </c>
    </row>
    <row r="1553" ht="15" spans="1:14">
      <c r="A1553" s="35">
        <v>43312</v>
      </c>
      <c r="B1553" s="35" t="s">
        <v>6174</v>
      </c>
      <c r="C1553" s="35" t="s">
        <v>6175</v>
      </c>
      <c r="D1553" s="35" t="s">
        <v>6176</v>
      </c>
      <c r="E1553" s="35" t="s">
        <v>6177</v>
      </c>
      <c r="F1553" s="35" t="s">
        <v>26</v>
      </c>
      <c r="G1553" s="35" t="s">
        <v>1</v>
      </c>
      <c r="H1553" s="35" t="s">
        <v>6177</v>
      </c>
      <c r="I1553" s="35">
        <v>43312</v>
      </c>
      <c r="J1553" s="35" t="s">
        <v>27</v>
      </c>
      <c r="K1553" s="77">
        <v>261</v>
      </c>
      <c r="L1553" s="77">
        <v>261</v>
      </c>
      <c r="M1553" s="35">
        <v>43342</v>
      </c>
      <c r="N1553" s="77">
        <v>2777402.08</v>
      </c>
    </row>
    <row r="1554" ht="15" spans="1:14">
      <c r="A1554" s="35">
        <v>43312</v>
      </c>
      <c r="B1554" s="35" t="s">
        <v>6178</v>
      </c>
      <c r="C1554" s="35" t="s">
        <v>6179</v>
      </c>
      <c r="D1554" s="35" t="s">
        <v>6180</v>
      </c>
      <c r="E1554" s="35" t="s">
        <v>6181</v>
      </c>
      <c r="F1554" s="35" t="s">
        <v>26</v>
      </c>
      <c r="G1554" s="35" t="s">
        <v>1</v>
      </c>
      <c r="H1554" s="35" t="s">
        <v>6181</v>
      </c>
      <c r="I1554" s="35">
        <v>43312</v>
      </c>
      <c r="J1554" s="35" t="s">
        <v>27</v>
      </c>
      <c r="K1554" s="77">
        <v>950</v>
      </c>
      <c r="L1554" s="77">
        <v>950</v>
      </c>
      <c r="M1554" s="35">
        <v>43342</v>
      </c>
      <c r="N1554" s="77">
        <v>2778352.08</v>
      </c>
    </row>
    <row r="1555" ht="15" spans="1:14">
      <c r="A1555" s="35">
        <v>43312</v>
      </c>
      <c r="B1555" s="35" t="s">
        <v>6182</v>
      </c>
      <c r="C1555" s="35" t="s">
        <v>6183</v>
      </c>
      <c r="D1555" s="35" t="s">
        <v>6184</v>
      </c>
      <c r="E1555" s="35" t="s">
        <v>6185</v>
      </c>
      <c r="F1555" s="35" t="s">
        <v>26</v>
      </c>
      <c r="G1555" s="35" t="s">
        <v>1</v>
      </c>
      <c r="H1555" s="35" t="s">
        <v>6185</v>
      </c>
      <c r="I1555" s="35">
        <v>43311</v>
      </c>
      <c r="J1555" s="35" t="s">
        <v>27</v>
      </c>
      <c r="K1555" s="77">
        <v>320</v>
      </c>
      <c r="L1555" s="77">
        <v>320</v>
      </c>
      <c r="M1555" s="35">
        <v>43342</v>
      </c>
      <c r="N1555" s="77">
        <v>2778672.08</v>
      </c>
    </row>
    <row r="1556" ht="15" spans="1:14">
      <c r="A1556" s="35">
        <v>43312</v>
      </c>
      <c r="B1556" s="35" t="s">
        <v>6186</v>
      </c>
      <c r="C1556" s="35" t="s">
        <v>6187</v>
      </c>
      <c r="D1556" s="35" t="s">
        <v>6188</v>
      </c>
      <c r="E1556" s="35" t="s">
        <v>6189</v>
      </c>
      <c r="F1556" s="35" t="s">
        <v>26</v>
      </c>
      <c r="G1556" s="35" t="s">
        <v>1</v>
      </c>
      <c r="H1556" s="35" t="s">
        <v>6189</v>
      </c>
      <c r="I1556" s="35">
        <v>43312</v>
      </c>
      <c r="J1556" s="35" t="s">
        <v>27</v>
      </c>
      <c r="K1556" s="77">
        <v>374</v>
      </c>
      <c r="L1556" s="77">
        <v>374</v>
      </c>
      <c r="M1556" s="35">
        <v>43342</v>
      </c>
      <c r="N1556" s="77">
        <v>2779046.08</v>
      </c>
    </row>
    <row r="1557" ht="15" spans="1:14">
      <c r="A1557" s="35">
        <v>43312</v>
      </c>
      <c r="B1557" s="35" t="s">
        <v>6190</v>
      </c>
      <c r="C1557" s="35" t="s">
        <v>6191</v>
      </c>
      <c r="D1557" s="35" t="s">
        <v>6192</v>
      </c>
      <c r="E1557" s="35" t="s">
        <v>6193</v>
      </c>
      <c r="F1557" s="35" t="s">
        <v>26</v>
      </c>
      <c r="G1557" s="35" t="s">
        <v>1</v>
      </c>
      <c r="H1557" s="35" t="s">
        <v>6193</v>
      </c>
      <c r="I1557" s="35">
        <v>43311</v>
      </c>
      <c r="J1557" s="35" t="s">
        <v>27</v>
      </c>
      <c r="K1557" s="77">
        <v>372</v>
      </c>
      <c r="L1557" s="77">
        <v>372</v>
      </c>
      <c r="M1557" s="35">
        <v>43342</v>
      </c>
      <c r="N1557" s="77">
        <v>2779418.08</v>
      </c>
    </row>
    <row r="1558" ht="15" spans="1:14">
      <c r="A1558" s="35">
        <v>43312</v>
      </c>
      <c r="B1558" s="35" t="s">
        <v>6194</v>
      </c>
      <c r="C1558" s="35" t="s">
        <v>6195</v>
      </c>
      <c r="D1558" s="35" t="s">
        <v>6196</v>
      </c>
      <c r="E1558" s="35" t="s">
        <v>6197</v>
      </c>
      <c r="F1558" s="35" t="s">
        <v>26</v>
      </c>
      <c r="G1558" s="35" t="s">
        <v>1</v>
      </c>
      <c r="H1558" s="35" t="s">
        <v>6197</v>
      </c>
      <c r="I1558" s="35">
        <v>43312</v>
      </c>
      <c r="J1558" s="35" t="s">
        <v>27</v>
      </c>
      <c r="K1558" s="77">
        <v>495</v>
      </c>
      <c r="L1558" s="77">
        <v>495</v>
      </c>
      <c r="M1558" s="35">
        <v>43342</v>
      </c>
      <c r="N1558" s="77">
        <v>2779913.08</v>
      </c>
    </row>
    <row r="1559" ht="15" spans="1:14">
      <c r="A1559" s="35">
        <v>43312</v>
      </c>
      <c r="B1559" s="35" t="s">
        <v>6198</v>
      </c>
      <c r="C1559" s="35" t="s">
        <v>6199</v>
      </c>
      <c r="D1559" s="35" t="s">
        <v>6200</v>
      </c>
      <c r="E1559" s="35" t="s">
        <v>6201</v>
      </c>
      <c r="F1559" s="35" t="s">
        <v>26</v>
      </c>
      <c r="G1559" s="35" t="s">
        <v>1</v>
      </c>
      <c r="H1559" s="35" t="s">
        <v>6201</v>
      </c>
      <c r="I1559" s="35">
        <v>43312</v>
      </c>
      <c r="J1559" s="35" t="s">
        <v>27</v>
      </c>
      <c r="K1559" s="77">
        <v>478</v>
      </c>
      <c r="L1559" s="77">
        <v>478</v>
      </c>
      <c r="M1559" s="35">
        <v>43342</v>
      </c>
      <c r="N1559" s="77">
        <v>2780391.08</v>
      </c>
    </row>
    <row r="1560" ht="15" spans="1:14">
      <c r="A1560" s="35">
        <v>43312</v>
      </c>
      <c r="B1560" s="35" t="s">
        <v>6202</v>
      </c>
      <c r="C1560" s="35" t="s">
        <v>6203</v>
      </c>
      <c r="D1560" s="35" t="s">
        <v>6204</v>
      </c>
      <c r="E1560" s="35" t="s">
        <v>6205</v>
      </c>
      <c r="F1560" s="35" t="s">
        <v>26</v>
      </c>
      <c r="G1560" s="35" t="s">
        <v>1</v>
      </c>
      <c r="H1560" s="35" t="s">
        <v>6205</v>
      </c>
      <c r="I1560" s="35">
        <v>43311</v>
      </c>
      <c r="J1560" s="35" t="s">
        <v>27</v>
      </c>
      <c r="K1560" s="77">
        <v>537</v>
      </c>
      <c r="L1560" s="77">
        <v>537</v>
      </c>
      <c r="M1560" s="35">
        <v>43342</v>
      </c>
      <c r="N1560" s="77">
        <v>2780928.08</v>
      </c>
    </row>
    <row r="1561" ht="15" spans="1:14">
      <c r="A1561" s="35">
        <v>43312</v>
      </c>
      <c r="B1561" s="35" t="s">
        <v>6206</v>
      </c>
      <c r="C1561" s="35" t="s">
        <v>6207</v>
      </c>
      <c r="D1561" s="35" t="s">
        <v>6208</v>
      </c>
      <c r="E1561" s="35" t="s">
        <v>6209</v>
      </c>
      <c r="F1561" s="35" t="s">
        <v>26</v>
      </c>
      <c r="G1561" s="35" t="s">
        <v>1</v>
      </c>
      <c r="H1561" s="35" t="s">
        <v>6209</v>
      </c>
      <c r="I1561" s="35">
        <v>43312</v>
      </c>
      <c r="J1561" s="35" t="s">
        <v>27</v>
      </c>
      <c r="K1561" s="77">
        <v>405</v>
      </c>
      <c r="L1561" s="77">
        <v>405</v>
      </c>
      <c r="M1561" s="35">
        <v>43342</v>
      </c>
      <c r="N1561" s="77">
        <v>2781333.08</v>
      </c>
    </row>
    <row r="1562" ht="15" spans="1:14">
      <c r="A1562" s="35">
        <v>43312</v>
      </c>
      <c r="B1562" s="35" t="s">
        <v>6210</v>
      </c>
      <c r="C1562" s="35" t="s">
        <v>6211</v>
      </c>
      <c r="D1562" s="35" t="s">
        <v>6212</v>
      </c>
      <c r="E1562" s="35" t="s">
        <v>6213</v>
      </c>
      <c r="F1562" s="35" t="s">
        <v>26</v>
      </c>
      <c r="G1562" s="35" t="s">
        <v>1</v>
      </c>
      <c r="H1562" s="35" t="s">
        <v>6213</v>
      </c>
      <c r="I1562" s="35">
        <v>43312</v>
      </c>
      <c r="J1562" s="35" t="s">
        <v>27</v>
      </c>
      <c r="K1562" s="77">
        <v>201</v>
      </c>
      <c r="L1562" s="77">
        <v>201</v>
      </c>
      <c r="M1562" s="35">
        <v>43342</v>
      </c>
      <c r="N1562" s="77">
        <v>2781534.08</v>
      </c>
    </row>
    <row r="1563" ht="15" spans="1:14">
      <c r="A1563" s="35">
        <v>43312</v>
      </c>
      <c r="B1563" s="35" t="s">
        <v>6214</v>
      </c>
      <c r="C1563" s="35" t="s">
        <v>6215</v>
      </c>
      <c r="D1563" s="35" t="s">
        <v>6216</v>
      </c>
      <c r="E1563" s="35" t="s">
        <v>6217</v>
      </c>
      <c r="F1563" s="35" t="s">
        <v>26</v>
      </c>
      <c r="G1563" s="35" t="s">
        <v>1</v>
      </c>
      <c r="H1563" s="35" t="s">
        <v>6217</v>
      </c>
      <c r="I1563" s="35">
        <v>43311</v>
      </c>
      <c r="J1563" s="35" t="s">
        <v>27</v>
      </c>
      <c r="K1563" s="77">
        <v>325</v>
      </c>
      <c r="L1563" s="77">
        <v>325</v>
      </c>
      <c r="M1563" s="35">
        <v>43342</v>
      </c>
      <c r="N1563" s="77">
        <v>2781859.08</v>
      </c>
    </row>
    <row r="1564" ht="15" spans="1:14">
      <c r="A1564" s="35">
        <v>43312</v>
      </c>
      <c r="B1564" s="35" t="s">
        <v>6218</v>
      </c>
      <c r="C1564" s="35" t="s">
        <v>6219</v>
      </c>
      <c r="D1564" s="35" t="s">
        <v>6220</v>
      </c>
      <c r="E1564" s="35" t="s">
        <v>6221</v>
      </c>
      <c r="F1564" s="35" t="s">
        <v>26</v>
      </c>
      <c r="G1564" s="35" t="s">
        <v>1</v>
      </c>
      <c r="H1564" s="35" t="s">
        <v>6221</v>
      </c>
      <c r="I1564" s="35">
        <v>43312</v>
      </c>
      <c r="J1564" s="35" t="s">
        <v>27</v>
      </c>
      <c r="K1564" s="77">
        <v>320</v>
      </c>
      <c r="L1564" s="77">
        <v>320</v>
      </c>
      <c r="M1564" s="35">
        <v>43342</v>
      </c>
      <c r="N1564" s="77">
        <v>2782179.08</v>
      </c>
    </row>
    <row r="1565" ht="15" spans="1:14">
      <c r="A1565" s="35">
        <v>43312</v>
      </c>
      <c r="B1565" s="35" t="s">
        <v>6222</v>
      </c>
      <c r="C1565" s="35" t="s">
        <v>3553</v>
      </c>
      <c r="D1565" s="35" t="s">
        <v>6223</v>
      </c>
      <c r="E1565" s="35" t="s">
        <v>3555</v>
      </c>
      <c r="F1565" s="35" t="s">
        <v>26</v>
      </c>
      <c r="G1565" s="35" t="s">
        <v>1</v>
      </c>
      <c r="H1565" s="35" t="s">
        <v>3555</v>
      </c>
      <c r="I1565" s="35">
        <v>43299</v>
      </c>
      <c r="J1565" s="35" t="s">
        <v>27</v>
      </c>
      <c r="K1565" s="77">
        <v>-1653</v>
      </c>
      <c r="L1565" s="77">
        <v>-1653</v>
      </c>
      <c r="M1565" s="35">
        <v>43342</v>
      </c>
      <c r="N1565" s="77">
        <v>2780526.08</v>
      </c>
    </row>
    <row r="1566" ht="15" spans="1:14">
      <c r="A1566" s="26"/>
      <c r="B1566" s="26"/>
      <c r="C1566" s="26"/>
      <c r="D1566" s="26"/>
      <c r="E1566" s="26"/>
      <c r="F1566" s="26"/>
      <c r="G1566" s="26"/>
      <c r="H1566" s="26"/>
      <c r="I1566" s="26"/>
      <c r="J1566" s="75" t="s">
        <v>6224</v>
      </c>
      <c r="K1566" s="26"/>
      <c r="L1566" s="77">
        <v>2776530.08</v>
      </c>
      <c r="M1566" s="26"/>
      <c r="N1566" s="26"/>
    </row>
    <row r="1567" ht="15" spans="1:14">
      <c r="A1567" s="78"/>
      <c r="B1567" s="26"/>
      <c r="C1567" s="26"/>
      <c r="D1567" s="26"/>
      <c r="E1567" s="26"/>
      <c r="F1567" s="26"/>
      <c r="G1567" s="26"/>
      <c r="H1567" s="26"/>
      <c r="I1567" s="26"/>
      <c r="J1567" s="26"/>
      <c r="K1567" s="26"/>
      <c r="L1567" s="26"/>
      <c r="M1567" s="26"/>
      <c r="N1567" s="26"/>
    </row>
    <row r="1568" ht="15" spans="1:14">
      <c r="A1568" s="77"/>
      <c r="B1568" s="26"/>
      <c r="C1568" s="26"/>
      <c r="D1568" s="26"/>
      <c r="E1568" s="26"/>
      <c r="F1568" s="26"/>
      <c r="G1568" s="26"/>
      <c r="H1568" s="26"/>
      <c r="I1568" s="26"/>
      <c r="J1568" s="26"/>
      <c r="K1568" s="26"/>
      <c r="L1568" s="26"/>
      <c r="M1568" s="26"/>
      <c r="N1568" s="26"/>
    </row>
    <row r="1569" ht="15" spans="1:14">
      <c r="A1569" s="26"/>
      <c r="B1569" s="26"/>
      <c r="C1569" s="26"/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6"/>
    </row>
  </sheetData>
  <autoFilter ref="A1:N1569">
    <extLst/>
  </autoFilter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97"/>
  <sheetViews>
    <sheetView tabSelected="1" topLeftCell="B1" workbookViewId="0">
      <pane ySplit="9" topLeftCell="A1554" activePane="bottomLeft" state="frozen"/>
      <selection/>
      <selection pane="bottomLeft" activeCell="P1563" sqref="P1563"/>
    </sheetView>
  </sheetViews>
  <sheetFormatPr defaultColWidth="9" defaultRowHeight="13.5"/>
  <cols>
    <col min="1" max="1" width="13.7083333333333" customWidth="1"/>
    <col min="2" max="2" width="16.1416666666667" customWidth="1"/>
    <col min="3" max="3" width="10.7083333333333" customWidth="1"/>
    <col min="4" max="4" width="17.5666666666667" customWidth="1"/>
    <col min="5" max="5" width="11.8583333333333" customWidth="1"/>
    <col min="6" max="6" width="16.8583333333333" customWidth="1"/>
    <col min="7" max="7" width="11" customWidth="1"/>
    <col min="8" max="8" width="23.425" customWidth="1"/>
    <col min="9" max="9" width="21.7083333333333" customWidth="1"/>
    <col min="10" max="11" width="11.5"/>
  </cols>
  <sheetData>
    <row r="1" ht="18.75" spans="1:14">
      <c r="A1" s="25" t="s">
        <v>0</v>
      </c>
      <c r="B1" s="26"/>
      <c r="C1" s="26"/>
      <c r="D1" s="27" t="s">
        <v>1</v>
      </c>
      <c r="E1" s="28"/>
      <c r="F1" s="26"/>
      <c r="G1" s="29" t="s">
        <v>2</v>
      </c>
      <c r="H1" s="26"/>
      <c r="I1" s="26"/>
      <c r="J1" s="26"/>
      <c r="K1" s="26"/>
      <c r="L1" s="26"/>
      <c r="M1" s="26"/>
      <c r="N1" s="26"/>
    </row>
    <row r="2" ht="15" spans="1:14">
      <c r="A2" s="29" t="s">
        <v>3</v>
      </c>
      <c r="B2" s="26"/>
      <c r="C2" s="26"/>
      <c r="D2" s="26"/>
      <c r="E2" s="26"/>
      <c r="F2" s="26"/>
      <c r="G2" s="29" t="s">
        <v>1</v>
      </c>
      <c r="H2" s="26"/>
      <c r="I2" s="26"/>
      <c r="J2" s="26" t="str">
        <f>Q11&amp;R64&amp;R97&amp;R217&amp;R265&amp;R437&amp;R604&amp;R716&amp;R741&amp;R1079&amp;R1121&amp;R1225&amp;R1299&amp;R1465&amp;R1499&amp;R1534</f>
        <v>，1292518，1293437，1293856，1294511，1295494，1295720，1295728，1295737，1296117，1296137，1297051，1297060，1297081，1297544，1297822，1298956，1299348，1299728，1299730，1299733，1299871，1300101，1300174，1300213，1300357，1300560，1300577，1300634，1301521，1301601，1301646，1301768，1301807，1301989，1302013，1302194，1302549，1302928，1302952，1303102，1303163，1303274，1303280，1303430，1303453，1303559，1303563，1303691，1303725，1303746，1303747，1303803，1303360，1304195，1304223，1304224，1304269，1304293，1304323，1304636，1304721，1304976，1304980，1305032，1305039，1305090，1305160，1305183，1305213，1305253，1305378，1305504，1305508，1305531，1305543，1305595，1305851，1305855，1305872，1305878，1305890，1305891，1305901，1306043，1306418，1306424，1306497，1306616，1306693，1306702，1306707，1306783，1306911，1306912，1306913，1306969，1307082，1307119，1307214，1307403，1307424，1307548，1307551，1307620，1307739，1307744，1307764，1307793，1307921，1307927，1307955，1308062，1308228，1308262，1308283，1308301，1308439，1308493，1308534，1308564，1308630，1308853，1308885，1308968，1308990，1309191，1309315，1309634，1309667，1309786，1309827，1310049，1310102，1310282，1310305，1310333，1310414，1310573，1310793，1310865，1310868，1310869，1310873，1310875，1310882，1310921，1310971，1310973，1310975，1310982，1310994，1311003，1311060，1311155，1311246，1311278，1311319，1311334，1311382，1311404，1311915，1311932，1311958，1312002，1312003，1312018，1312040，1312041，1312087，1312153，1312247，1312264，1312340，1312417，1312447，1312521，1312598，1312698，1313089，1313109，1313166，1313258，1313450，1313520，1313597，1313599，1313642，1313708，1313710，1313852，1313853，1314010，1314079，1314109，1314184，1314242，1314390，1314502，1314503，1314571，1314578，1314582，1314721，1315113，1315114，1315265，1315368，1315451，1315504，1315518，1315593，1315644，1315680，1315704，1315757，1315801，1315842，1315854，1315876，1315954，1316032，1316051，1316359，1316382，1316392，1316498，1316532，1316545，1316680，1316724，1316764，1316827，1316961，1316993，1317066，1317217，1317254，1317492，1317585，1317440，1317722，1317756，1317766，1317775，1317846，1317869，1317910，1317921，1317963，1318196，1318244，1318289，1318293，1318333，1318410，1318446，1318569，1318578，1318669，1318684，1318706，1318840，1318859，1318886，1318976，1319052，1319089，1319109，1319123，1319167，1319174，1319175，1319213，1319350，1319501，1319510，1319548，1319571，1319639，1319823，1319903，1319929，1319983，1320005，1320066，1320085，1320087，1320144，1320235，1320405，1320463，1320464，1320519，1320558，1320561，1320565，1320596，1320694，1320707，1320714，1320715，1320723，1320740，1320753，1320820，1320845，1320871，1320951，1321151，1321154，1321175，1321193，1321272，1321274，1321377，1321388，1321408，1321460，1321515，1321942，1321950，1321961，1321977，1322085，1322123，1322150，1322171，1322195，1322216，1322228，1322246，1322306，1322477，1322520，1322555，1322562，1322579，1322701，1322716，1322736，1322753，1322756，1322759，1322764，1322768，1322781，1322784，1322791，1322798，1322927，1322946，1322955，1322968，1322980，1323030，1323105，1323111，1323127，1323128，1323187，1323370，1323371，1323428，1323430，1323444，1323500，1323504，1323535，1323820，1323844，1323904，1323905，1323940，1323996，1324045，1324047，1324060，1324068，1324082，1324187，1324202，1324247，1324297，1324320，1324361，1324405，1324414，1324546，1324670，1324826，1324858，1324983，1325178，1325212，1325228，1325236，1325251，1325259，1325270，1325274，1325289，1325302，1325303，1325304，1325310，1325311，1325325，1325329，1325331，1325333，1325388，1325391，1325394，1325405，1325424，1325448，1325470，1325473，1325507，1325537，1325585，1325654，1325659，1325672，1325684，1325857，1325862，1325873，1325890，1325896，1325923，1325948，1325951，1325959，1325980，1325986，1325987，1326076，1326134，1326156，1326173，1326175，1326177，1326185，1326188，1326206，1326222，1326226，1326265，1326284，1326286，1326320，1326349，1326373，1326382，1326424，1326437，1326455，1326476，1326503，1326512，1326539，1326521，1326598，1326604，1326620，1326622，1326643，1326665，1326694，1326704，1326709，1326753，1326769，1326821，1326851，1326952，1326972，1327016，1327068，1327086，1327088，1327190，1327239，1327288，1327311，1327330，1327376，1327379，1327408，1327415，1327438，1327445，1327568，1327572，1327575，1327600，1327631，1327678，1327726，1327728，1327740，1327761，1327764，1327847，1327859，1327864，1327885，1327842，1327911，1327928，1327941，1327990，1328146，1328148，1328149，1328153，1328183，1328187，1328191，1328207，1328214，1328218，1328224，1328259，1328267，1328280，1328288，1328289，1328301，1328308，1328314，1328348，1328387，1328405，1328407，1328420，1328433，1328438，1328442，1328443，1328464，1328469，1328474，1328496，1328506，1328509，1328510，1328514，1328532，1328536，1328537，1328557，1328559，1328571，1328589，1328595，1328626，1328672，1328703，1328717，1328722，1328724，1328729，1328730，1328735，1328761，1328762，1328770，1328771，1328780，1328781，1328786，1328803，1328810，1328816，1328817，1328821，1328823，1328869，1328877，1328891，1328912，1328913，1328916，1328920，1328973，1328976，1328990，1329009，1329014，1329026，1329038，1329041，1329051，1329053，1329066，1329071，1329073，1329094，1329103，1329115，1329122，1329124，1329129，1329133，1329136，1329157，1329168，1329173，1329177，1329181，1329189，1329194，1329221，1329222，1329258，1329259，1329265，1329269，1329280，1329294，1329308，1329353，1329355，1329361，1329371，1329379，1329394，1329407，1329427，1329429，1329431，1329434，1329457，1329476，1329486，1329495，1329500，1329507，1329517，1329550，1329570，1329572，1329578，1329600，1329611，1329620，1329632，1329642，1329659，1329661，1329665，1329669，1329690，1329692，1329701，1329702，1329703，1329718，1329722，1329724，1329725，1329726，1329727，1329742，1329749，1329754，1329804，1329800，1329820，1329829，1329842，1329840，1329850，1329860，1329863，1329879，1329886，1329893，1329899，1329900，1329902，1329904，1329912，1329918，1329926，1329941，1329963，1329965，1329966，1329974，1329995，1330006，1330020，1330031，1330075，1330092，1330097，1330110，1330118，1330123，1330126，1330132，1330144，1330152，1330153，1330172，1330185，1330208，1330214，1330223，1330265，1330268，1330314，1330315，1330322，1330327，1330331，1330339，1330348，1330354，1330357，1330358，1330364，1330320，1330396，1330409，1330434，1330436，1330439，1330443，1330455，1330472，1330484，1330501，1330509，1330542，1330544，1330577，1330578，1330583，1330592，1330596，1330602，1330626，1330627，1330641，1330658，1330668，1330670，1330676，1330712，1330715，1330720，1330757，1330764，1330793，1330822，1330827，1330836，1330847，1330865，1330874，1330903，1330911，1330912，1330923，1330926，1330929，1330931，1330947，1330949，1330952，1330970，1330971，1330972，1331005，1331013，1331020，1331030，1331032，1331035，1331042，1331043，1331045，1331053，1331056，1331057，1331062，1331094，1331111，1331112，1331140，1331156，1331163，1331176，1331184，1331195，1331200，1331212，1331215，1331237，1331296，1331302，1331305，1331316，1331319，1331321，1331328，1331337，1331338，1331344，1331367，1331396，1331397，1331428，1331435，1331529，1331551，1331570，1331574，1331575，1331626，1331654，1331677，1331695，1331697，1331703，1331706，1331710，1331714，1331718，1331723，1331725，1331730，1331731，1331733，1331734，1331743，1331745，1331618，1331759，1331772，1331778，1331796，1331818，1331836，1331844，1331870，1331873，1331895，1331911，1331912，1331914，1331915，1331929，1332006，1332007，1332015，1332027，1332028，1332037，1332040，1332060，1332087，1332091，1332099，1332105，1332180，1332184，1332186，1332195，1332215，1332217，1332225，1332244，1332304，1332306，1332344，1332353，1332356，1332363，1332367，1332375，1332379，1332383，1332384，1332393，1332415，1332427，1332439，1332442，1332456，1332458，1332460，1332466，1332471，1332476，1332487，1332493，1332496，1332500，1332501，1332511，1332515，1332533，1332577，1332550，1332591，1332602，1332604，1332615，1332624，1332630，1332644，1332654，1332668，1332677，1332684，1332688，1332690，1332693，1332712，1332713，1332721，1332731，1332745，1332775，1332776，1332779，1332823，1332828，1332835，1332857，1332872，1332879，1332882，1332887，1332888，1332913，1332916，1332923，1332927，1332928，1332934，1332960，1332965，1332850，1332971，1332975，1332976，1332986，1333003，1333015，1333018，1333025，1333036，1333047，1333058，1333094，1333098，1333109，1333112，1333128，1333139，1333160，1333171，1333174，1333175，1333180，1333212，1333214，1333221，1333226，1333233，1333242，1333255，1333261，1333266，1333274，1333294，1333322，1333346，1333347，1333364，1333367，1333368，1333376，1333383，1333387，1333392，1333393，1333409，1333410，1333422，1333443，1333544，1333629，1333640，1333649，1333660，1333681，1333679，1333692，1333715，1333729，1333734，1333742，1333745，1333763，1333773，1333783，1333789，1333793，1333818，1333842，1333866，1333876，1333879，1333881，1333882，1333884，1333886，1333889，1333908，1333940，1333941，1333962，1333965，1333981，1334025，1334046，1334064，1334132，1334148，1334163，1334168，1334222，1334233，1334239，1334256，1334269，1334279，1334286，1334292，1334302，1334303，1334332，1334334，1334335，1334340，1334356，1334372，1334376，1334382，1334391，1334398，1334401，1334403，1334414，1334464，1334545，1334572，1334593，1334636，1334639，1334685，1334694，1334697，1334706，1334733，1334753，1334755，1334785，1334853，1334864，1334896，1334897，1334898，1334921，1334930，1334939，1334948，1334975，1334998，1335049，1335067，1335147，1335155，1335167，1335182，1335183，1335195，1335200，1335210，1335213，1335365，1335374，1335375，1335389，1335391，1335518，1335519，1335521，1335545，1335561，1335575，1335607，1335627，1335643，1335695，1335714，1335744，1335789，1335798，1335801，1335804，1335805，1335810，1335811，1335821，1335827，1335839，1335846，1335853，1335854，1335856，1335865，1335866，1335911，1335919，1335935，1335931，1335943，1335953，1336042，1336166，1336174，1336198，1336218，1336220，1336226，1336233，1336234，1336240，1336245，1336253，1336280，1336297，1336326，1336305，1336353，1336347，1336356，1336374，1336393，1336403，1336426，1336480，1336501，1336523，1336553，1336561，1336562，1336574，1336595，1336596，1336603，1336610，1336614，1336617，1336661，1336678，1336683，1336709，1336729，1336766，1336807，1336899，1336991，1336999，1336996，1337024，1337032，1337033，1337036，1337047，1337050，1337056，1337061，1337075，1337102，1337105，1337140，1337147，1337161，1337201，1337207，1337243，1335303，1337370，1337400，1337419，1337426，1337432，1337436，1337431，1337477，1337415，1337494，1337499，1337500，1337504，1337510，1337526，1337530，1337531，1337556，1337673，1337749，1337772，1337797，1337868，1337877，1337870，1337903，1337914，1337975，1338000，1338005，1338009，1338013，1338015，1338052，1338054，1338055，1338080，1338083，1338144，1338187，1338220，1338222，1338221，1338226，1338240，1338207，1338254，1338268，1338272，1338349，1338382，1338395，1338405，1338414，1338417，1338400，1338472，1338495，1338586，1338582，1338601，1338611，1338633，1338634，1338638，1338643，1338645，1338653，1338654，1338663，1338674，1338677，1338692，1338700，1338734，1338741，1338748，1338749，1338776，1338782，1338789，1338827，1338860，1338859，1338866，1338910，1338923，1339033，1339048，1339066，1339107，1339182，1339196，1339202，1339203，1339204，1339207，1339229，1339237，1339259，1339286，1339322，1339330，1339353，1339368，1339374，1339380，1339393，1339408，1339412，1339429，1339444，1339453，1339461，1339465，1339494，1339502，1339536，1339551，1339554，1339587，1339594，1339595，1339607，1339616，1339627，1339637，1339645，1339646，1339648，1339651，1339657，1339658，1339683，1339689，1339711，1339723，1339752，1339781，1339791，1339800，1339814，1339822，1339824，1339835，1339840，1339843，1339862，1339849，1339861，1339874，1339883，1339891，1339899，1339938，1339939，1339980，1339994，1340004，1340007，1340018，1340032，1340036，1340040，1340069，1340088，1340108，1340131，1340219，1340237，1340265，1340295，1340309，1340327，1340421，1340432，1340440，1340484，1340494，1340517，1340529，1340531，1340541，1340554，1340557，1340600，1340608，1340624，1340627，1340640，1340656，1340667，1340672，1340676，1340679，1340715，1340828，1340832，1340848，1340860，1340871，1340882，1340935，1340992，1340993，1340994，1340997，1341029，1341037，1341049，1341067，1341072，1341077，1341110，1341130，1341136，1341190，1341191，1341319，1341341，1341353，1341363，1341367，1341381，1341400，1341442，1341445，1341469，1341482，1341498，1341540，1341547，1341560，1341596，1341605，1341622，1341631，1341655，1341682，1341689，1341741，1341736，1341743，1341776，1341820，1341810，1341883，1341890，1341900，1341908，1341919，1341945，1341941，1342021，1342084，1342091，1342124，1342125，1342133，1342167，1342191，1342212，1342217，1342226，1342233，1342259，1342287，1342323，1342331，1342360，1342408，1342410，1342426，1342442，1342445，1342480，1342502，1342517，1342528，1342529，1342592，1342602，1342607，1342624，1342643，1342730，1342768，1342882，1342903，1342938，1342952，1343006，1343057，1343059，1343062，1343065，1343068，1343086，1343223，1343276，1343274，1343363，1343381，1343476，1343619，1343720，1343764，1344025，1344040，1344063，1344115，1344137，1344139，1344165，1344173，1344179，1344199，1344267，1344545，1326857，1291559</v>
      </c>
      <c r="K2" s="26"/>
      <c r="L2" s="26"/>
      <c r="M2" s="26"/>
      <c r="N2" s="26"/>
    </row>
    <row r="3" ht="15" spans="1:14">
      <c r="A3" s="29" t="s">
        <v>4</v>
      </c>
      <c r="B3" s="26"/>
      <c r="C3" s="26"/>
      <c r="D3" s="26"/>
      <c r="E3" s="26"/>
      <c r="F3" s="26"/>
      <c r="G3" s="29" t="s">
        <v>1</v>
      </c>
      <c r="H3" s="26"/>
      <c r="I3" s="26"/>
      <c r="J3" s="43" t="s">
        <v>6225</v>
      </c>
      <c r="K3" s="26"/>
      <c r="L3" s="26"/>
      <c r="M3" s="26"/>
      <c r="N3" s="26"/>
    </row>
    <row r="4" ht="15" spans="1:14">
      <c r="A4" s="29" t="s">
        <v>1</v>
      </c>
      <c r="B4" s="26"/>
      <c r="C4" s="26"/>
      <c r="D4" s="26"/>
      <c r="E4" s="26"/>
      <c r="F4" s="26"/>
      <c r="G4" s="29" t="s">
        <v>1</v>
      </c>
      <c r="H4" s="26"/>
      <c r="I4" s="26"/>
      <c r="J4" s="26"/>
      <c r="K4" s="26"/>
      <c r="L4" s="26"/>
      <c r="M4" s="26"/>
      <c r="N4" s="26"/>
    </row>
    <row r="5" ht="28.5" spans="1:14">
      <c r="A5" s="30" t="s">
        <v>5</v>
      </c>
      <c r="B5" s="31"/>
      <c r="C5" s="32" t="s">
        <v>6</v>
      </c>
      <c r="D5" s="31"/>
      <c r="E5" s="26"/>
      <c r="F5" s="33" t="s">
        <v>7</v>
      </c>
      <c r="G5" s="34"/>
      <c r="H5" s="26"/>
      <c r="I5" s="26"/>
      <c r="J5" t="s">
        <v>6226</v>
      </c>
      <c r="K5" s="26"/>
      <c r="L5" s="26"/>
      <c r="M5" s="26"/>
      <c r="N5" s="26"/>
    </row>
    <row r="6" ht="15" spans="1:14">
      <c r="A6" s="30" t="s">
        <v>8</v>
      </c>
      <c r="B6" s="30"/>
      <c r="C6" s="35">
        <v>43313.2516203704</v>
      </c>
      <c r="D6" s="31"/>
      <c r="E6" s="26"/>
      <c r="F6" s="26"/>
      <c r="G6" s="26"/>
      <c r="H6" s="26"/>
      <c r="I6" s="26"/>
      <c r="J6" s="26"/>
      <c r="K6" s="26"/>
      <c r="L6" s="26"/>
      <c r="M6" s="26"/>
      <c r="N6" s="26"/>
    </row>
    <row r="9" spans="1:15">
      <c r="A9" t="s">
        <v>6227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6228</v>
      </c>
      <c r="I9" t="s">
        <v>6229</v>
      </c>
      <c r="J9" t="s">
        <v>6230</v>
      </c>
      <c r="K9" t="s">
        <v>6231</v>
      </c>
      <c r="O9" t="s">
        <v>6232</v>
      </c>
    </row>
    <row r="10" spans="1:17">
      <c r="A10" t="s">
        <v>591</v>
      </c>
      <c r="B10" s="36">
        <v>1292518</v>
      </c>
      <c r="C10" t="s">
        <v>26</v>
      </c>
      <c r="D10" t="s">
        <v>1</v>
      </c>
      <c r="E10" t="s">
        <v>593</v>
      </c>
      <c r="F10" s="37">
        <v>43284</v>
      </c>
      <c r="G10" t="s">
        <v>27</v>
      </c>
      <c r="H10" s="36">
        <v>1088</v>
      </c>
      <c r="I10" s="36">
        <v>1088</v>
      </c>
      <c r="J10">
        <f>VLOOKUP(B10,[1]应付款管理!$A$1:$I$65536,9,0)</f>
        <v>1088</v>
      </c>
      <c r="K10">
        <f>I10-J10</f>
        <v>0</v>
      </c>
      <c r="O10" t="str">
        <f>$O$9&amp;B10</f>
        <v>，1292518</v>
      </c>
      <c r="P10" t="s">
        <v>6233</v>
      </c>
      <c r="Q10" t="str">
        <f ca="1">PHONETIC(P10:P61)</f>
        <v>，1292518，1293437，1293856，1294511，1295494，1295720，1295728，1295737，1296117，1296137，1297051，1297060，1297081，1297544，1297822，1298956，1299348，1299728，1299730，1299733，1299871，1300101，1300174，1300213，1300357，1300560，1300577，1300634，1301521，1301601，1301646，1301768，1301807，1301989，1302013，1302194，1302549，1302928，1302952，1303102，1303163，1303274，1303280，1303430，1303453，1303559，1303563，1303691，1303725，1303746，1303747，1303803</v>
      </c>
    </row>
    <row r="11" spans="1:17">
      <c r="A11" t="s">
        <v>877</v>
      </c>
      <c r="B11" s="36">
        <v>1293437</v>
      </c>
      <c r="C11" t="s">
        <v>26</v>
      </c>
      <c r="D11" t="s">
        <v>1</v>
      </c>
      <c r="E11" t="s">
        <v>879</v>
      </c>
      <c r="F11" s="37">
        <v>43286</v>
      </c>
      <c r="G11" t="s">
        <v>27</v>
      </c>
      <c r="H11" s="36">
        <v>3265</v>
      </c>
      <c r="I11" s="36">
        <v>3265</v>
      </c>
      <c r="J11">
        <f>VLOOKUP(B11,[1]应付款管理!$A$1:$I$65536,9,0)</f>
        <v>3265</v>
      </c>
      <c r="K11">
        <f t="shared" ref="K11:K74" si="0">I11-J11</f>
        <v>0</v>
      </c>
      <c r="O11" t="str">
        <f t="shared" ref="O11:O74" si="1">$O$9&amp;B11</f>
        <v>，1293437</v>
      </c>
      <c r="P11" t="s">
        <v>6234</v>
      </c>
      <c r="Q11" t="s">
        <v>6235</v>
      </c>
    </row>
    <row r="12" spans="1:16">
      <c r="A12" t="s">
        <v>743</v>
      </c>
      <c r="B12" s="36">
        <v>1293856</v>
      </c>
      <c r="C12" t="s">
        <v>26</v>
      </c>
      <c r="D12" t="s">
        <v>1</v>
      </c>
      <c r="E12" t="s">
        <v>745</v>
      </c>
      <c r="F12" s="37">
        <v>43285</v>
      </c>
      <c r="G12" t="s">
        <v>27</v>
      </c>
      <c r="H12" s="36">
        <v>708</v>
      </c>
      <c r="I12" s="36">
        <v>708</v>
      </c>
      <c r="J12">
        <f>VLOOKUP(B12,[1]应付款管理!$A$1:$I$65536,9,0)</f>
        <v>708</v>
      </c>
      <c r="K12">
        <f t="shared" si="0"/>
        <v>0</v>
      </c>
      <c r="O12" t="str">
        <f t="shared" si="1"/>
        <v>，1293856</v>
      </c>
      <c r="P12" t="s">
        <v>6236</v>
      </c>
    </row>
    <row r="13" spans="1:16">
      <c r="A13" t="s">
        <v>385</v>
      </c>
      <c r="B13" s="36">
        <v>1294511</v>
      </c>
      <c r="C13" t="s">
        <v>26</v>
      </c>
      <c r="D13" t="s">
        <v>1</v>
      </c>
      <c r="E13" t="s">
        <v>387</v>
      </c>
      <c r="F13" s="37">
        <v>43282</v>
      </c>
      <c r="G13" t="s">
        <v>27</v>
      </c>
      <c r="H13" s="36">
        <v>1358</v>
      </c>
      <c r="I13" s="36">
        <v>1358</v>
      </c>
      <c r="J13">
        <f>VLOOKUP(B13,[1]应付款管理!$A$1:$I$65536,9,0)</f>
        <v>1358</v>
      </c>
      <c r="K13">
        <f t="shared" si="0"/>
        <v>0</v>
      </c>
      <c r="O13" t="str">
        <f t="shared" si="1"/>
        <v>，1294511</v>
      </c>
      <c r="P13" t="s">
        <v>6237</v>
      </c>
    </row>
    <row r="14" spans="1:16">
      <c r="A14" t="s">
        <v>969</v>
      </c>
      <c r="B14" s="36">
        <v>1295494</v>
      </c>
      <c r="C14" t="s">
        <v>26</v>
      </c>
      <c r="D14" t="s">
        <v>1</v>
      </c>
      <c r="E14" t="s">
        <v>971</v>
      </c>
      <c r="F14" s="37">
        <v>43288</v>
      </c>
      <c r="G14" t="s">
        <v>27</v>
      </c>
      <c r="H14" s="36">
        <v>480</v>
      </c>
      <c r="I14" s="36">
        <v>480</v>
      </c>
      <c r="J14">
        <f>VLOOKUP(B14,[1]应付款管理!$A$1:$I$65536,9,0)</f>
        <v>480</v>
      </c>
      <c r="K14">
        <f t="shared" si="0"/>
        <v>0</v>
      </c>
      <c r="O14" t="str">
        <f t="shared" si="1"/>
        <v>，1295494</v>
      </c>
      <c r="P14" t="s">
        <v>6238</v>
      </c>
    </row>
    <row r="15" spans="1:16">
      <c r="A15" t="s">
        <v>1645</v>
      </c>
      <c r="B15" s="36">
        <v>1295720</v>
      </c>
      <c r="C15" t="s">
        <v>26</v>
      </c>
      <c r="D15" t="s">
        <v>1</v>
      </c>
      <c r="E15" t="s">
        <v>1647</v>
      </c>
      <c r="F15" s="37">
        <v>43290</v>
      </c>
      <c r="G15" t="s">
        <v>27</v>
      </c>
      <c r="H15" s="36">
        <v>4254</v>
      </c>
      <c r="I15" s="36">
        <v>4254</v>
      </c>
      <c r="J15">
        <f>VLOOKUP(B15,[1]应付款管理!$A$1:$I$65536,9,0)</f>
        <v>4254</v>
      </c>
      <c r="K15">
        <f t="shared" si="0"/>
        <v>0</v>
      </c>
      <c r="O15" t="str">
        <f t="shared" si="1"/>
        <v>，1295720</v>
      </c>
      <c r="P15" t="s">
        <v>6239</v>
      </c>
    </row>
    <row r="16" spans="1:16">
      <c r="A16" t="s">
        <v>2097</v>
      </c>
      <c r="B16" s="36">
        <v>1295728</v>
      </c>
      <c r="C16" t="s">
        <v>26</v>
      </c>
      <c r="D16" t="s">
        <v>1</v>
      </c>
      <c r="E16" t="s">
        <v>2099</v>
      </c>
      <c r="F16" s="37">
        <v>43293</v>
      </c>
      <c r="G16" t="s">
        <v>27</v>
      </c>
      <c r="H16" s="36">
        <v>636</v>
      </c>
      <c r="I16" s="36">
        <v>636</v>
      </c>
      <c r="J16">
        <f>VLOOKUP(B16,[1]应付款管理!$A$1:$I$65536,9,0)</f>
        <v>636</v>
      </c>
      <c r="K16">
        <f t="shared" si="0"/>
        <v>0</v>
      </c>
      <c r="O16" t="str">
        <f t="shared" si="1"/>
        <v>，1295728</v>
      </c>
      <c r="P16" t="s">
        <v>6240</v>
      </c>
    </row>
    <row r="17" spans="1:16">
      <c r="A17" t="s">
        <v>377</v>
      </c>
      <c r="B17" s="36">
        <v>1295737</v>
      </c>
      <c r="C17" t="s">
        <v>26</v>
      </c>
      <c r="D17" t="s">
        <v>1</v>
      </c>
      <c r="E17" t="s">
        <v>379</v>
      </c>
      <c r="F17" s="37">
        <v>43283</v>
      </c>
      <c r="G17" t="s">
        <v>27</v>
      </c>
      <c r="H17" s="36">
        <v>2780</v>
      </c>
      <c r="I17" s="36">
        <v>2780</v>
      </c>
      <c r="J17">
        <f>VLOOKUP(B17,[1]应付款管理!$A$1:$I$65536,9,0)</f>
        <v>2780</v>
      </c>
      <c r="K17">
        <f t="shared" si="0"/>
        <v>0</v>
      </c>
      <c r="O17" t="str">
        <f t="shared" si="1"/>
        <v>，1295737</v>
      </c>
      <c r="P17" t="s">
        <v>6241</v>
      </c>
    </row>
    <row r="18" spans="1:16">
      <c r="A18" t="s">
        <v>1493</v>
      </c>
      <c r="B18" s="36">
        <v>1296117</v>
      </c>
      <c r="C18" t="s">
        <v>26</v>
      </c>
      <c r="D18" t="s">
        <v>1</v>
      </c>
      <c r="E18" t="s">
        <v>1495</v>
      </c>
      <c r="F18" s="37">
        <v>43288</v>
      </c>
      <c r="G18" t="s">
        <v>27</v>
      </c>
      <c r="H18" s="36">
        <v>948</v>
      </c>
      <c r="I18" s="36">
        <v>948</v>
      </c>
      <c r="J18">
        <f>VLOOKUP(B18,[1]应付款管理!$A$1:$I$65536,9,0)</f>
        <v>948</v>
      </c>
      <c r="K18">
        <f t="shared" si="0"/>
        <v>0</v>
      </c>
      <c r="O18" t="str">
        <f t="shared" si="1"/>
        <v>，1296117</v>
      </c>
      <c r="P18" t="s">
        <v>6242</v>
      </c>
    </row>
    <row r="19" spans="1:16">
      <c r="A19" t="s">
        <v>821</v>
      </c>
      <c r="B19" s="36">
        <v>1296137</v>
      </c>
      <c r="C19" t="s">
        <v>26</v>
      </c>
      <c r="D19" t="s">
        <v>1</v>
      </c>
      <c r="E19" t="s">
        <v>823</v>
      </c>
      <c r="F19" s="37">
        <v>43286</v>
      </c>
      <c r="G19" t="s">
        <v>27</v>
      </c>
      <c r="H19" s="36">
        <v>601</v>
      </c>
      <c r="I19" s="36">
        <v>601</v>
      </c>
      <c r="J19">
        <f>VLOOKUP(B19,[1]应付款管理!$A$1:$I$65536,9,0)</f>
        <v>601</v>
      </c>
      <c r="K19">
        <f t="shared" si="0"/>
        <v>0</v>
      </c>
      <c r="O19" t="str">
        <f t="shared" si="1"/>
        <v>，1296137</v>
      </c>
      <c r="P19" t="s">
        <v>6243</v>
      </c>
    </row>
    <row r="20" s="16" customFormat="1" spans="1:16">
      <c r="A20" s="38" t="s">
        <v>2265</v>
      </c>
      <c r="B20" s="39">
        <v>1297051</v>
      </c>
      <c r="C20" s="38" t="s">
        <v>26</v>
      </c>
      <c r="D20" s="38" t="s">
        <v>1</v>
      </c>
      <c r="E20" s="38" t="s">
        <v>2267</v>
      </c>
      <c r="F20" s="40">
        <v>43292</v>
      </c>
      <c r="G20" s="38" t="s">
        <v>27</v>
      </c>
      <c r="H20" s="39">
        <v>3392</v>
      </c>
      <c r="I20" s="44">
        <v>3391</v>
      </c>
      <c r="J20">
        <f>VLOOKUP(B20,[1]应付款管理!$A$1:$I$65536,9,0)</f>
        <v>3392</v>
      </c>
      <c r="K20">
        <f t="shared" si="0"/>
        <v>-1</v>
      </c>
      <c r="O20" t="str">
        <f t="shared" si="1"/>
        <v>，1297051</v>
      </c>
      <c r="P20" s="16" t="s">
        <v>6244</v>
      </c>
    </row>
    <row r="21" spans="1:16">
      <c r="A21" t="s">
        <v>2045</v>
      </c>
      <c r="B21" s="36">
        <v>1297060</v>
      </c>
      <c r="C21" t="s">
        <v>26</v>
      </c>
      <c r="D21" t="s">
        <v>1</v>
      </c>
      <c r="E21" t="s">
        <v>2047</v>
      </c>
      <c r="F21" s="37">
        <v>43293</v>
      </c>
      <c r="G21" t="s">
        <v>27</v>
      </c>
      <c r="H21" s="36">
        <v>5718</v>
      </c>
      <c r="I21" s="36">
        <v>5718</v>
      </c>
      <c r="J21">
        <f>VLOOKUP(B21,[1]应付款管理!$A$1:$I$65536,9,0)</f>
        <v>5718</v>
      </c>
      <c r="K21">
        <f t="shared" si="0"/>
        <v>0</v>
      </c>
      <c r="O21" t="str">
        <f t="shared" si="1"/>
        <v>，1297060</v>
      </c>
      <c r="P21" t="s">
        <v>6245</v>
      </c>
    </row>
    <row r="22" spans="1:16">
      <c r="A22" t="s">
        <v>381</v>
      </c>
      <c r="B22" s="36">
        <v>1297081</v>
      </c>
      <c r="C22" t="s">
        <v>26</v>
      </c>
      <c r="D22" t="s">
        <v>1</v>
      </c>
      <c r="E22" t="s">
        <v>383</v>
      </c>
      <c r="F22" s="37">
        <v>43283</v>
      </c>
      <c r="G22" t="s">
        <v>27</v>
      </c>
      <c r="H22" s="36">
        <v>4288</v>
      </c>
      <c r="I22" s="36">
        <v>4288</v>
      </c>
      <c r="J22">
        <f>VLOOKUP(B22,[1]应付款管理!$A$1:$I$65536,9,0)</f>
        <v>4288</v>
      </c>
      <c r="K22">
        <f t="shared" si="0"/>
        <v>0</v>
      </c>
      <c r="O22" t="str">
        <f t="shared" si="1"/>
        <v>，1297081</v>
      </c>
      <c r="P22" t="s">
        <v>6246</v>
      </c>
    </row>
    <row r="23" spans="1:16">
      <c r="A23" t="s">
        <v>3446</v>
      </c>
      <c r="B23" s="36">
        <v>1297544</v>
      </c>
      <c r="C23" t="s">
        <v>26</v>
      </c>
      <c r="D23" t="s">
        <v>1</v>
      </c>
      <c r="E23" t="s">
        <v>3448</v>
      </c>
      <c r="F23" s="37">
        <v>43297</v>
      </c>
      <c r="G23" t="s">
        <v>27</v>
      </c>
      <c r="H23" s="36">
        <v>1239</v>
      </c>
      <c r="I23" s="36">
        <v>1239</v>
      </c>
      <c r="J23">
        <f>VLOOKUP(B23,[1]应付款管理!$A$1:$I$65536,9,0)</f>
        <v>1239</v>
      </c>
      <c r="K23">
        <f t="shared" si="0"/>
        <v>0</v>
      </c>
      <c r="O23" t="str">
        <f t="shared" si="1"/>
        <v>，1297544</v>
      </c>
      <c r="P23" t="s">
        <v>6247</v>
      </c>
    </row>
    <row r="24" spans="1:16">
      <c r="A24" t="s">
        <v>1279</v>
      </c>
      <c r="B24" s="36">
        <v>1297822</v>
      </c>
      <c r="C24" t="s">
        <v>26</v>
      </c>
      <c r="D24" t="s">
        <v>1</v>
      </c>
      <c r="E24" t="s">
        <v>1281</v>
      </c>
      <c r="F24" s="37">
        <v>43288</v>
      </c>
      <c r="G24" t="s">
        <v>27</v>
      </c>
      <c r="H24" s="36">
        <v>698</v>
      </c>
      <c r="I24" s="36">
        <v>698</v>
      </c>
      <c r="J24">
        <f>VLOOKUP(B24,[1]应付款管理!$A$1:$I$65536,9,0)</f>
        <v>698</v>
      </c>
      <c r="K24">
        <f t="shared" si="0"/>
        <v>0</v>
      </c>
      <c r="O24" t="str">
        <f t="shared" si="1"/>
        <v>，1297822</v>
      </c>
      <c r="P24" t="s">
        <v>6248</v>
      </c>
    </row>
    <row r="25" spans="1:16">
      <c r="A25" t="s">
        <v>2317</v>
      </c>
      <c r="B25" s="36">
        <v>1298956</v>
      </c>
      <c r="C25" t="s">
        <v>26</v>
      </c>
      <c r="D25" t="s">
        <v>1</v>
      </c>
      <c r="E25" t="s">
        <v>2319</v>
      </c>
      <c r="F25" s="37">
        <v>43292</v>
      </c>
      <c r="G25" t="s">
        <v>27</v>
      </c>
      <c r="H25" s="36">
        <v>1404</v>
      </c>
      <c r="I25" s="36">
        <v>1404</v>
      </c>
      <c r="J25">
        <f>VLOOKUP(B25,[1]应付款管理!$A$1:$I$65536,9,0)</f>
        <v>1404</v>
      </c>
      <c r="K25">
        <f t="shared" si="0"/>
        <v>0</v>
      </c>
      <c r="O25" t="str">
        <f t="shared" si="1"/>
        <v>，1298956</v>
      </c>
      <c r="P25" t="s">
        <v>6249</v>
      </c>
    </row>
    <row r="26" spans="1:16">
      <c r="A26" t="s">
        <v>373</v>
      </c>
      <c r="B26" s="36">
        <v>1299348</v>
      </c>
      <c r="C26" t="s">
        <v>26</v>
      </c>
      <c r="D26" t="s">
        <v>1</v>
      </c>
      <c r="E26" t="s">
        <v>375</v>
      </c>
      <c r="F26" s="37">
        <v>43282</v>
      </c>
      <c r="G26" t="s">
        <v>27</v>
      </c>
      <c r="H26" s="36">
        <v>2220</v>
      </c>
      <c r="I26" s="36">
        <v>2220</v>
      </c>
      <c r="J26">
        <f>VLOOKUP(B26,[1]应付款管理!$A$1:$I$65536,9,0)</f>
        <v>2220</v>
      </c>
      <c r="K26">
        <f t="shared" si="0"/>
        <v>0</v>
      </c>
      <c r="O26" t="str">
        <f t="shared" si="1"/>
        <v>，1299348</v>
      </c>
      <c r="P26" t="s">
        <v>6250</v>
      </c>
    </row>
    <row r="27" spans="1:16">
      <c r="A27" t="s">
        <v>1545</v>
      </c>
      <c r="B27" s="36">
        <v>1299728</v>
      </c>
      <c r="C27" t="s">
        <v>26</v>
      </c>
      <c r="D27" t="s">
        <v>1</v>
      </c>
      <c r="E27" t="s">
        <v>1547</v>
      </c>
      <c r="F27" s="37">
        <v>43291</v>
      </c>
      <c r="G27" t="s">
        <v>27</v>
      </c>
      <c r="H27" s="36">
        <v>1776</v>
      </c>
      <c r="I27" s="36">
        <v>1776</v>
      </c>
      <c r="J27">
        <f>VLOOKUP(B27,[1]应付款管理!$A$1:$I$65536,9,0)</f>
        <v>1776</v>
      </c>
      <c r="K27">
        <f t="shared" si="0"/>
        <v>0</v>
      </c>
      <c r="O27" t="str">
        <f t="shared" si="1"/>
        <v>，1299728</v>
      </c>
      <c r="P27" t="s">
        <v>6251</v>
      </c>
    </row>
    <row r="28" spans="1:16">
      <c r="A28" t="s">
        <v>1597</v>
      </c>
      <c r="B28" s="36">
        <v>1299730</v>
      </c>
      <c r="C28" t="s">
        <v>26</v>
      </c>
      <c r="D28" t="s">
        <v>1</v>
      </c>
      <c r="E28" t="s">
        <v>1599</v>
      </c>
      <c r="F28" s="37">
        <v>43291</v>
      </c>
      <c r="G28" t="s">
        <v>27</v>
      </c>
      <c r="H28" s="36">
        <v>1776</v>
      </c>
      <c r="I28" s="36">
        <v>1776</v>
      </c>
      <c r="J28">
        <f>VLOOKUP(B28,[1]应付款管理!$A$1:$I$65536,9,0)</f>
        <v>1776</v>
      </c>
      <c r="K28">
        <f t="shared" si="0"/>
        <v>0</v>
      </c>
      <c r="O28" t="str">
        <f t="shared" si="1"/>
        <v>，1299730</v>
      </c>
      <c r="P28" t="s">
        <v>6252</v>
      </c>
    </row>
    <row r="29" spans="1:16">
      <c r="A29" t="s">
        <v>1167</v>
      </c>
      <c r="B29" s="36">
        <v>1299733</v>
      </c>
      <c r="C29" t="s">
        <v>26</v>
      </c>
      <c r="D29" t="s">
        <v>1</v>
      </c>
      <c r="E29" t="s">
        <v>1169</v>
      </c>
      <c r="F29" s="37">
        <v>43291</v>
      </c>
      <c r="G29" t="s">
        <v>27</v>
      </c>
      <c r="H29" s="36">
        <v>1776</v>
      </c>
      <c r="I29" s="36">
        <v>1776</v>
      </c>
      <c r="J29">
        <f>VLOOKUP(B29,[1]应付款管理!$A$1:$I$65536,9,0)</f>
        <v>1776</v>
      </c>
      <c r="K29">
        <f t="shared" si="0"/>
        <v>0</v>
      </c>
      <c r="O29" t="str">
        <f t="shared" si="1"/>
        <v>，1299733</v>
      </c>
      <c r="P29" t="s">
        <v>6253</v>
      </c>
    </row>
    <row r="30" spans="1:16">
      <c r="A30" t="s">
        <v>2297</v>
      </c>
      <c r="B30" s="36">
        <v>1299871</v>
      </c>
      <c r="C30" t="s">
        <v>26</v>
      </c>
      <c r="D30" t="s">
        <v>1</v>
      </c>
      <c r="E30" t="s">
        <v>2299</v>
      </c>
      <c r="F30" s="37">
        <v>43292</v>
      </c>
      <c r="G30" t="s">
        <v>27</v>
      </c>
      <c r="H30" s="36">
        <v>2838</v>
      </c>
      <c r="I30" s="36">
        <v>2838</v>
      </c>
      <c r="J30">
        <f>VLOOKUP(B30,[1]应付款管理!$A$1:$I$65536,9,0)</f>
        <v>2838</v>
      </c>
      <c r="K30">
        <f t="shared" si="0"/>
        <v>0</v>
      </c>
      <c r="O30" t="str">
        <f t="shared" si="1"/>
        <v>，1299871</v>
      </c>
      <c r="P30" t="s">
        <v>6254</v>
      </c>
    </row>
    <row r="31" spans="1:16">
      <c r="A31" t="s">
        <v>1087</v>
      </c>
      <c r="B31" s="36">
        <v>1300101</v>
      </c>
      <c r="C31" t="s">
        <v>26</v>
      </c>
      <c r="D31" t="s">
        <v>1</v>
      </c>
      <c r="E31" t="s">
        <v>1089</v>
      </c>
      <c r="F31" s="37">
        <v>43288</v>
      </c>
      <c r="G31" t="s">
        <v>27</v>
      </c>
      <c r="H31" s="36">
        <v>892</v>
      </c>
      <c r="I31" s="36">
        <v>892</v>
      </c>
      <c r="J31">
        <f>VLOOKUP(B31,[1]应付款管理!$A$1:$I$65536,9,0)</f>
        <v>892</v>
      </c>
      <c r="K31">
        <f t="shared" si="0"/>
        <v>0</v>
      </c>
      <c r="O31" t="str">
        <f t="shared" si="1"/>
        <v>，1300101</v>
      </c>
      <c r="P31" t="s">
        <v>6255</v>
      </c>
    </row>
    <row r="32" spans="1:16">
      <c r="A32" t="s">
        <v>2466</v>
      </c>
      <c r="B32" s="36">
        <v>1300174</v>
      </c>
      <c r="C32" t="s">
        <v>26</v>
      </c>
      <c r="D32" t="s">
        <v>1</v>
      </c>
      <c r="E32" t="s">
        <v>2468</v>
      </c>
      <c r="F32" s="37">
        <v>43296</v>
      </c>
      <c r="G32" t="s">
        <v>27</v>
      </c>
      <c r="H32" s="36">
        <v>2174</v>
      </c>
      <c r="I32" s="36">
        <v>2174</v>
      </c>
      <c r="J32">
        <f>VLOOKUP(B32,[1]应付款管理!$A$1:$I$65536,9,0)</f>
        <v>2174</v>
      </c>
      <c r="K32">
        <f t="shared" si="0"/>
        <v>0</v>
      </c>
      <c r="O32" t="str">
        <f t="shared" si="1"/>
        <v>，1300174</v>
      </c>
      <c r="P32" t="s">
        <v>6256</v>
      </c>
    </row>
    <row r="33" spans="1:16">
      <c r="A33" t="s">
        <v>1255</v>
      </c>
      <c r="B33" s="36">
        <v>1300213</v>
      </c>
      <c r="C33" t="s">
        <v>26</v>
      </c>
      <c r="D33" t="s">
        <v>1</v>
      </c>
      <c r="E33" t="s">
        <v>1257</v>
      </c>
      <c r="F33" s="37">
        <v>43289</v>
      </c>
      <c r="G33" t="s">
        <v>27</v>
      </c>
      <c r="H33" s="36">
        <v>892</v>
      </c>
      <c r="I33" s="36">
        <v>892</v>
      </c>
      <c r="J33">
        <f>VLOOKUP(B33,[1]应付款管理!$A$1:$I$65536,9,0)</f>
        <v>892</v>
      </c>
      <c r="K33">
        <f t="shared" si="0"/>
        <v>0</v>
      </c>
      <c r="O33" t="str">
        <f t="shared" si="1"/>
        <v>，1300213</v>
      </c>
      <c r="P33" t="s">
        <v>6257</v>
      </c>
    </row>
    <row r="34" s="16" customFormat="1" spans="1:16">
      <c r="A34" s="38" t="s">
        <v>2089</v>
      </c>
      <c r="B34" s="39">
        <v>1300357</v>
      </c>
      <c r="C34" s="38" t="s">
        <v>26</v>
      </c>
      <c r="D34" s="38" t="s">
        <v>1</v>
      </c>
      <c r="E34" s="38" t="s">
        <v>2091</v>
      </c>
      <c r="F34" s="40">
        <v>43293</v>
      </c>
      <c r="G34" s="38" t="s">
        <v>27</v>
      </c>
      <c r="H34" s="39">
        <v>2615</v>
      </c>
      <c r="I34" s="44">
        <v>3247</v>
      </c>
      <c r="J34">
        <f>VLOOKUP(B34,[1]应付款管理!$A$1:$I$65536,9,0)</f>
        <v>3247</v>
      </c>
      <c r="K34">
        <f t="shared" si="0"/>
        <v>0</v>
      </c>
      <c r="O34" t="str">
        <f t="shared" si="1"/>
        <v>，1300357</v>
      </c>
      <c r="P34" s="16" t="s">
        <v>6258</v>
      </c>
    </row>
    <row r="35" spans="1:16">
      <c r="A35" t="s">
        <v>5237</v>
      </c>
      <c r="B35" s="36">
        <v>1300560</v>
      </c>
      <c r="C35" t="s">
        <v>26</v>
      </c>
      <c r="D35" t="s">
        <v>1</v>
      </c>
      <c r="E35" t="s">
        <v>5239</v>
      </c>
      <c r="F35" s="37">
        <v>43306</v>
      </c>
      <c r="G35" t="s">
        <v>27</v>
      </c>
      <c r="H35" s="36">
        <v>1398</v>
      </c>
      <c r="I35" s="36">
        <v>1398</v>
      </c>
      <c r="J35">
        <f>VLOOKUP(B35,[1]应付款管理!$A$1:$I$65536,9,0)</f>
        <v>1398</v>
      </c>
      <c r="K35">
        <f t="shared" si="0"/>
        <v>0</v>
      </c>
      <c r="O35" t="str">
        <f t="shared" si="1"/>
        <v>，1300560</v>
      </c>
      <c r="P35" t="s">
        <v>6259</v>
      </c>
    </row>
    <row r="36" spans="1:16">
      <c r="A36" t="s">
        <v>4071</v>
      </c>
      <c r="B36" s="36">
        <v>1300577</v>
      </c>
      <c r="C36" t="s">
        <v>26</v>
      </c>
      <c r="D36" t="s">
        <v>1</v>
      </c>
      <c r="E36" t="s">
        <v>4073</v>
      </c>
      <c r="F36" s="37">
        <v>43303</v>
      </c>
      <c r="G36" t="s">
        <v>27</v>
      </c>
      <c r="H36" s="36">
        <v>910</v>
      </c>
      <c r="I36" s="36">
        <v>910</v>
      </c>
      <c r="J36">
        <f>VLOOKUP(B36,[1]应付款管理!$A$1:$I$65536,9,0)</f>
        <v>910</v>
      </c>
      <c r="K36">
        <f t="shared" si="0"/>
        <v>0</v>
      </c>
      <c r="O36" t="str">
        <f t="shared" si="1"/>
        <v>，1300577</v>
      </c>
      <c r="P36" t="s">
        <v>6260</v>
      </c>
    </row>
    <row r="37" s="16" customFormat="1" spans="1:16">
      <c r="A37" s="38" t="s">
        <v>3238</v>
      </c>
      <c r="B37" s="39">
        <v>1300634</v>
      </c>
      <c r="C37" s="38" t="s">
        <v>26</v>
      </c>
      <c r="D37" s="38" t="s">
        <v>1</v>
      </c>
      <c r="E37" s="38" t="s">
        <v>3240</v>
      </c>
      <c r="F37" s="40">
        <v>43295</v>
      </c>
      <c r="G37" s="38" t="s">
        <v>27</v>
      </c>
      <c r="H37" s="39">
        <v>1090</v>
      </c>
      <c r="I37" s="44">
        <v>1478</v>
      </c>
      <c r="J37">
        <f>VLOOKUP(B37,[1]应付款管理!$A$1:$I$65536,9,0)</f>
        <v>1478</v>
      </c>
      <c r="K37">
        <f t="shared" si="0"/>
        <v>0</v>
      </c>
      <c r="O37" t="str">
        <f t="shared" si="1"/>
        <v>，1300634</v>
      </c>
      <c r="P37" s="16" t="s">
        <v>6261</v>
      </c>
    </row>
    <row r="38" spans="1:16">
      <c r="A38" t="s">
        <v>421</v>
      </c>
      <c r="B38" s="36">
        <v>1301521</v>
      </c>
      <c r="C38" t="s">
        <v>26</v>
      </c>
      <c r="D38" t="s">
        <v>1</v>
      </c>
      <c r="E38" t="s">
        <v>423</v>
      </c>
      <c r="F38" s="37">
        <v>43284</v>
      </c>
      <c r="G38" t="s">
        <v>27</v>
      </c>
      <c r="H38" s="36">
        <v>821</v>
      </c>
      <c r="I38" s="36">
        <v>821</v>
      </c>
      <c r="J38">
        <f>VLOOKUP(B38,[1]应付款管理!$A$1:$I$65536,9,0)</f>
        <v>821</v>
      </c>
      <c r="K38">
        <f t="shared" si="0"/>
        <v>0</v>
      </c>
      <c r="O38" t="str">
        <f t="shared" si="1"/>
        <v>，1301521</v>
      </c>
      <c r="P38" t="s">
        <v>6262</v>
      </c>
    </row>
    <row r="39" spans="1:16">
      <c r="A39" t="s">
        <v>715</v>
      </c>
      <c r="B39" s="36">
        <v>1301601</v>
      </c>
      <c r="C39" t="s">
        <v>26</v>
      </c>
      <c r="D39" t="s">
        <v>1</v>
      </c>
      <c r="E39" t="s">
        <v>717</v>
      </c>
      <c r="F39" s="37">
        <v>43285</v>
      </c>
      <c r="G39" t="s">
        <v>27</v>
      </c>
      <c r="H39" s="36">
        <v>1914</v>
      </c>
      <c r="I39" s="36">
        <v>1914</v>
      </c>
      <c r="J39">
        <f>VLOOKUP(B39,[1]应付款管理!$A$1:$I$65536,9,0)</f>
        <v>1914</v>
      </c>
      <c r="K39">
        <f t="shared" si="0"/>
        <v>0</v>
      </c>
      <c r="O39" t="str">
        <f t="shared" si="1"/>
        <v>，1301601</v>
      </c>
      <c r="P39" t="s">
        <v>6263</v>
      </c>
    </row>
    <row r="40" s="16" customFormat="1" spans="1:16">
      <c r="A40" s="38" t="s">
        <v>1411</v>
      </c>
      <c r="B40" s="39">
        <v>1301646</v>
      </c>
      <c r="C40" s="38" t="s">
        <v>26</v>
      </c>
      <c r="D40" s="38" t="s">
        <v>1</v>
      </c>
      <c r="E40" s="38" t="s">
        <v>1413</v>
      </c>
      <c r="F40" s="40">
        <v>43291</v>
      </c>
      <c r="G40" s="38" t="s">
        <v>27</v>
      </c>
      <c r="H40" s="39">
        <v>1829</v>
      </c>
      <c r="I40" s="44">
        <v>1828</v>
      </c>
      <c r="J40">
        <f>VLOOKUP(B40,[1]应付款管理!$A$1:$I$65536,9,0)</f>
        <v>1828</v>
      </c>
      <c r="K40">
        <f t="shared" si="0"/>
        <v>0</v>
      </c>
      <c r="O40" t="str">
        <f t="shared" si="1"/>
        <v>，1301646</v>
      </c>
      <c r="P40" s="16" t="s">
        <v>6264</v>
      </c>
    </row>
    <row r="41" spans="1:16">
      <c r="A41" t="s">
        <v>1605</v>
      </c>
      <c r="B41" s="36">
        <v>1301768</v>
      </c>
      <c r="C41" t="s">
        <v>26</v>
      </c>
      <c r="D41" t="s">
        <v>1</v>
      </c>
      <c r="E41" t="s">
        <v>1607</v>
      </c>
      <c r="F41" s="37">
        <v>43289</v>
      </c>
      <c r="G41" t="s">
        <v>27</v>
      </c>
      <c r="H41" s="36">
        <v>3489</v>
      </c>
      <c r="I41" s="36">
        <v>3489</v>
      </c>
      <c r="J41">
        <f>VLOOKUP(B41,[1]应付款管理!$A$1:$I$65536,9,0)</f>
        <v>3489</v>
      </c>
      <c r="K41">
        <f t="shared" si="0"/>
        <v>0</v>
      </c>
      <c r="O41" t="str">
        <f t="shared" si="1"/>
        <v>，1301768</v>
      </c>
      <c r="P41" t="s">
        <v>6265</v>
      </c>
    </row>
    <row r="42" spans="1:16">
      <c r="A42" t="s">
        <v>5077</v>
      </c>
      <c r="B42" s="36">
        <v>1301807</v>
      </c>
      <c r="C42" t="s">
        <v>26</v>
      </c>
      <c r="D42" t="s">
        <v>1</v>
      </c>
      <c r="E42" t="s">
        <v>5079</v>
      </c>
      <c r="F42" s="37">
        <v>43307</v>
      </c>
      <c r="G42" t="s">
        <v>27</v>
      </c>
      <c r="H42" s="36">
        <v>465</v>
      </c>
      <c r="I42" s="36">
        <v>465</v>
      </c>
      <c r="J42">
        <f>VLOOKUP(B42,[1]应付款管理!$A$1:$I$65536,9,0)</f>
        <v>465</v>
      </c>
      <c r="K42">
        <f t="shared" si="0"/>
        <v>0</v>
      </c>
      <c r="O42" t="str">
        <f t="shared" si="1"/>
        <v>，1301807</v>
      </c>
      <c r="P42" t="s">
        <v>6266</v>
      </c>
    </row>
    <row r="43" spans="1:16">
      <c r="A43" t="s">
        <v>413</v>
      </c>
      <c r="B43" s="36">
        <v>1301989</v>
      </c>
      <c r="C43" t="s">
        <v>26</v>
      </c>
      <c r="D43" t="s">
        <v>1</v>
      </c>
      <c r="E43" t="s">
        <v>415</v>
      </c>
      <c r="F43" s="37">
        <v>43284</v>
      </c>
      <c r="G43" t="s">
        <v>27</v>
      </c>
      <c r="H43" s="36">
        <v>2910</v>
      </c>
      <c r="I43" s="36">
        <v>2910</v>
      </c>
      <c r="J43">
        <f>VLOOKUP(B43,[1]应付款管理!$A$1:$I$65536,9,0)</f>
        <v>2910</v>
      </c>
      <c r="K43">
        <f t="shared" si="0"/>
        <v>0</v>
      </c>
      <c r="O43" t="str">
        <f t="shared" si="1"/>
        <v>，1301989</v>
      </c>
      <c r="P43" t="s">
        <v>6267</v>
      </c>
    </row>
    <row r="44" spans="1:16">
      <c r="A44" t="s">
        <v>5321</v>
      </c>
      <c r="B44" s="36">
        <v>1302013</v>
      </c>
      <c r="C44" t="s">
        <v>26</v>
      </c>
      <c r="D44" t="s">
        <v>1</v>
      </c>
      <c r="E44" t="s">
        <v>5323</v>
      </c>
      <c r="F44" s="37">
        <v>43308</v>
      </c>
      <c r="G44" t="s">
        <v>27</v>
      </c>
      <c r="H44" s="36">
        <v>3264</v>
      </c>
      <c r="I44" s="36">
        <v>3264</v>
      </c>
      <c r="J44">
        <f>VLOOKUP(B44,[1]应付款管理!$A$1:$I$65536,9,0)</f>
        <v>3264</v>
      </c>
      <c r="K44">
        <f t="shared" si="0"/>
        <v>0</v>
      </c>
      <c r="O44" t="str">
        <f t="shared" si="1"/>
        <v>，1302013</v>
      </c>
      <c r="P44" t="s">
        <v>6268</v>
      </c>
    </row>
    <row r="45" spans="1:16">
      <c r="A45" t="s">
        <v>5401</v>
      </c>
      <c r="B45" s="36">
        <v>1302194</v>
      </c>
      <c r="C45" t="s">
        <v>26</v>
      </c>
      <c r="D45" t="s">
        <v>1</v>
      </c>
      <c r="E45" t="s">
        <v>5403</v>
      </c>
      <c r="F45" s="37">
        <v>43311</v>
      </c>
      <c r="G45" t="s">
        <v>27</v>
      </c>
      <c r="H45" s="36">
        <v>756</v>
      </c>
      <c r="I45" s="36">
        <v>756</v>
      </c>
      <c r="J45">
        <f>VLOOKUP(B45,[1]应付款管理!$A$1:$I$65536,9,0)</f>
        <v>756</v>
      </c>
      <c r="K45">
        <f t="shared" si="0"/>
        <v>0</v>
      </c>
      <c r="O45" t="str">
        <f t="shared" si="1"/>
        <v>，1302194</v>
      </c>
      <c r="P45" t="s">
        <v>6269</v>
      </c>
    </row>
    <row r="46" spans="1:16">
      <c r="A46" t="s">
        <v>4503</v>
      </c>
      <c r="B46" s="36">
        <v>1302549</v>
      </c>
      <c r="C46" t="s">
        <v>26</v>
      </c>
      <c r="D46" t="s">
        <v>1</v>
      </c>
      <c r="E46" t="s">
        <v>4505</v>
      </c>
      <c r="F46" s="37">
        <v>43304</v>
      </c>
      <c r="G46" t="s">
        <v>27</v>
      </c>
      <c r="H46" s="36">
        <v>543</v>
      </c>
      <c r="I46" s="36">
        <v>543</v>
      </c>
      <c r="J46">
        <f>VLOOKUP(B46,[1]应付款管理!$A$1:$I$65536,9,0)</f>
        <v>543</v>
      </c>
      <c r="K46">
        <f t="shared" si="0"/>
        <v>0</v>
      </c>
      <c r="O46" t="str">
        <f t="shared" si="1"/>
        <v>，1302549</v>
      </c>
      <c r="P46" t="s">
        <v>6270</v>
      </c>
    </row>
    <row r="47" spans="1:16">
      <c r="A47" t="s">
        <v>397</v>
      </c>
      <c r="B47" s="36">
        <v>1302928</v>
      </c>
      <c r="C47" t="s">
        <v>26</v>
      </c>
      <c r="D47" t="s">
        <v>1</v>
      </c>
      <c r="E47" t="s">
        <v>399</v>
      </c>
      <c r="F47" s="37">
        <v>43284</v>
      </c>
      <c r="G47" t="s">
        <v>27</v>
      </c>
      <c r="H47" s="36">
        <v>1794</v>
      </c>
      <c r="I47" s="36">
        <v>1794</v>
      </c>
      <c r="J47">
        <f>VLOOKUP(B47,[1]应付款管理!$A$1:$I$65536,9,0)</f>
        <v>1794</v>
      </c>
      <c r="K47">
        <f t="shared" si="0"/>
        <v>0</v>
      </c>
      <c r="O47" t="str">
        <f t="shared" si="1"/>
        <v>，1302928</v>
      </c>
      <c r="P47" t="s">
        <v>6271</v>
      </c>
    </row>
    <row r="48" spans="1:16">
      <c r="A48" t="s">
        <v>1517</v>
      </c>
      <c r="B48" s="36">
        <v>1302952</v>
      </c>
      <c r="C48" t="s">
        <v>26</v>
      </c>
      <c r="D48" t="s">
        <v>1</v>
      </c>
      <c r="E48" t="s">
        <v>1519</v>
      </c>
      <c r="F48" s="37">
        <v>43287</v>
      </c>
      <c r="G48" t="s">
        <v>27</v>
      </c>
      <c r="H48" s="36">
        <v>1978</v>
      </c>
      <c r="I48" s="36">
        <v>1978</v>
      </c>
      <c r="J48">
        <f>VLOOKUP(B48,[1]应付款管理!$A$1:$I$65536,9,0)</f>
        <v>1978</v>
      </c>
      <c r="K48">
        <f t="shared" si="0"/>
        <v>0</v>
      </c>
      <c r="O48" t="str">
        <f t="shared" si="1"/>
        <v>，1302952</v>
      </c>
      <c r="P48" t="s">
        <v>6272</v>
      </c>
    </row>
    <row r="49" spans="1:16">
      <c r="A49" t="s">
        <v>1013</v>
      </c>
      <c r="B49" s="36">
        <v>1303102</v>
      </c>
      <c r="C49" t="s">
        <v>26</v>
      </c>
      <c r="D49" t="s">
        <v>1</v>
      </c>
      <c r="E49" t="s">
        <v>1015</v>
      </c>
      <c r="F49" s="37">
        <v>43287</v>
      </c>
      <c r="G49" t="s">
        <v>27</v>
      </c>
      <c r="H49" s="36">
        <v>8370</v>
      </c>
      <c r="I49" s="36">
        <v>8370</v>
      </c>
      <c r="J49">
        <f>VLOOKUP(B49,[1]应付款管理!$A$1:$I$65536,9,0)</f>
        <v>8370</v>
      </c>
      <c r="K49">
        <f t="shared" si="0"/>
        <v>0</v>
      </c>
      <c r="O49" t="str">
        <f t="shared" si="1"/>
        <v>，1303102</v>
      </c>
      <c r="P49" t="s">
        <v>6273</v>
      </c>
    </row>
    <row r="50" spans="1:16">
      <c r="A50" t="s">
        <v>4623</v>
      </c>
      <c r="B50" s="36">
        <v>1303163</v>
      </c>
      <c r="C50" t="s">
        <v>26</v>
      </c>
      <c r="D50" t="s">
        <v>1</v>
      </c>
      <c r="E50" t="s">
        <v>4625</v>
      </c>
      <c r="F50" s="37">
        <v>43302</v>
      </c>
      <c r="G50" t="s">
        <v>27</v>
      </c>
      <c r="H50" s="36">
        <v>3885</v>
      </c>
      <c r="I50" s="36">
        <v>3885</v>
      </c>
      <c r="J50">
        <f>VLOOKUP(B50,[1]应付款管理!$A$1:$I$65536,9,0)</f>
        <v>3885</v>
      </c>
      <c r="K50">
        <f t="shared" si="0"/>
        <v>0</v>
      </c>
      <c r="O50" t="str">
        <f t="shared" si="1"/>
        <v>，1303163</v>
      </c>
      <c r="P50" t="s">
        <v>6274</v>
      </c>
    </row>
    <row r="51" spans="1:16">
      <c r="A51" t="s">
        <v>3613</v>
      </c>
      <c r="B51" s="36">
        <v>1303274</v>
      </c>
      <c r="C51" t="s">
        <v>26</v>
      </c>
      <c r="D51" t="s">
        <v>1</v>
      </c>
      <c r="E51" t="s">
        <v>3615</v>
      </c>
      <c r="F51" s="37">
        <v>43299</v>
      </c>
      <c r="G51" t="s">
        <v>27</v>
      </c>
      <c r="H51" s="36">
        <v>528</v>
      </c>
      <c r="I51" s="36">
        <v>528</v>
      </c>
      <c r="J51">
        <f>VLOOKUP(B51,[1]应付款管理!$A$1:$I$65536,9,0)</f>
        <v>528</v>
      </c>
      <c r="K51">
        <f t="shared" si="0"/>
        <v>0</v>
      </c>
      <c r="O51" t="str">
        <f t="shared" si="1"/>
        <v>，1303274</v>
      </c>
      <c r="P51" t="s">
        <v>6275</v>
      </c>
    </row>
    <row r="52" spans="1:16">
      <c r="A52" t="s">
        <v>445</v>
      </c>
      <c r="B52" s="36">
        <v>1303280</v>
      </c>
      <c r="C52" t="s">
        <v>26</v>
      </c>
      <c r="D52" t="s">
        <v>1</v>
      </c>
      <c r="E52" t="s">
        <v>447</v>
      </c>
      <c r="F52" s="37">
        <v>43284</v>
      </c>
      <c r="G52" t="s">
        <v>27</v>
      </c>
      <c r="H52" s="36">
        <v>540</v>
      </c>
      <c r="I52" s="36">
        <v>540</v>
      </c>
      <c r="J52">
        <f>VLOOKUP(B52,[1]应付款管理!$A$1:$I$65536,9,0)</f>
        <v>540</v>
      </c>
      <c r="K52">
        <f t="shared" si="0"/>
        <v>0</v>
      </c>
      <c r="O52" t="str">
        <f t="shared" si="1"/>
        <v>，1303280</v>
      </c>
      <c r="P52" t="s">
        <v>6276</v>
      </c>
    </row>
    <row r="53" spans="1:16">
      <c r="A53" t="s">
        <v>5205</v>
      </c>
      <c r="B53" s="36">
        <v>1303430</v>
      </c>
      <c r="C53" t="s">
        <v>26</v>
      </c>
      <c r="D53" t="s">
        <v>1</v>
      </c>
      <c r="E53" t="s">
        <v>5207</v>
      </c>
      <c r="F53" s="37">
        <v>43306</v>
      </c>
      <c r="G53" t="s">
        <v>27</v>
      </c>
      <c r="H53" s="36">
        <v>624</v>
      </c>
      <c r="I53" s="36">
        <v>624</v>
      </c>
      <c r="J53">
        <f>VLOOKUP(B53,[1]应付款管理!$A$1:$I$65536,9,0)</f>
        <v>624</v>
      </c>
      <c r="K53">
        <f t="shared" si="0"/>
        <v>0</v>
      </c>
      <c r="O53" t="str">
        <f t="shared" si="1"/>
        <v>，1303430</v>
      </c>
      <c r="P53" t="s">
        <v>6277</v>
      </c>
    </row>
    <row r="54" spans="1:16">
      <c r="A54" t="s">
        <v>1485</v>
      </c>
      <c r="B54" s="36">
        <v>1303453</v>
      </c>
      <c r="C54" t="s">
        <v>26</v>
      </c>
      <c r="D54" t="s">
        <v>1</v>
      </c>
      <c r="E54" t="s">
        <v>1487</v>
      </c>
      <c r="F54" s="37">
        <v>43288</v>
      </c>
      <c r="G54" t="s">
        <v>27</v>
      </c>
      <c r="H54" s="36">
        <v>1155</v>
      </c>
      <c r="I54" s="36">
        <v>1155</v>
      </c>
      <c r="J54">
        <f>VLOOKUP(B54,[1]应付款管理!$A$1:$I$65536,9,0)</f>
        <v>1155</v>
      </c>
      <c r="K54">
        <f t="shared" si="0"/>
        <v>0</v>
      </c>
      <c r="O54" t="str">
        <f t="shared" si="1"/>
        <v>，1303453</v>
      </c>
      <c r="P54" t="s">
        <v>6278</v>
      </c>
    </row>
    <row r="55" spans="1:16">
      <c r="A55" t="s">
        <v>2782</v>
      </c>
      <c r="B55" s="36">
        <v>1303559</v>
      </c>
      <c r="C55" t="s">
        <v>26</v>
      </c>
      <c r="D55" t="s">
        <v>1</v>
      </c>
      <c r="E55" t="s">
        <v>2784</v>
      </c>
      <c r="F55" s="37">
        <v>43296</v>
      </c>
      <c r="G55" t="s">
        <v>27</v>
      </c>
      <c r="H55" s="36">
        <v>4832</v>
      </c>
      <c r="I55" s="36">
        <v>4832</v>
      </c>
      <c r="J55">
        <f>VLOOKUP(B55,[1]应付款管理!$A$1:$I$65536,9,0)</f>
        <v>4832</v>
      </c>
      <c r="K55">
        <f t="shared" si="0"/>
        <v>0</v>
      </c>
      <c r="O55" t="str">
        <f t="shared" si="1"/>
        <v>，1303559</v>
      </c>
      <c r="P55" t="s">
        <v>6279</v>
      </c>
    </row>
    <row r="56" spans="1:16">
      <c r="A56" t="s">
        <v>909</v>
      </c>
      <c r="B56" s="36">
        <v>1303563</v>
      </c>
      <c r="C56" t="s">
        <v>26</v>
      </c>
      <c r="D56" t="s">
        <v>1</v>
      </c>
      <c r="E56" t="s">
        <v>911</v>
      </c>
      <c r="F56" s="37">
        <v>43286</v>
      </c>
      <c r="G56" t="s">
        <v>27</v>
      </c>
      <c r="H56" s="36">
        <v>3753</v>
      </c>
      <c r="I56" s="36">
        <v>3753</v>
      </c>
      <c r="J56">
        <f>VLOOKUP(B56,[1]应付款管理!$A$1:$I$65536,9,0)</f>
        <v>3753</v>
      </c>
      <c r="K56">
        <f t="shared" si="0"/>
        <v>0</v>
      </c>
      <c r="O56" t="str">
        <f t="shared" si="1"/>
        <v>，1303563</v>
      </c>
      <c r="P56" t="s">
        <v>6280</v>
      </c>
    </row>
    <row r="57" spans="1:16">
      <c r="A57" t="s">
        <v>2169</v>
      </c>
      <c r="B57" s="36">
        <v>1303691</v>
      </c>
      <c r="C57" t="s">
        <v>26</v>
      </c>
      <c r="D57" t="s">
        <v>1</v>
      </c>
      <c r="E57" t="s">
        <v>2171</v>
      </c>
      <c r="F57" s="37">
        <v>43292</v>
      </c>
      <c r="G57" t="s">
        <v>27</v>
      </c>
      <c r="H57" s="36">
        <v>1829</v>
      </c>
      <c r="I57" s="36">
        <v>1829</v>
      </c>
      <c r="J57">
        <f>VLOOKUP(B57,[1]应付款管理!$A$1:$I$65536,9,0)</f>
        <v>1829</v>
      </c>
      <c r="K57">
        <f t="shared" si="0"/>
        <v>0</v>
      </c>
      <c r="O57" t="str">
        <f t="shared" si="1"/>
        <v>，1303691</v>
      </c>
      <c r="P57" t="s">
        <v>6281</v>
      </c>
    </row>
    <row r="58" spans="1:16">
      <c r="A58" t="s">
        <v>3170</v>
      </c>
      <c r="B58" s="36">
        <v>1303725</v>
      </c>
      <c r="C58" t="s">
        <v>26</v>
      </c>
      <c r="D58" t="s">
        <v>1</v>
      </c>
      <c r="E58" t="s">
        <v>3172</v>
      </c>
      <c r="F58" s="37">
        <v>43295</v>
      </c>
      <c r="G58" t="s">
        <v>27</v>
      </c>
      <c r="H58" s="36">
        <v>1878</v>
      </c>
      <c r="I58" s="36">
        <v>1878</v>
      </c>
      <c r="J58">
        <f>VLOOKUP(B58,[1]应付款管理!$A$1:$I$65536,9,0)</f>
        <v>1878</v>
      </c>
      <c r="K58">
        <f t="shared" si="0"/>
        <v>0</v>
      </c>
      <c r="O58" t="str">
        <f t="shared" si="1"/>
        <v>，1303725</v>
      </c>
      <c r="P58" t="s">
        <v>6282</v>
      </c>
    </row>
    <row r="59" spans="1:16">
      <c r="A59" t="s">
        <v>3589</v>
      </c>
      <c r="B59" s="36">
        <v>1303746</v>
      </c>
      <c r="C59" t="s">
        <v>26</v>
      </c>
      <c r="D59" t="s">
        <v>1</v>
      </c>
      <c r="E59" t="s">
        <v>3591</v>
      </c>
      <c r="F59" s="37">
        <v>43300</v>
      </c>
      <c r="G59" t="s">
        <v>27</v>
      </c>
      <c r="H59" s="36">
        <v>2224</v>
      </c>
      <c r="I59" s="36">
        <v>2224</v>
      </c>
      <c r="J59">
        <f>VLOOKUP(B59,[1]应付款管理!$A$1:$I$65536,9,0)</f>
        <v>2224</v>
      </c>
      <c r="K59">
        <f t="shared" si="0"/>
        <v>0</v>
      </c>
      <c r="O59" t="str">
        <f t="shared" si="1"/>
        <v>，1303746</v>
      </c>
      <c r="P59" t="s">
        <v>6283</v>
      </c>
    </row>
    <row r="60" spans="1:16">
      <c r="A60" t="s">
        <v>945</v>
      </c>
      <c r="B60" s="36">
        <v>1303747</v>
      </c>
      <c r="C60" t="s">
        <v>26</v>
      </c>
      <c r="D60" t="s">
        <v>1</v>
      </c>
      <c r="E60" t="s">
        <v>947</v>
      </c>
      <c r="F60" s="37">
        <v>43286</v>
      </c>
      <c r="G60" t="s">
        <v>27</v>
      </c>
      <c r="H60" s="36">
        <v>1117</v>
      </c>
      <c r="I60" s="36">
        <v>1117</v>
      </c>
      <c r="J60">
        <f>VLOOKUP(B60,[1]应付款管理!$A$1:$I$65536,9,0)</f>
        <v>1117</v>
      </c>
      <c r="K60">
        <f t="shared" si="0"/>
        <v>0</v>
      </c>
      <c r="O60" t="str">
        <f t="shared" si="1"/>
        <v>，1303747</v>
      </c>
      <c r="P60" t="s">
        <v>6284</v>
      </c>
    </row>
    <row r="61" spans="1:16">
      <c r="A61" t="s">
        <v>2542</v>
      </c>
      <c r="B61" s="36">
        <v>1303803</v>
      </c>
      <c r="C61" t="s">
        <v>26</v>
      </c>
      <c r="D61" t="s">
        <v>1</v>
      </c>
      <c r="E61" t="s">
        <v>2544</v>
      </c>
      <c r="F61" s="37">
        <v>43295</v>
      </c>
      <c r="G61" t="s">
        <v>27</v>
      </c>
      <c r="H61" s="36">
        <v>6892</v>
      </c>
      <c r="I61" s="36">
        <v>6892</v>
      </c>
      <c r="J61">
        <f>VLOOKUP(B61,[1]应付款管理!$A$1:$I$65536,9,0)</f>
        <v>6892</v>
      </c>
      <c r="K61">
        <f t="shared" si="0"/>
        <v>0</v>
      </c>
      <c r="O61" t="str">
        <f t="shared" si="1"/>
        <v>，1303803</v>
      </c>
      <c r="P61" t="s">
        <v>6285</v>
      </c>
    </row>
    <row r="62" s="17" customFormat="1" spans="1:16">
      <c r="A62" s="17" t="s">
        <v>493</v>
      </c>
      <c r="B62" s="41">
        <v>1304142</v>
      </c>
      <c r="C62" s="17" t="s">
        <v>26</v>
      </c>
      <c r="D62" s="17" t="s">
        <v>1</v>
      </c>
      <c r="E62" s="17" t="s">
        <v>495</v>
      </c>
      <c r="F62" s="42">
        <v>43284</v>
      </c>
      <c r="G62" s="17" t="s">
        <v>27</v>
      </c>
      <c r="H62" s="41">
        <v>23.55</v>
      </c>
      <c r="I62" s="41">
        <v>23.55</v>
      </c>
      <c r="J62" s="17">
        <v>23.55</v>
      </c>
      <c r="K62" s="17">
        <f t="shared" si="0"/>
        <v>0</v>
      </c>
      <c r="O62" t="str">
        <f t="shared" si="1"/>
        <v>，1304142</v>
      </c>
      <c r="P62" s="17" t="s">
        <v>6286</v>
      </c>
    </row>
    <row r="63" spans="1:18">
      <c r="A63" t="s">
        <v>2385</v>
      </c>
      <c r="B63">
        <v>1303360</v>
      </c>
      <c r="C63" t="s">
        <v>26</v>
      </c>
      <c r="D63" t="s">
        <v>2388</v>
      </c>
      <c r="E63" t="s">
        <v>2387</v>
      </c>
      <c r="F63" s="37">
        <v>43292</v>
      </c>
      <c r="G63" t="s">
        <v>27</v>
      </c>
      <c r="H63" s="36">
        <v>1068</v>
      </c>
      <c r="I63" s="36">
        <v>1068</v>
      </c>
      <c r="J63">
        <f>VLOOKUP(B63,[1]应付款管理!$A$1:$I$65536,9,0)</f>
        <v>1068</v>
      </c>
      <c r="K63">
        <f t="shared" si="0"/>
        <v>0</v>
      </c>
      <c r="O63" t="str">
        <f t="shared" si="1"/>
        <v>，1303360</v>
      </c>
      <c r="P63" t="s">
        <v>6287</v>
      </c>
      <c r="R63" t="str">
        <f ca="1">PHONETIC(P63:P94)</f>
        <v>，1303360，1304195，1304223，1304224，1304269，1304293，1304323，1304636，1304721，1304976，1304980，1305032，1305039，1305090，1305160，1305183，1305213，1305253，1305378，1305504，1305508，1305531，1305543，1305595，1305851，1305855，1305872，1305878，1305890，1305891，1305901，1306043</v>
      </c>
    </row>
    <row r="64" spans="1:18">
      <c r="A64" t="s">
        <v>237</v>
      </c>
      <c r="B64" s="36">
        <v>1304195</v>
      </c>
      <c r="C64" t="s">
        <v>26</v>
      </c>
      <c r="D64" t="s">
        <v>1</v>
      </c>
      <c r="E64" t="s">
        <v>239</v>
      </c>
      <c r="F64" s="37">
        <v>43282</v>
      </c>
      <c r="G64" t="s">
        <v>27</v>
      </c>
      <c r="H64" s="36">
        <v>924</v>
      </c>
      <c r="I64" s="36">
        <v>924</v>
      </c>
      <c r="J64">
        <f>VLOOKUP(B64,[1]应付款管理!$A$1:$I$65536,9,0)</f>
        <v>924</v>
      </c>
      <c r="K64">
        <f t="shared" si="0"/>
        <v>0</v>
      </c>
      <c r="O64" t="str">
        <f t="shared" si="1"/>
        <v>，1304195</v>
      </c>
      <c r="P64" t="s">
        <v>6288</v>
      </c>
      <c r="R64" t="s">
        <v>6289</v>
      </c>
    </row>
    <row r="65" spans="1:16">
      <c r="A65" t="s">
        <v>2249</v>
      </c>
      <c r="B65" s="36">
        <v>1304223</v>
      </c>
      <c r="C65" t="s">
        <v>26</v>
      </c>
      <c r="D65" t="s">
        <v>1</v>
      </c>
      <c r="E65" t="s">
        <v>2251</v>
      </c>
      <c r="F65" s="37">
        <v>43293</v>
      </c>
      <c r="G65" t="s">
        <v>27</v>
      </c>
      <c r="H65" s="36">
        <v>2864</v>
      </c>
      <c r="I65" s="36">
        <v>2864</v>
      </c>
      <c r="J65">
        <f>VLOOKUP(B65,[1]应付款管理!$A$1:$I$65536,9,0)</f>
        <v>2864</v>
      </c>
      <c r="K65">
        <f t="shared" si="0"/>
        <v>0</v>
      </c>
      <c r="O65" t="str">
        <f t="shared" si="1"/>
        <v>，1304223</v>
      </c>
      <c r="P65" t="s">
        <v>6290</v>
      </c>
    </row>
    <row r="66" spans="1:16">
      <c r="A66" t="s">
        <v>2341</v>
      </c>
      <c r="B66" s="36">
        <v>1304224</v>
      </c>
      <c r="C66" t="s">
        <v>26</v>
      </c>
      <c r="D66" t="s">
        <v>1</v>
      </c>
      <c r="E66" t="s">
        <v>2343</v>
      </c>
      <c r="F66" s="37">
        <v>43293</v>
      </c>
      <c r="G66" t="s">
        <v>27</v>
      </c>
      <c r="H66" s="36">
        <v>2864</v>
      </c>
      <c r="I66" s="36">
        <v>2864</v>
      </c>
      <c r="J66">
        <f>VLOOKUP(B66,[1]应付款管理!$A$1:$I$65536,9,0)</f>
        <v>2864</v>
      </c>
      <c r="K66">
        <f t="shared" si="0"/>
        <v>0</v>
      </c>
      <c r="O66" t="str">
        <f t="shared" si="1"/>
        <v>，1304224</v>
      </c>
      <c r="P66" t="s">
        <v>6291</v>
      </c>
    </row>
    <row r="67" spans="1:16">
      <c r="A67" t="s">
        <v>4159</v>
      </c>
      <c r="B67" s="36">
        <v>1304269</v>
      </c>
      <c r="C67" t="s">
        <v>26</v>
      </c>
      <c r="D67" t="s">
        <v>1</v>
      </c>
      <c r="E67" t="s">
        <v>4161</v>
      </c>
      <c r="F67" s="37">
        <v>43302</v>
      </c>
      <c r="G67" t="s">
        <v>27</v>
      </c>
      <c r="H67" s="36">
        <v>920</v>
      </c>
      <c r="I67" s="36">
        <v>920</v>
      </c>
      <c r="J67">
        <f>VLOOKUP(B67,[1]应付款管理!$A$1:$I$65536,9,0)</f>
        <v>920</v>
      </c>
      <c r="K67">
        <f t="shared" si="0"/>
        <v>0</v>
      </c>
      <c r="O67" t="str">
        <f t="shared" si="1"/>
        <v>，1304269</v>
      </c>
      <c r="P67" t="s">
        <v>6292</v>
      </c>
    </row>
    <row r="68" spans="1:16">
      <c r="A68" t="s">
        <v>539</v>
      </c>
      <c r="B68" s="36">
        <v>1304293</v>
      </c>
      <c r="C68" t="s">
        <v>26</v>
      </c>
      <c r="D68" t="s">
        <v>1</v>
      </c>
      <c r="E68" t="s">
        <v>541</v>
      </c>
      <c r="F68" s="37">
        <v>43284</v>
      </c>
      <c r="G68" t="s">
        <v>27</v>
      </c>
      <c r="H68" s="36">
        <v>1801</v>
      </c>
      <c r="I68" s="36">
        <v>1801</v>
      </c>
      <c r="J68">
        <f>VLOOKUP(B68,[1]应付款管理!$A$1:$I$65536,9,0)</f>
        <v>1801</v>
      </c>
      <c r="K68">
        <f t="shared" si="0"/>
        <v>0</v>
      </c>
      <c r="O68" t="str">
        <f t="shared" si="1"/>
        <v>，1304293</v>
      </c>
      <c r="P68" t="s">
        <v>6293</v>
      </c>
    </row>
    <row r="69" s="16" customFormat="1" spans="1:16">
      <c r="A69" s="38" t="s">
        <v>4519</v>
      </c>
      <c r="B69" s="39">
        <v>1304323</v>
      </c>
      <c r="C69" s="38" t="s">
        <v>26</v>
      </c>
      <c r="D69" s="38" t="s">
        <v>1</v>
      </c>
      <c r="E69" s="38" t="s">
        <v>4521</v>
      </c>
      <c r="F69" s="40">
        <v>43304</v>
      </c>
      <c r="G69" s="38" t="s">
        <v>27</v>
      </c>
      <c r="H69" s="39">
        <v>1956</v>
      </c>
      <c r="I69" s="44">
        <v>1950</v>
      </c>
      <c r="J69">
        <f>VLOOKUP(B69,[1]应付款管理!$A$1:$I$65536,9,0)</f>
        <v>1950</v>
      </c>
      <c r="K69">
        <f t="shared" si="0"/>
        <v>0</v>
      </c>
      <c r="L69"/>
      <c r="M69"/>
      <c r="O69" t="str">
        <f t="shared" si="1"/>
        <v>，1304323</v>
      </c>
      <c r="P69" s="16" t="s">
        <v>6294</v>
      </c>
    </row>
    <row r="70" spans="1:16">
      <c r="A70" t="s">
        <v>2129</v>
      </c>
      <c r="B70" s="36">
        <v>1304636</v>
      </c>
      <c r="C70" t="s">
        <v>26</v>
      </c>
      <c r="D70" t="s">
        <v>1</v>
      </c>
      <c r="E70" t="s">
        <v>2131</v>
      </c>
      <c r="F70" s="37">
        <v>43292</v>
      </c>
      <c r="G70" t="s">
        <v>27</v>
      </c>
      <c r="H70" s="36">
        <v>1370</v>
      </c>
      <c r="I70" s="36">
        <v>1370</v>
      </c>
      <c r="J70">
        <f>VLOOKUP(B70,[1]应付款管理!$A$1:$I$65536,9,0)</f>
        <v>1370</v>
      </c>
      <c r="K70">
        <f t="shared" si="0"/>
        <v>0</v>
      </c>
      <c r="O70" t="str">
        <f t="shared" si="1"/>
        <v>，1304636</v>
      </c>
      <c r="P70" t="s">
        <v>6295</v>
      </c>
    </row>
    <row r="71" spans="1:16">
      <c r="A71" t="s">
        <v>2970</v>
      </c>
      <c r="B71" s="36">
        <v>1304721</v>
      </c>
      <c r="C71" t="s">
        <v>26</v>
      </c>
      <c r="D71" t="s">
        <v>1</v>
      </c>
      <c r="E71" t="s">
        <v>2972</v>
      </c>
      <c r="F71" s="37">
        <v>43296</v>
      </c>
      <c r="G71" t="s">
        <v>27</v>
      </c>
      <c r="H71" s="36">
        <v>912</v>
      </c>
      <c r="I71" s="36">
        <v>912</v>
      </c>
      <c r="J71">
        <f>VLOOKUP(B71,[1]应付款管理!$A$1:$I$65536,9,0)</f>
        <v>912</v>
      </c>
      <c r="K71">
        <f t="shared" si="0"/>
        <v>0</v>
      </c>
      <c r="O71" t="str">
        <f t="shared" si="1"/>
        <v>，1304721</v>
      </c>
      <c r="P71" t="s">
        <v>6296</v>
      </c>
    </row>
    <row r="72" spans="1:16">
      <c r="A72" t="s">
        <v>4087</v>
      </c>
      <c r="B72" s="36">
        <v>1304976</v>
      </c>
      <c r="C72" t="s">
        <v>26</v>
      </c>
      <c r="D72" t="s">
        <v>1</v>
      </c>
      <c r="E72" t="s">
        <v>4089</v>
      </c>
      <c r="F72" s="37">
        <v>43302</v>
      </c>
      <c r="G72" t="s">
        <v>27</v>
      </c>
      <c r="H72" s="36">
        <v>1841</v>
      </c>
      <c r="I72" s="36">
        <v>1841</v>
      </c>
      <c r="J72">
        <f>VLOOKUP(B72,[1]应付款管理!$A$1:$I$65536,9,0)</f>
        <v>1841</v>
      </c>
      <c r="K72">
        <f t="shared" si="0"/>
        <v>0</v>
      </c>
      <c r="O72" t="str">
        <f t="shared" si="1"/>
        <v>，1304976</v>
      </c>
      <c r="P72" t="s">
        <v>6297</v>
      </c>
    </row>
    <row r="73" spans="1:16">
      <c r="A73" t="s">
        <v>2790</v>
      </c>
      <c r="B73" s="36">
        <v>1304980</v>
      </c>
      <c r="C73" t="s">
        <v>26</v>
      </c>
      <c r="D73" t="s">
        <v>1</v>
      </c>
      <c r="E73" t="s">
        <v>2792</v>
      </c>
      <c r="F73" s="37">
        <v>43297</v>
      </c>
      <c r="G73" t="s">
        <v>27</v>
      </c>
      <c r="H73" s="36">
        <v>6185</v>
      </c>
      <c r="I73" s="36">
        <v>6185</v>
      </c>
      <c r="J73">
        <f>VLOOKUP(B73,[1]应付款管理!$A$1:$I$65536,9,0)</f>
        <v>6185</v>
      </c>
      <c r="K73">
        <f t="shared" si="0"/>
        <v>0</v>
      </c>
      <c r="O73" t="str">
        <f t="shared" si="1"/>
        <v>，1304980</v>
      </c>
      <c r="P73" t="s">
        <v>6298</v>
      </c>
    </row>
    <row r="74" spans="1:16">
      <c r="A74" t="s">
        <v>1549</v>
      </c>
      <c r="B74" s="36">
        <v>1305032</v>
      </c>
      <c r="C74" t="s">
        <v>26</v>
      </c>
      <c r="D74" t="s">
        <v>1</v>
      </c>
      <c r="E74" t="s">
        <v>1551</v>
      </c>
      <c r="F74" s="37">
        <v>43291</v>
      </c>
      <c r="G74" t="s">
        <v>27</v>
      </c>
      <c r="H74" s="36">
        <v>606</v>
      </c>
      <c r="I74" s="36">
        <v>606</v>
      </c>
      <c r="J74">
        <f>VLOOKUP(B74,[1]应付款管理!$A$1:$I$65536,9,0)</f>
        <v>606</v>
      </c>
      <c r="K74">
        <f t="shared" si="0"/>
        <v>0</v>
      </c>
      <c r="O74" t="str">
        <f t="shared" si="1"/>
        <v>，1305032</v>
      </c>
      <c r="P74" t="s">
        <v>6299</v>
      </c>
    </row>
    <row r="75" s="18" customFormat="1" spans="1:16">
      <c r="A75" s="18" t="s">
        <v>441</v>
      </c>
      <c r="B75" s="45">
        <v>1305039</v>
      </c>
      <c r="C75" s="18" t="s">
        <v>26</v>
      </c>
      <c r="D75" s="18" t="s">
        <v>1</v>
      </c>
      <c r="E75" s="18" t="s">
        <v>443</v>
      </c>
      <c r="F75" s="46">
        <v>43284</v>
      </c>
      <c r="G75" s="18" t="s">
        <v>27</v>
      </c>
      <c r="H75" s="45">
        <v>945</v>
      </c>
      <c r="I75" s="45">
        <v>943</v>
      </c>
      <c r="J75" s="18">
        <v>943</v>
      </c>
      <c r="K75" s="18">
        <f t="shared" ref="K75:K138" si="2">I75-J75</f>
        <v>0</v>
      </c>
      <c r="O75" s="18" t="str">
        <f t="shared" ref="O75:O138" si="3">$O$9&amp;B75</f>
        <v>，1305039</v>
      </c>
      <c r="P75" s="18" t="s">
        <v>6300</v>
      </c>
    </row>
    <row r="76" spans="1:16">
      <c r="A76" t="s">
        <v>1239</v>
      </c>
      <c r="B76" s="36">
        <v>1305090</v>
      </c>
      <c r="C76" t="s">
        <v>26</v>
      </c>
      <c r="D76" t="s">
        <v>1</v>
      </c>
      <c r="E76" t="s">
        <v>1241</v>
      </c>
      <c r="F76" s="37">
        <v>43288</v>
      </c>
      <c r="G76" t="s">
        <v>27</v>
      </c>
      <c r="H76" s="36">
        <v>1971</v>
      </c>
      <c r="I76" s="36">
        <v>1971</v>
      </c>
      <c r="J76">
        <f>VLOOKUP(B76,[1]应付款管理!$A$1:$I$65536,9,0)</f>
        <v>1971</v>
      </c>
      <c r="K76">
        <f t="shared" si="2"/>
        <v>0</v>
      </c>
      <c r="O76" t="str">
        <f t="shared" si="3"/>
        <v>，1305090</v>
      </c>
      <c r="P76" t="s">
        <v>6301</v>
      </c>
    </row>
    <row r="77" spans="1:16">
      <c r="A77" t="s">
        <v>2205</v>
      </c>
      <c r="B77" s="36">
        <v>1305160</v>
      </c>
      <c r="C77" t="s">
        <v>26</v>
      </c>
      <c r="D77" t="s">
        <v>1</v>
      </c>
      <c r="E77" t="s">
        <v>2207</v>
      </c>
      <c r="F77" s="37">
        <v>43293</v>
      </c>
      <c r="G77" t="s">
        <v>27</v>
      </c>
      <c r="H77" s="36">
        <v>288</v>
      </c>
      <c r="I77" s="36">
        <v>288</v>
      </c>
      <c r="J77">
        <f>VLOOKUP(B77,[1]应付款管理!$A$1:$I$65536,9,0)</f>
        <v>288</v>
      </c>
      <c r="K77">
        <f t="shared" si="2"/>
        <v>0</v>
      </c>
      <c r="O77" t="str">
        <f t="shared" si="3"/>
        <v>，1305160</v>
      </c>
      <c r="P77" t="s">
        <v>6302</v>
      </c>
    </row>
    <row r="78" spans="1:16">
      <c r="A78" t="s">
        <v>679</v>
      </c>
      <c r="B78" s="36">
        <v>1305183</v>
      </c>
      <c r="C78" t="s">
        <v>26</v>
      </c>
      <c r="D78" t="s">
        <v>1</v>
      </c>
      <c r="E78" t="s">
        <v>681</v>
      </c>
      <c r="F78" s="37">
        <v>43285</v>
      </c>
      <c r="G78" t="s">
        <v>27</v>
      </c>
      <c r="H78" s="36">
        <v>6675</v>
      </c>
      <c r="I78" s="36">
        <v>6675</v>
      </c>
      <c r="J78">
        <f>VLOOKUP(B78,[1]应付款管理!$A$1:$I$65536,9,0)</f>
        <v>6675</v>
      </c>
      <c r="K78">
        <f t="shared" si="2"/>
        <v>0</v>
      </c>
      <c r="O78" t="str">
        <f t="shared" si="3"/>
        <v>，1305183</v>
      </c>
      <c r="P78" t="s">
        <v>6303</v>
      </c>
    </row>
    <row r="79" spans="1:16">
      <c r="A79" t="s">
        <v>2866</v>
      </c>
      <c r="B79" s="36">
        <v>1305213</v>
      </c>
      <c r="C79" t="s">
        <v>26</v>
      </c>
      <c r="D79" t="s">
        <v>1</v>
      </c>
      <c r="E79" t="s">
        <v>2868</v>
      </c>
      <c r="F79" s="37">
        <v>43295</v>
      </c>
      <c r="G79" t="s">
        <v>27</v>
      </c>
      <c r="H79" s="36">
        <v>3865</v>
      </c>
      <c r="I79" s="36">
        <v>3865</v>
      </c>
      <c r="J79">
        <f>VLOOKUP(B79,[1]应付款管理!$A$1:$I$65536,9,0)</f>
        <v>3865</v>
      </c>
      <c r="K79">
        <f t="shared" si="2"/>
        <v>0</v>
      </c>
      <c r="O79" t="str">
        <f t="shared" si="3"/>
        <v>，1305213</v>
      </c>
      <c r="P79" t="s">
        <v>6304</v>
      </c>
    </row>
    <row r="80" spans="1:16">
      <c r="A80" t="s">
        <v>4215</v>
      </c>
      <c r="B80" s="36">
        <v>1305253</v>
      </c>
      <c r="C80" t="s">
        <v>26</v>
      </c>
      <c r="D80" t="s">
        <v>1</v>
      </c>
      <c r="E80" t="s">
        <v>4217</v>
      </c>
      <c r="F80" s="37">
        <v>43303</v>
      </c>
      <c r="G80" t="s">
        <v>27</v>
      </c>
      <c r="H80" s="36">
        <v>7900</v>
      </c>
      <c r="I80" s="36">
        <v>7900</v>
      </c>
      <c r="J80">
        <f>VLOOKUP(B80,[1]应付款管理!$A$1:$I$65536,9,0)</f>
        <v>7900</v>
      </c>
      <c r="K80">
        <f t="shared" si="2"/>
        <v>0</v>
      </c>
      <c r="O80" t="str">
        <f t="shared" si="3"/>
        <v>，1305253</v>
      </c>
      <c r="P80" t="s">
        <v>6305</v>
      </c>
    </row>
    <row r="81" spans="1:16">
      <c r="A81" t="s">
        <v>933</v>
      </c>
      <c r="B81" s="36">
        <v>1305378</v>
      </c>
      <c r="C81" t="s">
        <v>26</v>
      </c>
      <c r="D81" t="s">
        <v>1</v>
      </c>
      <c r="E81" t="s">
        <v>935</v>
      </c>
      <c r="F81" s="37">
        <v>43286</v>
      </c>
      <c r="G81" t="s">
        <v>27</v>
      </c>
      <c r="H81" s="36">
        <v>888</v>
      </c>
      <c r="I81" s="36">
        <v>888</v>
      </c>
      <c r="J81">
        <f>VLOOKUP(B81,[1]应付款管理!$A$1:$I$65536,9,0)</f>
        <v>888</v>
      </c>
      <c r="K81">
        <f t="shared" si="2"/>
        <v>0</v>
      </c>
      <c r="O81" t="str">
        <f t="shared" si="3"/>
        <v>，1305378</v>
      </c>
      <c r="P81" t="s">
        <v>6306</v>
      </c>
    </row>
    <row r="82" spans="1:16">
      <c r="A82" t="s">
        <v>2742</v>
      </c>
      <c r="B82" s="36">
        <v>1305504</v>
      </c>
      <c r="C82" t="s">
        <v>26</v>
      </c>
      <c r="D82" t="s">
        <v>1</v>
      </c>
      <c r="E82" t="s">
        <v>2744</v>
      </c>
      <c r="F82" s="37">
        <v>43297</v>
      </c>
      <c r="G82" t="s">
        <v>27</v>
      </c>
      <c r="H82" s="36">
        <v>1829</v>
      </c>
      <c r="I82" s="36">
        <v>1829</v>
      </c>
      <c r="J82">
        <f>VLOOKUP(B82,[1]应付款管理!$A$1:$I$65536,9,0)</f>
        <v>1829</v>
      </c>
      <c r="K82">
        <f t="shared" si="2"/>
        <v>0</v>
      </c>
      <c r="O82" t="str">
        <f t="shared" si="3"/>
        <v>，1305504</v>
      </c>
      <c r="P82" t="s">
        <v>6307</v>
      </c>
    </row>
    <row r="83" spans="1:16">
      <c r="A83" t="s">
        <v>137</v>
      </c>
      <c r="B83" s="36">
        <v>1305508</v>
      </c>
      <c r="C83" t="s">
        <v>26</v>
      </c>
      <c r="D83" t="s">
        <v>1</v>
      </c>
      <c r="E83" t="s">
        <v>139</v>
      </c>
      <c r="F83" s="37">
        <v>43283</v>
      </c>
      <c r="G83" t="s">
        <v>27</v>
      </c>
      <c r="H83" s="36">
        <v>1173</v>
      </c>
      <c r="I83" s="36">
        <v>1173</v>
      </c>
      <c r="J83">
        <f>VLOOKUP(B83,[1]应付款管理!$A$1:$I$65536,9,0)</f>
        <v>1173</v>
      </c>
      <c r="K83">
        <f t="shared" si="2"/>
        <v>0</v>
      </c>
      <c r="O83" t="str">
        <f t="shared" si="3"/>
        <v>，1305508</v>
      </c>
      <c r="P83" t="s">
        <v>6308</v>
      </c>
    </row>
    <row r="84" spans="1:16">
      <c r="A84" t="s">
        <v>4539</v>
      </c>
      <c r="B84" s="36">
        <v>1305531</v>
      </c>
      <c r="C84" t="s">
        <v>26</v>
      </c>
      <c r="D84" t="s">
        <v>1</v>
      </c>
      <c r="E84" t="s">
        <v>4541</v>
      </c>
      <c r="F84" s="37">
        <v>43305</v>
      </c>
      <c r="G84" t="s">
        <v>27</v>
      </c>
      <c r="H84" s="36">
        <v>3490</v>
      </c>
      <c r="I84" s="36">
        <v>3490</v>
      </c>
      <c r="J84">
        <f>VLOOKUP(B84,[1]应付款管理!$A$1:$I$65536,9,0)</f>
        <v>3490</v>
      </c>
      <c r="K84">
        <f t="shared" si="2"/>
        <v>0</v>
      </c>
      <c r="O84" t="str">
        <f t="shared" si="3"/>
        <v>，1305531</v>
      </c>
      <c r="P84" t="s">
        <v>6309</v>
      </c>
    </row>
    <row r="85" spans="1:16">
      <c r="A85" t="s">
        <v>901</v>
      </c>
      <c r="B85" s="36">
        <v>1305543</v>
      </c>
      <c r="C85" t="s">
        <v>26</v>
      </c>
      <c r="D85" t="s">
        <v>1</v>
      </c>
      <c r="E85" t="s">
        <v>903</v>
      </c>
      <c r="F85" s="37">
        <v>43286</v>
      </c>
      <c r="G85" t="s">
        <v>27</v>
      </c>
      <c r="H85" s="36">
        <v>561</v>
      </c>
      <c r="I85" s="36">
        <v>561</v>
      </c>
      <c r="J85">
        <f>VLOOKUP(B85,[1]应付款管理!$A$1:$I$65536,9,0)</f>
        <v>561</v>
      </c>
      <c r="K85">
        <f t="shared" si="2"/>
        <v>0</v>
      </c>
      <c r="O85" t="str">
        <f t="shared" si="3"/>
        <v>，1305543</v>
      </c>
      <c r="P85" t="s">
        <v>6310</v>
      </c>
    </row>
    <row r="86" spans="1:16">
      <c r="A86" t="s">
        <v>5117</v>
      </c>
      <c r="B86" s="36">
        <v>1305595</v>
      </c>
      <c r="C86" t="s">
        <v>26</v>
      </c>
      <c r="D86" t="s">
        <v>1</v>
      </c>
      <c r="E86" t="s">
        <v>5119</v>
      </c>
      <c r="F86" s="37">
        <v>43306</v>
      </c>
      <c r="G86" t="s">
        <v>27</v>
      </c>
      <c r="H86" s="36">
        <v>5852</v>
      </c>
      <c r="I86" s="36">
        <v>5852</v>
      </c>
      <c r="J86">
        <f>VLOOKUP(B86,[1]应付款管理!$A$1:$I$65536,9,0)</f>
        <v>5852</v>
      </c>
      <c r="K86">
        <f t="shared" si="2"/>
        <v>0</v>
      </c>
      <c r="O86" t="str">
        <f t="shared" si="3"/>
        <v>，1305595</v>
      </c>
      <c r="P86" t="s">
        <v>6311</v>
      </c>
    </row>
    <row r="87" spans="1:16">
      <c r="A87" t="s">
        <v>1247</v>
      </c>
      <c r="B87" s="36">
        <v>1305851</v>
      </c>
      <c r="C87" t="s">
        <v>26</v>
      </c>
      <c r="D87" t="s">
        <v>1</v>
      </c>
      <c r="E87" t="s">
        <v>1249</v>
      </c>
      <c r="F87" s="37">
        <v>43290</v>
      </c>
      <c r="G87" t="s">
        <v>27</v>
      </c>
      <c r="H87" s="36">
        <v>1072</v>
      </c>
      <c r="I87" s="36">
        <v>1072</v>
      </c>
      <c r="J87">
        <f>VLOOKUP(B87,[1]应付款管理!$A$1:$I$65536,9,0)</f>
        <v>1072</v>
      </c>
      <c r="K87">
        <f t="shared" si="2"/>
        <v>0</v>
      </c>
      <c r="O87" t="str">
        <f t="shared" si="3"/>
        <v>，1305851</v>
      </c>
      <c r="P87" t="s">
        <v>6312</v>
      </c>
    </row>
    <row r="88" spans="1:16">
      <c r="A88" t="s">
        <v>4873</v>
      </c>
      <c r="B88" s="36">
        <v>1305855</v>
      </c>
      <c r="C88" t="s">
        <v>26</v>
      </c>
      <c r="D88" t="s">
        <v>1</v>
      </c>
      <c r="E88" t="s">
        <v>4875</v>
      </c>
      <c r="F88" s="37">
        <v>43307</v>
      </c>
      <c r="G88" t="s">
        <v>27</v>
      </c>
      <c r="H88" s="36">
        <v>3806</v>
      </c>
      <c r="I88" s="36">
        <v>3806</v>
      </c>
      <c r="J88">
        <f>VLOOKUP(B88,[1]应付款管理!$A$1:$I$65536,9,0)</f>
        <v>3806</v>
      </c>
      <c r="K88">
        <f t="shared" si="2"/>
        <v>0</v>
      </c>
      <c r="O88" t="str">
        <f t="shared" si="3"/>
        <v>，1305855</v>
      </c>
      <c r="P88" t="s">
        <v>6313</v>
      </c>
    </row>
    <row r="89" spans="1:16">
      <c r="A89" t="s">
        <v>1509</v>
      </c>
      <c r="B89" s="36">
        <v>1305872</v>
      </c>
      <c r="C89" t="s">
        <v>26</v>
      </c>
      <c r="D89" t="s">
        <v>1</v>
      </c>
      <c r="E89" t="s">
        <v>1511</v>
      </c>
      <c r="F89" s="37">
        <v>43290</v>
      </c>
      <c r="G89" t="s">
        <v>27</v>
      </c>
      <c r="H89" s="36">
        <v>5950</v>
      </c>
      <c r="I89" s="36">
        <v>5950</v>
      </c>
      <c r="J89">
        <f>VLOOKUP(B89,[1]应付款管理!$A$1:$I$65536,9,0)</f>
        <v>5950</v>
      </c>
      <c r="K89">
        <f t="shared" si="2"/>
        <v>0</v>
      </c>
      <c r="O89" t="str">
        <f t="shared" si="3"/>
        <v>，1305872</v>
      </c>
      <c r="P89" t="s">
        <v>6314</v>
      </c>
    </row>
    <row r="90" spans="1:16">
      <c r="A90" t="s">
        <v>3857</v>
      </c>
      <c r="B90" s="36">
        <v>1305878</v>
      </c>
      <c r="C90" t="s">
        <v>26</v>
      </c>
      <c r="D90" t="s">
        <v>1</v>
      </c>
      <c r="E90" t="s">
        <v>3859</v>
      </c>
      <c r="F90" s="37">
        <v>43301</v>
      </c>
      <c r="G90" t="s">
        <v>27</v>
      </c>
      <c r="H90" s="36">
        <v>1129</v>
      </c>
      <c r="I90" s="36">
        <v>1129</v>
      </c>
      <c r="J90">
        <f>VLOOKUP(B90,[1]应付款管理!$A$1:$I$65536,9,0)</f>
        <v>1129</v>
      </c>
      <c r="K90">
        <f t="shared" si="2"/>
        <v>0</v>
      </c>
      <c r="O90" t="str">
        <f t="shared" si="3"/>
        <v>，1305878</v>
      </c>
      <c r="P90" t="s">
        <v>6315</v>
      </c>
    </row>
    <row r="91" s="16" customFormat="1" spans="1:16">
      <c r="A91" s="38" t="s">
        <v>1001</v>
      </c>
      <c r="B91" s="39">
        <v>1305890</v>
      </c>
      <c r="C91" s="38" t="s">
        <v>26</v>
      </c>
      <c r="D91" s="38" t="s">
        <v>1</v>
      </c>
      <c r="E91" s="38" t="s">
        <v>1003</v>
      </c>
      <c r="F91" s="40">
        <v>43290</v>
      </c>
      <c r="G91" s="38" t="s">
        <v>27</v>
      </c>
      <c r="H91" s="39">
        <v>3444</v>
      </c>
      <c r="I91" s="47">
        <v>4305</v>
      </c>
      <c r="J91">
        <f>VLOOKUP(B91,[1]应付款管理!$A$1:$I$65536,9,0)</f>
        <v>4305</v>
      </c>
      <c r="K91">
        <f t="shared" si="2"/>
        <v>0</v>
      </c>
      <c r="L91"/>
      <c r="M91"/>
      <c r="O91" t="str">
        <f t="shared" si="3"/>
        <v>，1305890</v>
      </c>
      <c r="P91" s="16" t="s">
        <v>6316</v>
      </c>
    </row>
    <row r="92" spans="1:16">
      <c r="A92" t="s">
        <v>2806</v>
      </c>
      <c r="B92" s="36">
        <v>1305891</v>
      </c>
      <c r="C92" t="s">
        <v>26</v>
      </c>
      <c r="D92" t="s">
        <v>1</v>
      </c>
      <c r="E92" t="s">
        <v>2808</v>
      </c>
      <c r="F92" s="37">
        <v>43296</v>
      </c>
      <c r="G92" t="s">
        <v>27</v>
      </c>
      <c r="H92" s="36">
        <v>5875</v>
      </c>
      <c r="I92" s="36">
        <v>5875</v>
      </c>
      <c r="J92">
        <f>VLOOKUP(B92,[1]应付款管理!$A$1:$I$65536,9,0)</f>
        <v>5875</v>
      </c>
      <c r="K92">
        <f t="shared" si="2"/>
        <v>0</v>
      </c>
      <c r="O92" t="str">
        <f t="shared" si="3"/>
        <v>，1305891</v>
      </c>
      <c r="P92" t="s">
        <v>6317</v>
      </c>
    </row>
    <row r="93" spans="1:16">
      <c r="A93" t="s">
        <v>2325</v>
      </c>
      <c r="B93" s="36">
        <v>1305901</v>
      </c>
      <c r="C93" t="s">
        <v>26</v>
      </c>
      <c r="D93" t="s">
        <v>1</v>
      </c>
      <c r="E93" t="s">
        <v>2327</v>
      </c>
      <c r="F93" s="37">
        <v>43292</v>
      </c>
      <c r="G93" t="s">
        <v>27</v>
      </c>
      <c r="H93" s="36">
        <v>1967</v>
      </c>
      <c r="I93" s="36">
        <v>1967</v>
      </c>
      <c r="J93">
        <f>VLOOKUP(B93,[1]应付款管理!$A$1:$I$65536,9,0)</f>
        <v>1967</v>
      </c>
      <c r="K93">
        <f t="shared" si="2"/>
        <v>0</v>
      </c>
      <c r="O93" t="str">
        <f t="shared" si="3"/>
        <v>，1305901</v>
      </c>
      <c r="P93" t="s">
        <v>6318</v>
      </c>
    </row>
    <row r="94" spans="1:16">
      <c r="A94" t="s">
        <v>599</v>
      </c>
      <c r="B94" s="36">
        <v>1306043</v>
      </c>
      <c r="C94" t="s">
        <v>26</v>
      </c>
      <c r="D94" t="s">
        <v>1</v>
      </c>
      <c r="E94" t="s">
        <v>601</v>
      </c>
      <c r="F94" s="37">
        <v>43285</v>
      </c>
      <c r="G94" t="s">
        <v>27</v>
      </c>
      <c r="H94" s="36">
        <v>4172</v>
      </c>
      <c r="I94" s="36">
        <v>4172</v>
      </c>
      <c r="J94">
        <f>VLOOKUP(B94,[1]应付款管理!$A$1:$I$65536,9,0)</f>
        <v>4172</v>
      </c>
      <c r="K94">
        <f t="shared" si="2"/>
        <v>0</v>
      </c>
      <c r="O94" t="str">
        <f t="shared" si="3"/>
        <v>，1306043</v>
      </c>
      <c r="P94" t="s">
        <v>6319</v>
      </c>
    </row>
    <row r="95" ht="13" customHeight="1" spans="1:18">
      <c r="A95" t="s">
        <v>2562</v>
      </c>
      <c r="B95" s="36">
        <v>1306233</v>
      </c>
      <c r="C95" t="s">
        <v>26</v>
      </c>
      <c r="D95" t="s">
        <v>1</v>
      </c>
      <c r="E95" t="s">
        <v>2564</v>
      </c>
      <c r="F95" s="37">
        <v>43294</v>
      </c>
      <c r="G95" t="s">
        <v>27</v>
      </c>
      <c r="H95" s="36">
        <v>884</v>
      </c>
      <c r="I95" s="36">
        <v>884</v>
      </c>
      <c r="J95">
        <v>0</v>
      </c>
      <c r="K95">
        <f t="shared" si="2"/>
        <v>884</v>
      </c>
      <c r="L95" t="s">
        <v>6320</v>
      </c>
      <c r="O95" t="str">
        <f t="shared" si="3"/>
        <v>，1306233</v>
      </c>
      <c r="P95" t="s">
        <v>6321</v>
      </c>
      <c r="R95" s="17"/>
    </row>
    <row r="96" spans="1:18">
      <c r="A96" t="s">
        <v>1021</v>
      </c>
      <c r="B96" s="36">
        <v>1306418</v>
      </c>
      <c r="C96" t="s">
        <v>26</v>
      </c>
      <c r="D96" t="s">
        <v>1</v>
      </c>
      <c r="E96" t="s">
        <v>1023</v>
      </c>
      <c r="F96" s="37">
        <v>43291</v>
      </c>
      <c r="G96" t="s">
        <v>27</v>
      </c>
      <c r="H96" s="36">
        <v>432</v>
      </c>
      <c r="I96" s="36">
        <v>432</v>
      </c>
      <c r="J96">
        <f>VLOOKUP(B96,[1]应付款管理!$A$1:$I$65536,9,0)</f>
        <v>432</v>
      </c>
      <c r="K96">
        <f t="shared" si="2"/>
        <v>0</v>
      </c>
      <c r="O96" t="str">
        <f t="shared" si="3"/>
        <v>，1306418</v>
      </c>
      <c r="P96" t="s">
        <v>6322</v>
      </c>
      <c r="R96" t="str">
        <f ca="1">PHONETIC(P96:P214)</f>
        <v>，1306418，1306424，1306497，1306616，1306693，1306702，1306707，1306783，1306911，1306912，1306913，1306969，1307082，1307119，1307214，1307403，1307424，1307548，1307551，1307620，1307739，1307744，1307764，1307793，1307921，1307927，1307955，1308062，1308228，1308262，1308283，1308301，1308439，1308493，1308534，1308564，1308630，1308853，1308885，1308968，1308990，1309191，1309315，1309634，1309667，1309786，1309827，1310049，1310102，1310282，1310305，1310333，1310414，1310573，1310793，1310865，1310868，1310869，1310873，1310875，1310882，1310921，1310971，1310973，1310975，1310982，1310994，1311003，1311060，1311155，1311246，1311278，1311319，1311334，1311382，1311404，1311915，1311932，1311958，1312002，1312003，1312018，1312040，1312041，1312087，1312153，1312247，1312264，1312340，1312417，1312447，1312521，1312598，1312698，1313089，1313109，1313166，1313258，1313450，1313520，1313597，1313599，1313642，1313708，1313710，1313852，1313853，1314010，1314079，1314109，1314184，1314242，1314390，1314502，1314503，1314571，1314578，1314582，1314721</v>
      </c>
    </row>
    <row r="97" spans="1:18">
      <c r="A97" t="s">
        <v>2494</v>
      </c>
      <c r="B97" s="36">
        <v>1306424</v>
      </c>
      <c r="C97" t="s">
        <v>26</v>
      </c>
      <c r="D97" t="s">
        <v>1</v>
      </c>
      <c r="E97" t="s">
        <v>2496</v>
      </c>
      <c r="F97" s="37">
        <v>43298</v>
      </c>
      <c r="G97" t="s">
        <v>27</v>
      </c>
      <c r="H97" s="36">
        <v>2086</v>
      </c>
      <c r="I97" s="36">
        <v>2086</v>
      </c>
      <c r="J97">
        <f>VLOOKUP(B97,[1]应付款管理!$A$1:$I$65536,9,0)</f>
        <v>2086</v>
      </c>
      <c r="K97">
        <f t="shared" si="2"/>
        <v>0</v>
      </c>
      <c r="O97" t="str">
        <f t="shared" si="3"/>
        <v>，1306424</v>
      </c>
      <c r="P97" t="s">
        <v>6323</v>
      </c>
      <c r="R97" t="s">
        <v>6324</v>
      </c>
    </row>
    <row r="98" spans="1:16">
      <c r="A98" t="s">
        <v>6077</v>
      </c>
      <c r="B98" s="36">
        <v>1306497</v>
      </c>
      <c r="C98" t="s">
        <v>26</v>
      </c>
      <c r="D98" t="s">
        <v>1</v>
      </c>
      <c r="E98" t="s">
        <v>6079</v>
      </c>
      <c r="F98" s="37">
        <v>43308</v>
      </c>
      <c r="G98" t="s">
        <v>27</v>
      </c>
      <c r="H98" s="36">
        <v>7805</v>
      </c>
      <c r="I98" s="36">
        <v>7805</v>
      </c>
      <c r="J98">
        <f>VLOOKUP(B98,[1]应付款管理!$A$1:$I$65536,9,0)</f>
        <v>7805</v>
      </c>
      <c r="K98">
        <f t="shared" si="2"/>
        <v>0</v>
      </c>
      <c r="O98" t="str">
        <f t="shared" si="3"/>
        <v>，1306497</v>
      </c>
      <c r="P98" t="s">
        <v>6325</v>
      </c>
    </row>
    <row r="99" spans="1:16">
      <c r="A99" t="s">
        <v>3729</v>
      </c>
      <c r="B99" s="36">
        <v>1306616</v>
      </c>
      <c r="C99" t="s">
        <v>26</v>
      </c>
      <c r="D99" t="s">
        <v>1</v>
      </c>
      <c r="E99" t="s">
        <v>3731</v>
      </c>
      <c r="F99" s="37">
        <v>43299</v>
      </c>
      <c r="G99" t="s">
        <v>27</v>
      </c>
      <c r="H99" s="36">
        <v>2964</v>
      </c>
      <c r="I99" s="36">
        <v>2964</v>
      </c>
      <c r="J99">
        <f>VLOOKUP(B99,[1]应付款管理!$A$1:$I$65536,9,0)</f>
        <v>2964</v>
      </c>
      <c r="K99">
        <f t="shared" si="2"/>
        <v>0</v>
      </c>
      <c r="O99" t="str">
        <f t="shared" si="3"/>
        <v>，1306616</v>
      </c>
      <c r="P99" t="s">
        <v>6326</v>
      </c>
    </row>
    <row r="100" spans="1:16">
      <c r="A100" t="s">
        <v>3817</v>
      </c>
      <c r="B100" s="36">
        <v>1306693</v>
      </c>
      <c r="C100" t="s">
        <v>26</v>
      </c>
      <c r="D100" t="s">
        <v>1</v>
      </c>
      <c r="E100" t="s">
        <v>3819</v>
      </c>
      <c r="F100" s="37">
        <v>43301</v>
      </c>
      <c r="G100" t="s">
        <v>27</v>
      </c>
      <c r="H100" s="36">
        <v>1482</v>
      </c>
      <c r="I100" s="36">
        <v>1482</v>
      </c>
      <c r="J100">
        <f>VLOOKUP(B100,[1]应付款管理!$A$1:$I$65536,9,0)</f>
        <v>1482</v>
      </c>
      <c r="K100">
        <f t="shared" si="2"/>
        <v>0</v>
      </c>
      <c r="O100" t="str">
        <f t="shared" si="3"/>
        <v>，1306693</v>
      </c>
      <c r="P100" t="s">
        <v>6327</v>
      </c>
    </row>
    <row r="101" spans="1:16">
      <c r="A101" t="s">
        <v>3354</v>
      </c>
      <c r="B101" s="36">
        <v>1306702</v>
      </c>
      <c r="C101" t="s">
        <v>26</v>
      </c>
      <c r="D101" t="s">
        <v>1</v>
      </c>
      <c r="E101" t="s">
        <v>3356</v>
      </c>
      <c r="F101" s="37">
        <v>43296</v>
      </c>
      <c r="G101" t="s">
        <v>27</v>
      </c>
      <c r="H101" s="36">
        <v>4096</v>
      </c>
      <c r="I101" s="36">
        <v>4096</v>
      </c>
      <c r="J101">
        <f>VLOOKUP(B101,[1]应付款管理!$A$1:$I$65536,9,0)</f>
        <v>4096</v>
      </c>
      <c r="K101">
        <f t="shared" si="2"/>
        <v>0</v>
      </c>
      <c r="O101" t="str">
        <f t="shared" si="3"/>
        <v>，1306702</v>
      </c>
      <c r="P101" t="s">
        <v>6328</v>
      </c>
    </row>
    <row r="102" spans="1:16">
      <c r="A102" t="s">
        <v>3154</v>
      </c>
      <c r="B102" s="36">
        <v>1306707</v>
      </c>
      <c r="C102" t="s">
        <v>26</v>
      </c>
      <c r="D102" t="s">
        <v>1</v>
      </c>
      <c r="E102" t="s">
        <v>3156</v>
      </c>
      <c r="F102" s="37">
        <v>43295</v>
      </c>
      <c r="G102" t="s">
        <v>27</v>
      </c>
      <c r="H102" s="36">
        <v>2938</v>
      </c>
      <c r="I102" s="36">
        <v>2938</v>
      </c>
      <c r="J102">
        <f>VLOOKUP(B102,[1]应付款管理!$A$1:$I$65536,9,0)</f>
        <v>2938</v>
      </c>
      <c r="K102">
        <f t="shared" si="2"/>
        <v>0</v>
      </c>
      <c r="O102" t="str">
        <f t="shared" si="3"/>
        <v>，1306707</v>
      </c>
      <c r="P102" t="s">
        <v>6329</v>
      </c>
    </row>
    <row r="103" spans="1:16">
      <c r="A103" t="s">
        <v>3202</v>
      </c>
      <c r="B103" s="36">
        <v>1306783</v>
      </c>
      <c r="C103" t="s">
        <v>26</v>
      </c>
      <c r="D103" t="s">
        <v>1</v>
      </c>
      <c r="E103" t="s">
        <v>3204</v>
      </c>
      <c r="F103" s="37">
        <v>43296</v>
      </c>
      <c r="G103" t="s">
        <v>27</v>
      </c>
      <c r="H103" s="36">
        <v>1278</v>
      </c>
      <c r="I103" s="36">
        <v>1278</v>
      </c>
      <c r="J103">
        <f>VLOOKUP(B103,[1]应付款管理!$A$1:$I$65536,9,0)</f>
        <v>1278</v>
      </c>
      <c r="K103">
        <f t="shared" si="2"/>
        <v>0</v>
      </c>
      <c r="O103" t="str">
        <f t="shared" si="3"/>
        <v>，1306783</v>
      </c>
      <c r="P103" t="s">
        <v>6330</v>
      </c>
    </row>
    <row r="104" spans="1:16">
      <c r="A104" t="s">
        <v>3753</v>
      </c>
      <c r="B104" s="36">
        <v>1306911</v>
      </c>
      <c r="C104" t="s">
        <v>26</v>
      </c>
      <c r="D104" t="s">
        <v>1</v>
      </c>
      <c r="E104" t="s">
        <v>3755</v>
      </c>
      <c r="F104" s="37">
        <v>43300</v>
      </c>
      <c r="G104" t="s">
        <v>27</v>
      </c>
      <c r="H104" s="36">
        <v>648</v>
      </c>
      <c r="I104" s="36">
        <v>648</v>
      </c>
      <c r="J104">
        <f>VLOOKUP(B104,[1]应付款管理!$A$1:$I$65536,9,0)</f>
        <v>648</v>
      </c>
      <c r="K104">
        <f t="shared" si="2"/>
        <v>0</v>
      </c>
      <c r="O104" t="str">
        <f t="shared" si="3"/>
        <v>，1306911</v>
      </c>
      <c r="P104" t="s">
        <v>6331</v>
      </c>
    </row>
    <row r="105" spans="1:16">
      <c r="A105" t="s">
        <v>3473</v>
      </c>
      <c r="B105" s="36">
        <v>1306912</v>
      </c>
      <c r="C105" t="s">
        <v>26</v>
      </c>
      <c r="D105" t="s">
        <v>1</v>
      </c>
      <c r="E105" t="s">
        <v>3475</v>
      </c>
      <c r="F105" s="37">
        <v>43300</v>
      </c>
      <c r="G105" t="s">
        <v>27</v>
      </c>
      <c r="H105" s="36">
        <v>805</v>
      </c>
      <c r="I105" s="36">
        <v>805</v>
      </c>
      <c r="J105">
        <f>VLOOKUP(B105,[1]应付款管理!$A$1:$I$65536,9,0)</f>
        <v>805</v>
      </c>
      <c r="K105">
        <f t="shared" si="2"/>
        <v>0</v>
      </c>
      <c r="O105" t="str">
        <f t="shared" si="3"/>
        <v>，1306912</v>
      </c>
      <c r="P105" t="s">
        <v>6332</v>
      </c>
    </row>
    <row r="106" spans="1:16">
      <c r="A106" t="s">
        <v>3773</v>
      </c>
      <c r="B106" s="36">
        <v>1306913</v>
      </c>
      <c r="C106" t="s">
        <v>26</v>
      </c>
      <c r="D106" t="s">
        <v>1</v>
      </c>
      <c r="E106" t="s">
        <v>3775</v>
      </c>
      <c r="F106" s="37">
        <v>43300</v>
      </c>
      <c r="G106" t="s">
        <v>27</v>
      </c>
      <c r="H106" s="36">
        <v>962</v>
      </c>
      <c r="I106" s="36">
        <v>962</v>
      </c>
      <c r="J106">
        <f>VLOOKUP(B106,[1]应付款管理!$A$1:$I$65536,9,0)</f>
        <v>962</v>
      </c>
      <c r="K106">
        <f t="shared" si="2"/>
        <v>0</v>
      </c>
      <c r="O106" t="str">
        <f t="shared" si="3"/>
        <v>，1306913</v>
      </c>
      <c r="P106" t="s">
        <v>6333</v>
      </c>
    </row>
    <row r="107" spans="1:16">
      <c r="A107" t="s">
        <v>1765</v>
      </c>
      <c r="B107" s="36">
        <v>1306969</v>
      </c>
      <c r="C107" t="s">
        <v>26</v>
      </c>
      <c r="D107" t="s">
        <v>1</v>
      </c>
      <c r="E107" t="s">
        <v>1767</v>
      </c>
      <c r="F107" s="37">
        <v>43290</v>
      </c>
      <c r="G107" t="s">
        <v>27</v>
      </c>
      <c r="H107" s="36">
        <v>1213</v>
      </c>
      <c r="I107" s="36">
        <v>1213</v>
      </c>
      <c r="J107">
        <f>VLOOKUP(B107,[1]应付款管理!$A$1:$I$65536,9,0)</f>
        <v>1213</v>
      </c>
      <c r="K107">
        <f t="shared" si="2"/>
        <v>0</v>
      </c>
      <c r="O107" t="str">
        <f t="shared" si="3"/>
        <v>，1306969</v>
      </c>
      <c r="P107" t="s">
        <v>6334</v>
      </c>
    </row>
    <row r="108" spans="1:16">
      <c r="A108" t="s">
        <v>739</v>
      </c>
      <c r="B108" s="36">
        <v>1307082</v>
      </c>
      <c r="C108" t="s">
        <v>26</v>
      </c>
      <c r="D108" t="s">
        <v>1</v>
      </c>
      <c r="E108" t="s">
        <v>741</v>
      </c>
      <c r="F108" s="37">
        <v>43285</v>
      </c>
      <c r="G108" t="s">
        <v>27</v>
      </c>
      <c r="H108" s="36">
        <v>1962</v>
      </c>
      <c r="I108" s="36">
        <v>1962</v>
      </c>
      <c r="J108">
        <f>VLOOKUP(B108,[1]应付款管理!$A$1:$I$65536,9,0)</f>
        <v>1962</v>
      </c>
      <c r="K108">
        <f t="shared" si="2"/>
        <v>0</v>
      </c>
      <c r="O108" t="str">
        <f t="shared" si="3"/>
        <v>，1307082</v>
      </c>
      <c r="P108" t="s">
        <v>6335</v>
      </c>
    </row>
    <row r="109" spans="1:16">
      <c r="A109" t="s">
        <v>2301</v>
      </c>
      <c r="B109" s="36">
        <v>1307119</v>
      </c>
      <c r="C109" t="s">
        <v>26</v>
      </c>
      <c r="D109" t="s">
        <v>1</v>
      </c>
      <c r="E109" t="s">
        <v>2303</v>
      </c>
      <c r="F109" s="37">
        <v>43293</v>
      </c>
      <c r="G109" t="s">
        <v>27</v>
      </c>
      <c r="H109" s="36">
        <v>2359</v>
      </c>
      <c r="I109" s="36">
        <v>2359</v>
      </c>
      <c r="J109">
        <f>VLOOKUP(B109,[1]应付款管理!$A$1:$I$65536,9,0)</f>
        <v>2359</v>
      </c>
      <c r="K109">
        <f t="shared" si="2"/>
        <v>0</v>
      </c>
      <c r="O109" t="str">
        <f t="shared" si="3"/>
        <v>，1307119</v>
      </c>
      <c r="P109" t="s">
        <v>6336</v>
      </c>
    </row>
    <row r="110" spans="1:16">
      <c r="A110" t="s">
        <v>4973</v>
      </c>
      <c r="B110" s="36">
        <v>1307214</v>
      </c>
      <c r="C110" t="s">
        <v>26</v>
      </c>
      <c r="D110" t="s">
        <v>1</v>
      </c>
      <c r="E110" t="s">
        <v>4975</v>
      </c>
      <c r="F110" s="37">
        <v>43307</v>
      </c>
      <c r="G110" t="s">
        <v>27</v>
      </c>
      <c r="H110" s="36">
        <v>1091</v>
      </c>
      <c r="I110" s="36">
        <v>1091</v>
      </c>
      <c r="J110">
        <f>VLOOKUP(B110,[1]应付款管理!$A$1:$I$65536,9,0)</f>
        <v>1091</v>
      </c>
      <c r="K110">
        <f t="shared" si="2"/>
        <v>0</v>
      </c>
      <c r="O110" t="str">
        <f t="shared" si="3"/>
        <v>，1307214</v>
      </c>
      <c r="P110" t="s">
        <v>6337</v>
      </c>
    </row>
    <row r="111" spans="1:16">
      <c r="A111" t="s">
        <v>5301</v>
      </c>
      <c r="B111" s="36">
        <v>1307403</v>
      </c>
      <c r="C111" t="s">
        <v>26</v>
      </c>
      <c r="D111" t="s">
        <v>1</v>
      </c>
      <c r="E111" t="s">
        <v>5303</v>
      </c>
      <c r="F111" s="37">
        <v>43311</v>
      </c>
      <c r="G111" t="s">
        <v>27</v>
      </c>
      <c r="H111" s="36">
        <v>5297</v>
      </c>
      <c r="I111" s="36">
        <v>5297</v>
      </c>
      <c r="J111">
        <f>VLOOKUP(B111,[1]应付款管理!$A$1:$I$65536,9,0)</f>
        <v>5297</v>
      </c>
      <c r="K111">
        <f t="shared" si="2"/>
        <v>0</v>
      </c>
      <c r="O111" t="str">
        <f t="shared" si="3"/>
        <v>，1307403</v>
      </c>
      <c r="P111" t="s">
        <v>6338</v>
      </c>
    </row>
    <row r="112" spans="1:16">
      <c r="A112" t="s">
        <v>2666</v>
      </c>
      <c r="B112" s="36">
        <v>1307424</v>
      </c>
      <c r="C112" t="s">
        <v>26</v>
      </c>
      <c r="D112" t="s">
        <v>1</v>
      </c>
      <c r="E112" t="s">
        <v>2668</v>
      </c>
      <c r="F112" s="37">
        <v>43297</v>
      </c>
      <c r="G112" t="s">
        <v>27</v>
      </c>
      <c r="H112" s="36">
        <v>1027</v>
      </c>
      <c r="I112" s="36">
        <v>1027</v>
      </c>
      <c r="J112">
        <f>VLOOKUP(B112,[1]应付款管理!$A$1:$I$65536,9,0)</f>
        <v>1027</v>
      </c>
      <c r="K112">
        <f t="shared" si="2"/>
        <v>0</v>
      </c>
      <c r="O112" t="str">
        <f t="shared" si="3"/>
        <v>，1307424</v>
      </c>
      <c r="P112" t="s">
        <v>6339</v>
      </c>
    </row>
    <row r="113" s="16" customFormat="1" spans="1:16">
      <c r="A113" s="38" t="s">
        <v>3509</v>
      </c>
      <c r="B113" s="39">
        <v>1307548</v>
      </c>
      <c r="C113" s="38" t="s">
        <v>26</v>
      </c>
      <c r="D113" s="38" t="s">
        <v>1</v>
      </c>
      <c r="E113" s="38" t="s">
        <v>3511</v>
      </c>
      <c r="F113" s="40">
        <v>43299</v>
      </c>
      <c r="G113" s="38" t="s">
        <v>27</v>
      </c>
      <c r="H113" s="39">
        <v>3048</v>
      </c>
      <c r="I113" s="44">
        <v>3912</v>
      </c>
      <c r="J113">
        <f>VLOOKUP(B113,[1]应付款管理!$A$1:$I$65536,9,0)</f>
        <v>3912</v>
      </c>
      <c r="K113">
        <f t="shared" si="2"/>
        <v>0</v>
      </c>
      <c r="O113" t="str">
        <f t="shared" si="3"/>
        <v>，1307548</v>
      </c>
      <c r="P113" s="16" t="s">
        <v>6340</v>
      </c>
    </row>
    <row r="114" spans="1:16">
      <c r="A114" t="s">
        <v>2938</v>
      </c>
      <c r="B114" s="36">
        <v>1307551</v>
      </c>
      <c r="C114" t="s">
        <v>26</v>
      </c>
      <c r="D114" t="s">
        <v>1</v>
      </c>
      <c r="E114" t="s">
        <v>2940</v>
      </c>
      <c r="F114" s="37">
        <v>43297</v>
      </c>
      <c r="G114" t="s">
        <v>27</v>
      </c>
      <c r="H114" s="36">
        <v>666</v>
      </c>
      <c r="I114" s="36">
        <v>666</v>
      </c>
      <c r="J114">
        <f>VLOOKUP(B114,[1]应付款管理!$A$1:$I$65536,9,0)</f>
        <v>666</v>
      </c>
      <c r="K114">
        <f t="shared" si="2"/>
        <v>0</v>
      </c>
      <c r="O114" t="str">
        <f t="shared" si="3"/>
        <v>，1307551</v>
      </c>
      <c r="P114" t="s">
        <v>6341</v>
      </c>
    </row>
    <row r="115" spans="1:16">
      <c r="A115" t="s">
        <v>3006</v>
      </c>
      <c r="B115" s="36">
        <v>1307620</v>
      </c>
      <c r="C115" t="s">
        <v>26</v>
      </c>
      <c r="D115" t="s">
        <v>1</v>
      </c>
      <c r="E115" t="s">
        <v>3008</v>
      </c>
      <c r="F115" s="37">
        <v>43296</v>
      </c>
      <c r="G115" t="s">
        <v>27</v>
      </c>
      <c r="H115" s="36">
        <v>989</v>
      </c>
      <c r="I115" s="36">
        <v>989</v>
      </c>
      <c r="J115">
        <f>VLOOKUP(B115,[1]应付款管理!$A$1:$I$65536,9,0)</f>
        <v>989</v>
      </c>
      <c r="K115">
        <f t="shared" si="2"/>
        <v>0</v>
      </c>
      <c r="O115" t="str">
        <f t="shared" si="3"/>
        <v>，1307620</v>
      </c>
      <c r="P115" t="s">
        <v>6342</v>
      </c>
    </row>
    <row r="116" spans="1:16">
      <c r="A116" t="s">
        <v>595</v>
      </c>
      <c r="B116" s="36">
        <v>1307739</v>
      </c>
      <c r="C116" t="s">
        <v>26</v>
      </c>
      <c r="D116" t="s">
        <v>1</v>
      </c>
      <c r="E116" t="s">
        <v>597</v>
      </c>
      <c r="F116" s="37">
        <v>43285</v>
      </c>
      <c r="G116" t="s">
        <v>27</v>
      </c>
      <c r="H116" s="36">
        <v>4250</v>
      </c>
      <c r="I116" s="36">
        <v>4250</v>
      </c>
      <c r="J116">
        <f>VLOOKUP(B116,[1]应付款管理!$A$1:$I$65536,9,0)</f>
        <v>4250</v>
      </c>
      <c r="K116">
        <f t="shared" si="2"/>
        <v>0</v>
      </c>
      <c r="O116" t="str">
        <f t="shared" si="3"/>
        <v>，1307739</v>
      </c>
      <c r="P116" t="s">
        <v>6343</v>
      </c>
    </row>
    <row r="117" spans="1:16">
      <c r="A117" t="s">
        <v>1431</v>
      </c>
      <c r="B117" s="36">
        <v>1307744</v>
      </c>
      <c r="C117" t="s">
        <v>26</v>
      </c>
      <c r="D117" t="s">
        <v>1</v>
      </c>
      <c r="E117" t="s">
        <v>1433</v>
      </c>
      <c r="F117" s="37">
        <v>43290</v>
      </c>
      <c r="G117" t="s">
        <v>27</v>
      </c>
      <c r="H117" s="36">
        <v>1558</v>
      </c>
      <c r="I117" s="36">
        <v>1558</v>
      </c>
      <c r="J117">
        <f>VLOOKUP(B117,[1]应付款管理!$A$1:$I$65536,9,0)</f>
        <v>1558</v>
      </c>
      <c r="K117">
        <f t="shared" si="2"/>
        <v>0</v>
      </c>
      <c r="O117" t="str">
        <f t="shared" si="3"/>
        <v>，1307744</v>
      </c>
      <c r="P117" t="s">
        <v>6344</v>
      </c>
    </row>
    <row r="118" spans="1:16">
      <c r="A118" t="s">
        <v>1051</v>
      </c>
      <c r="B118" s="36">
        <v>1307764</v>
      </c>
      <c r="C118" t="s">
        <v>26</v>
      </c>
      <c r="D118" t="s">
        <v>1</v>
      </c>
      <c r="E118" t="s">
        <v>1053</v>
      </c>
      <c r="F118" s="37">
        <v>43289</v>
      </c>
      <c r="G118" t="s">
        <v>27</v>
      </c>
      <c r="H118" s="36">
        <v>1587</v>
      </c>
      <c r="I118" s="36">
        <v>1587</v>
      </c>
      <c r="J118">
        <f>VLOOKUP(B118,[1]应付款管理!$A$1:$I$65536,9,0)</f>
        <v>1587</v>
      </c>
      <c r="K118">
        <f t="shared" si="2"/>
        <v>0</v>
      </c>
      <c r="O118" t="str">
        <f t="shared" si="3"/>
        <v>，1307764</v>
      </c>
      <c r="P118" t="s">
        <v>6345</v>
      </c>
    </row>
    <row r="119" spans="1:16">
      <c r="A119" t="s">
        <v>5577</v>
      </c>
      <c r="B119" s="36">
        <v>1307793</v>
      </c>
      <c r="C119" t="s">
        <v>26</v>
      </c>
      <c r="D119" t="s">
        <v>1</v>
      </c>
      <c r="E119" t="s">
        <v>5579</v>
      </c>
      <c r="F119" s="37">
        <v>43309</v>
      </c>
      <c r="G119" t="s">
        <v>27</v>
      </c>
      <c r="H119" s="36">
        <v>1173</v>
      </c>
      <c r="I119" s="36">
        <v>1173</v>
      </c>
      <c r="J119">
        <f>VLOOKUP(B119,[1]应付款管理!$A$1:$I$65536,9,0)</f>
        <v>1173</v>
      </c>
      <c r="K119">
        <f t="shared" si="2"/>
        <v>0</v>
      </c>
      <c r="O119" t="str">
        <f t="shared" si="3"/>
        <v>，1307793</v>
      </c>
      <c r="P119" t="s">
        <v>6346</v>
      </c>
    </row>
    <row r="120" spans="1:16">
      <c r="A120" t="s">
        <v>29</v>
      </c>
      <c r="B120" s="36">
        <v>1307921</v>
      </c>
      <c r="C120" t="s">
        <v>26</v>
      </c>
      <c r="D120" t="s">
        <v>1</v>
      </c>
      <c r="E120" t="s">
        <v>31</v>
      </c>
      <c r="F120" s="37">
        <v>43283</v>
      </c>
      <c r="G120" t="s">
        <v>27</v>
      </c>
      <c r="H120" s="36">
        <v>1836</v>
      </c>
      <c r="I120" s="36">
        <v>1836</v>
      </c>
      <c r="J120">
        <f>VLOOKUP(B120,[1]应付款管理!$A$1:$I$65536,9,0)</f>
        <v>1836</v>
      </c>
      <c r="K120">
        <f t="shared" si="2"/>
        <v>0</v>
      </c>
      <c r="O120" t="str">
        <f t="shared" si="3"/>
        <v>，1307921</v>
      </c>
      <c r="P120" t="s">
        <v>6347</v>
      </c>
    </row>
    <row r="121" spans="1:16">
      <c r="A121" t="s">
        <v>2930</v>
      </c>
      <c r="B121" s="36">
        <v>1307927</v>
      </c>
      <c r="C121" t="s">
        <v>26</v>
      </c>
      <c r="D121" t="s">
        <v>1</v>
      </c>
      <c r="E121" t="s">
        <v>2932</v>
      </c>
      <c r="F121" s="37">
        <v>43298</v>
      </c>
      <c r="G121" t="s">
        <v>27</v>
      </c>
      <c r="H121" s="36">
        <v>4230</v>
      </c>
      <c r="I121" s="36">
        <v>4230</v>
      </c>
      <c r="J121">
        <f>VLOOKUP(B121,[1]应付款管理!$A$1:$I$65536,9,0)</f>
        <v>4230</v>
      </c>
      <c r="K121">
        <f t="shared" si="2"/>
        <v>0</v>
      </c>
      <c r="O121" t="str">
        <f t="shared" si="3"/>
        <v>，1307927</v>
      </c>
      <c r="P121" t="s">
        <v>6348</v>
      </c>
    </row>
    <row r="122" spans="1:16">
      <c r="A122" t="s">
        <v>3573</v>
      </c>
      <c r="B122" s="36">
        <v>1307955</v>
      </c>
      <c r="C122" t="s">
        <v>26</v>
      </c>
      <c r="D122" t="s">
        <v>1</v>
      </c>
      <c r="E122" t="s">
        <v>3575</v>
      </c>
      <c r="F122" s="37">
        <v>43299</v>
      </c>
      <c r="G122" t="s">
        <v>27</v>
      </c>
      <c r="H122" s="36">
        <v>2122</v>
      </c>
      <c r="I122" s="36">
        <v>2122</v>
      </c>
      <c r="J122">
        <f>VLOOKUP(B122,[1]应付款管理!$A$1:$I$65536,9,0)</f>
        <v>2122</v>
      </c>
      <c r="K122">
        <f t="shared" si="2"/>
        <v>0</v>
      </c>
      <c r="O122" t="str">
        <f t="shared" si="3"/>
        <v>，1307955</v>
      </c>
      <c r="P122" t="s">
        <v>6349</v>
      </c>
    </row>
    <row r="123" spans="1:16">
      <c r="A123" t="s">
        <v>5341</v>
      </c>
      <c r="B123" s="36">
        <v>1308062</v>
      </c>
      <c r="C123" t="s">
        <v>26</v>
      </c>
      <c r="D123" t="s">
        <v>1</v>
      </c>
      <c r="E123" t="s">
        <v>5343</v>
      </c>
      <c r="F123" s="37">
        <v>43311</v>
      </c>
      <c r="G123" t="s">
        <v>27</v>
      </c>
      <c r="H123" s="36">
        <v>407</v>
      </c>
      <c r="I123" s="36">
        <v>407</v>
      </c>
      <c r="J123">
        <f>VLOOKUP(B123,[1]应付款管理!$A$1:$I$65536,9,0)</f>
        <v>407</v>
      </c>
      <c r="K123">
        <f t="shared" si="2"/>
        <v>0</v>
      </c>
      <c r="O123" t="str">
        <f t="shared" si="3"/>
        <v>，1308062</v>
      </c>
      <c r="P123" t="s">
        <v>6350</v>
      </c>
    </row>
    <row r="124" spans="1:16">
      <c r="A124" t="s">
        <v>5197</v>
      </c>
      <c r="B124" s="36">
        <v>1308228</v>
      </c>
      <c r="C124" t="s">
        <v>26</v>
      </c>
      <c r="D124" t="s">
        <v>1</v>
      </c>
      <c r="E124" t="s">
        <v>5199</v>
      </c>
      <c r="F124" s="37">
        <v>43306</v>
      </c>
      <c r="G124" t="s">
        <v>27</v>
      </c>
      <c r="H124" s="36">
        <v>892</v>
      </c>
      <c r="I124" s="36">
        <v>892</v>
      </c>
      <c r="J124">
        <f>VLOOKUP(B124,[1]应付款管理!$A$1:$I$65536,9,0)</f>
        <v>892</v>
      </c>
      <c r="K124">
        <f t="shared" si="2"/>
        <v>0</v>
      </c>
      <c r="O124" t="str">
        <f t="shared" si="3"/>
        <v>，1308228</v>
      </c>
      <c r="P124" t="s">
        <v>6351</v>
      </c>
    </row>
    <row r="125" spans="1:16">
      <c r="A125" t="s">
        <v>141</v>
      </c>
      <c r="B125" s="36">
        <v>1308262</v>
      </c>
      <c r="C125" t="s">
        <v>26</v>
      </c>
      <c r="D125" t="s">
        <v>1</v>
      </c>
      <c r="E125" t="s">
        <v>143</v>
      </c>
      <c r="F125" s="37">
        <v>43283</v>
      </c>
      <c r="G125" t="s">
        <v>27</v>
      </c>
      <c r="H125" s="36">
        <v>4800</v>
      </c>
      <c r="I125" s="36">
        <v>4800</v>
      </c>
      <c r="J125">
        <f>VLOOKUP(B125,[1]应付款管理!$A$1:$I$65536,9,0)</f>
        <v>4800</v>
      </c>
      <c r="K125">
        <f t="shared" si="2"/>
        <v>0</v>
      </c>
      <c r="O125" t="str">
        <f t="shared" si="3"/>
        <v>，1308262</v>
      </c>
      <c r="P125" t="s">
        <v>6352</v>
      </c>
    </row>
    <row r="126" spans="1:16">
      <c r="A126" t="s">
        <v>1529</v>
      </c>
      <c r="B126" s="36">
        <v>1308283</v>
      </c>
      <c r="C126" t="s">
        <v>26</v>
      </c>
      <c r="D126" t="s">
        <v>1</v>
      </c>
      <c r="E126" t="s">
        <v>1531</v>
      </c>
      <c r="F126" s="37">
        <v>43287</v>
      </c>
      <c r="G126" t="s">
        <v>27</v>
      </c>
      <c r="H126" s="36">
        <v>2353</v>
      </c>
      <c r="I126" s="36">
        <v>2353</v>
      </c>
      <c r="J126">
        <f>VLOOKUP(B126,[1]应付款管理!$A$1:$I$65536,9,0)</f>
        <v>2353</v>
      </c>
      <c r="K126">
        <f t="shared" si="2"/>
        <v>0</v>
      </c>
      <c r="O126" t="str">
        <f t="shared" si="3"/>
        <v>，1308283</v>
      </c>
      <c r="P126" t="s">
        <v>6353</v>
      </c>
    </row>
    <row r="127" spans="1:16">
      <c r="A127" t="s">
        <v>1845</v>
      </c>
      <c r="B127" s="36">
        <v>1308301</v>
      </c>
      <c r="C127" t="s">
        <v>26</v>
      </c>
      <c r="D127" t="s">
        <v>1</v>
      </c>
      <c r="E127" t="s">
        <v>1847</v>
      </c>
      <c r="F127" s="37">
        <v>43288</v>
      </c>
      <c r="G127" t="s">
        <v>27</v>
      </c>
      <c r="H127" s="36">
        <v>689</v>
      </c>
      <c r="I127" s="36">
        <v>689</v>
      </c>
      <c r="J127">
        <f>VLOOKUP(B127,[1]应付款管理!$A$1:$I$65536,9,0)</f>
        <v>689</v>
      </c>
      <c r="K127">
        <f t="shared" si="2"/>
        <v>0</v>
      </c>
      <c r="O127" t="str">
        <f t="shared" si="3"/>
        <v>，1308301</v>
      </c>
      <c r="P127" t="s">
        <v>6354</v>
      </c>
    </row>
    <row r="128" spans="1:16">
      <c r="A128" t="s">
        <v>4115</v>
      </c>
      <c r="B128" s="36">
        <v>1308439</v>
      </c>
      <c r="C128" t="s">
        <v>26</v>
      </c>
      <c r="D128" t="s">
        <v>1</v>
      </c>
      <c r="E128" t="s">
        <v>4117</v>
      </c>
      <c r="F128" s="37">
        <v>43302</v>
      </c>
      <c r="G128" t="s">
        <v>27</v>
      </c>
      <c r="H128" s="36">
        <v>1635</v>
      </c>
      <c r="I128" s="36">
        <v>1635</v>
      </c>
      <c r="J128">
        <f>VLOOKUP(B128,[1]应付款管理!$A$1:$I$65536,9,0)</f>
        <v>1635</v>
      </c>
      <c r="K128">
        <f t="shared" si="2"/>
        <v>0</v>
      </c>
      <c r="O128" t="str">
        <f t="shared" si="3"/>
        <v>，1308439</v>
      </c>
      <c r="P128" t="s">
        <v>6355</v>
      </c>
    </row>
    <row r="129" spans="1:16">
      <c r="A129" t="s">
        <v>3058</v>
      </c>
      <c r="B129" s="36">
        <v>1308493</v>
      </c>
      <c r="C129" t="s">
        <v>26</v>
      </c>
      <c r="D129" t="s">
        <v>1</v>
      </c>
      <c r="E129" t="s">
        <v>3060</v>
      </c>
      <c r="F129" s="37">
        <v>43295</v>
      </c>
      <c r="G129" t="s">
        <v>27</v>
      </c>
      <c r="H129" s="36">
        <v>1574</v>
      </c>
      <c r="I129" s="36">
        <v>1574</v>
      </c>
      <c r="J129">
        <f>VLOOKUP(B129,[1]应付款管理!$A$1:$I$65536,9,0)</f>
        <v>1574</v>
      </c>
      <c r="K129">
        <f t="shared" si="2"/>
        <v>0</v>
      </c>
      <c r="O129" t="str">
        <f t="shared" si="3"/>
        <v>，1308493</v>
      </c>
      <c r="P129" t="s">
        <v>6356</v>
      </c>
    </row>
    <row r="130" spans="1:16">
      <c r="A130" t="s">
        <v>4749</v>
      </c>
      <c r="B130" s="36">
        <v>1308534</v>
      </c>
      <c r="C130" t="s">
        <v>26</v>
      </c>
      <c r="D130" t="s">
        <v>1</v>
      </c>
      <c r="E130" t="s">
        <v>4751</v>
      </c>
      <c r="F130" s="37">
        <v>43305</v>
      </c>
      <c r="G130" t="s">
        <v>27</v>
      </c>
      <c r="H130" s="36">
        <v>1968</v>
      </c>
      <c r="I130" s="36">
        <v>1968</v>
      </c>
      <c r="J130">
        <f>VLOOKUP(B130,[1]应付款管理!$A$1:$I$65536,9,0)</f>
        <v>1968</v>
      </c>
      <c r="K130">
        <f t="shared" si="2"/>
        <v>0</v>
      </c>
      <c r="O130" t="str">
        <f t="shared" si="3"/>
        <v>，1308534</v>
      </c>
      <c r="P130" t="s">
        <v>6357</v>
      </c>
    </row>
    <row r="131" spans="1:16">
      <c r="A131" t="s">
        <v>353</v>
      </c>
      <c r="B131">
        <v>1308564</v>
      </c>
      <c r="C131" t="s">
        <v>26</v>
      </c>
      <c r="D131" t="s">
        <v>1</v>
      </c>
      <c r="E131" t="s">
        <v>355</v>
      </c>
      <c r="F131" s="37">
        <v>43282</v>
      </c>
      <c r="G131" t="s">
        <v>27</v>
      </c>
      <c r="H131" s="36">
        <v>515</v>
      </c>
      <c r="I131" s="36">
        <v>515</v>
      </c>
      <c r="J131">
        <f>VLOOKUP(B131,[1]应付款管理!$A$1:$I$65536,9,0)</f>
        <v>515</v>
      </c>
      <c r="K131">
        <f t="shared" si="2"/>
        <v>0</v>
      </c>
      <c r="O131" t="str">
        <f t="shared" si="3"/>
        <v>，1308564</v>
      </c>
      <c r="P131" t="s">
        <v>6358</v>
      </c>
    </row>
    <row r="132" spans="1:16">
      <c r="A132" t="s">
        <v>4653</v>
      </c>
      <c r="B132" s="36">
        <v>1308630</v>
      </c>
      <c r="C132" t="s">
        <v>26</v>
      </c>
      <c r="D132" t="s">
        <v>1</v>
      </c>
      <c r="E132" t="s">
        <v>4655</v>
      </c>
      <c r="F132" s="37">
        <v>43302</v>
      </c>
      <c r="G132" t="s">
        <v>27</v>
      </c>
      <c r="H132" s="36">
        <v>2528</v>
      </c>
      <c r="I132" s="36">
        <v>2528</v>
      </c>
      <c r="J132">
        <f>VLOOKUP(B132,[1]应付款管理!$A$1:$I$65536,9,0)</f>
        <v>2528</v>
      </c>
      <c r="K132">
        <f t="shared" si="2"/>
        <v>0</v>
      </c>
      <c r="O132" t="str">
        <f t="shared" si="3"/>
        <v>，1308630</v>
      </c>
      <c r="P132" t="s">
        <v>6359</v>
      </c>
    </row>
    <row r="133" spans="1:16">
      <c r="A133" t="s">
        <v>1525</v>
      </c>
      <c r="B133" s="36">
        <v>1308853</v>
      </c>
      <c r="C133" t="s">
        <v>26</v>
      </c>
      <c r="D133" t="s">
        <v>1</v>
      </c>
      <c r="E133" t="s">
        <v>1527</v>
      </c>
      <c r="F133" s="37">
        <v>43290</v>
      </c>
      <c r="G133" t="s">
        <v>27</v>
      </c>
      <c r="H133" s="36">
        <v>3952</v>
      </c>
      <c r="I133" s="36">
        <v>3952</v>
      </c>
      <c r="J133">
        <f>VLOOKUP(B133,[1]应付款管理!$A$1:$I$65536,9,0)</f>
        <v>3952</v>
      </c>
      <c r="K133">
        <f t="shared" si="2"/>
        <v>0</v>
      </c>
      <c r="O133" t="str">
        <f t="shared" si="3"/>
        <v>，1308853</v>
      </c>
      <c r="P133" t="s">
        <v>6360</v>
      </c>
    </row>
    <row r="134" spans="1:16">
      <c r="A134" t="s">
        <v>1897</v>
      </c>
      <c r="B134" s="36">
        <v>1308885</v>
      </c>
      <c r="C134" t="s">
        <v>26</v>
      </c>
      <c r="D134" t="s">
        <v>1</v>
      </c>
      <c r="E134" t="s">
        <v>1899</v>
      </c>
      <c r="F134" s="37">
        <v>43290</v>
      </c>
      <c r="G134" t="s">
        <v>27</v>
      </c>
      <c r="H134" s="36">
        <v>2830</v>
      </c>
      <c r="I134" s="36">
        <v>2830</v>
      </c>
      <c r="J134">
        <f>VLOOKUP(B134,[1]应付款管理!$A$1:$I$65536,9,0)</f>
        <v>2830</v>
      </c>
      <c r="K134">
        <f t="shared" si="2"/>
        <v>0</v>
      </c>
      <c r="O134" t="str">
        <f t="shared" si="3"/>
        <v>，1308885</v>
      </c>
      <c r="P134" t="s">
        <v>6361</v>
      </c>
    </row>
    <row r="135" spans="1:16">
      <c r="A135" t="s">
        <v>5653</v>
      </c>
      <c r="B135" s="36">
        <v>1308968</v>
      </c>
      <c r="C135" t="s">
        <v>26</v>
      </c>
      <c r="D135" t="s">
        <v>1</v>
      </c>
      <c r="E135" t="s">
        <v>5655</v>
      </c>
      <c r="F135" s="37">
        <v>43309</v>
      </c>
      <c r="G135" t="s">
        <v>27</v>
      </c>
      <c r="H135" s="36">
        <v>1754</v>
      </c>
      <c r="I135" s="36">
        <v>1754</v>
      </c>
      <c r="J135">
        <f>VLOOKUP(B135,[1]应付款管理!$A$1:$I$65536,9,0)</f>
        <v>1754</v>
      </c>
      <c r="K135">
        <f t="shared" si="2"/>
        <v>0</v>
      </c>
      <c r="O135" t="str">
        <f t="shared" si="3"/>
        <v>，1308968</v>
      </c>
      <c r="P135" t="s">
        <v>6362</v>
      </c>
    </row>
    <row r="136" spans="1:16">
      <c r="A136" t="s">
        <v>2518</v>
      </c>
      <c r="B136" s="36">
        <v>1308990</v>
      </c>
      <c r="C136" t="s">
        <v>26</v>
      </c>
      <c r="D136" t="s">
        <v>1</v>
      </c>
      <c r="E136" t="s">
        <v>2520</v>
      </c>
      <c r="F136" s="37">
        <v>43298</v>
      </c>
      <c r="G136" t="s">
        <v>27</v>
      </c>
      <c r="H136" s="36">
        <v>1232</v>
      </c>
      <c r="I136" s="36">
        <v>1232</v>
      </c>
      <c r="J136">
        <f>VLOOKUP(B136,[1]应付款管理!$A$1:$I$65536,9,0)</f>
        <v>1232</v>
      </c>
      <c r="K136">
        <f t="shared" si="2"/>
        <v>0</v>
      </c>
      <c r="O136" t="str">
        <f t="shared" si="3"/>
        <v>，1308990</v>
      </c>
      <c r="P136" t="s">
        <v>6363</v>
      </c>
    </row>
    <row r="137" spans="1:16">
      <c r="A137" t="s">
        <v>2982</v>
      </c>
      <c r="B137" s="36">
        <v>1309191</v>
      </c>
      <c r="C137" t="s">
        <v>26</v>
      </c>
      <c r="D137" t="s">
        <v>1</v>
      </c>
      <c r="E137" t="s">
        <v>2984</v>
      </c>
      <c r="F137" s="37">
        <v>43297</v>
      </c>
      <c r="G137" t="s">
        <v>27</v>
      </c>
      <c r="H137" s="36">
        <v>1232</v>
      </c>
      <c r="I137" s="36">
        <v>1232</v>
      </c>
      <c r="J137">
        <f>VLOOKUP(B137,[1]应付款管理!$A$1:$I$65536,9,0)</f>
        <v>1232</v>
      </c>
      <c r="K137">
        <f t="shared" si="2"/>
        <v>0</v>
      </c>
      <c r="O137" t="str">
        <f t="shared" si="3"/>
        <v>，1309191</v>
      </c>
      <c r="P137" t="s">
        <v>6364</v>
      </c>
    </row>
    <row r="138" spans="1:16">
      <c r="A138" t="s">
        <v>5741</v>
      </c>
      <c r="B138" s="36">
        <v>1309315</v>
      </c>
      <c r="C138" t="s">
        <v>26</v>
      </c>
      <c r="D138" t="s">
        <v>1</v>
      </c>
      <c r="E138" t="s">
        <v>5743</v>
      </c>
      <c r="F138" s="37">
        <v>43311</v>
      </c>
      <c r="G138" t="s">
        <v>27</v>
      </c>
      <c r="H138" s="36">
        <v>2445</v>
      </c>
      <c r="I138" s="36">
        <v>2445</v>
      </c>
      <c r="J138">
        <f>VLOOKUP(B138,[1]应付款管理!$A$1:$I$65536,9,0)</f>
        <v>2445</v>
      </c>
      <c r="K138">
        <f t="shared" si="2"/>
        <v>0</v>
      </c>
      <c r="O138" t="str">
        <f t="shared" si="3"/>
        <v>，1309315</v>
      </c>
      <c r="P138" t="s">
        <v>6365</v>
      </c>
    </row>
    <row r="139" spans="1:16">
      <c r="A139" t="s">
        <v>3693</v>
      </c>
      <c r="B139" s="36">
        <v>1309634</v>
      </c>
      <c r="C139" t="s">
        <v>26</v>
      </c>
      <c r="D139" t="s">
        <v>1</v>
      </c>
      <c r="E139" t="s">
        <v>3695</v>
      </c>
      <c r="F139" s="37">
        <v>43300</v>
      </c>
      <c r="G139" t="s">
        <v>27</v>
      </c>
      <c r="H139" s="36">
        <v>646</v>
      </c>
      <c r="I139" s="36">
        <v>646</v>
      </c>
      <c r="J139">
        <f>VLOOKUP(B139,[1]应付款管理!$A$1:$I$65536,9,0)</f>
        <v>646</v>
      </c>
      <c r="K139">
        <f t="shared" ref="K139:K202" si="4">I139-J139</f>
        <v>0</v>
      </c>
      <c r="O139" t="str">
        <f t="shared" ref="O139:O202" si="5">$O$9&amp;B139</f>
        <v>，1309634</v>
      </c>
      <c r="P139" t="s">
        <v>6366</v>
      </c>
    </row>
    <row r="140" spans="1:16">
      <c r="A140" t="s">
        <v>3226</v>
      </c>
      <c r="B140" s="36">
        <v>1309667</v>
      </c>
      <c r="C140" t="s">
        <v>26</v>
      </c>
      <c r="D140" t="s">
        <v>1</v>
      </c>
      <c r="E140" t="s">
        <v>3228</v>
      </c>
      <c r="F140" s="37">
        <v>43294</v>
      </c>
      <c r="G140" t="s">
        <v>27</v>
      </c>
      <c r="H140" s="36">
        <v>1752</v>
      </c>
      <c r="I140" s="36">
        <v>1752</v>
      </c>
      <c r="J140">
        <f>VLOOKUP(B140,[1]应付款管理!$A$1:$I$65536,9,0)</f>
        <v>1752</v>
      </c>
      <c r="K140">
        <f t="shared" si="4"/>
        <v>0</v>
      </c>
      <c r="O140" t="str">
        <f t="shared" si="5"/>
        <v>，1309667</v>
      </c>
      <c r="P140" t="s">
        <v>6367</v>
      </c>
    </row>
    <row r="141" spans="1:16">
      <c r="A141" t="s">
        <v>3889</v>
      </c>
      <c r="B141" s="36">
        <v>1309786</v>
      </c>
      <c r="C141" t="s">
        <v>26</v>
      </c>
      <c r="D141" t="s">
        <v>1</v>
      </c>
      <c r="E141" t="s">
        <v>3891</v>
      </c>
      <c r="F141" s="37">
        <v>43301</v>
      </c>
      <c r="G141" t="s">
        <v>27</v>
      </c>
      <c r="H141" s="36">
        <v>1084</v>
      </c>
      <c r="I141" s="36">
        <v>1084</v>
      </c>
      <c r="J141">
        <f>VLOOKUP(B141,[1]应付款管理!$A$1:$I$65536,9,0)</f>
        <v>1084</v>
      </c>
      <c r="K141">
        <f t="shared" si="4"/>
        <v>0</v>
      </c>
      <c r="O141" t="str">
        <f t="shared" si="5"/>
        <v>，1309786</v>
      </c>
      <c r="P141" t="s">
        <v>6368</v>
      </c>
    </row>
    <row r="142" spans="1:16">
      <c r="A142" t="s">
        <v>5165</v>
      </c>
      <c r="B142" s="36">
        <v>1309827</v>
      </c>
      <c r="C142" t="s">
        <v>26</v>
      </c>
      <c r="D142" t="s">
        <v>1</v>
      </c>
      <c r="E142" t="s">
        <v>5167</v>
      </c>
      <c r="F142" s="37">
        <v>43306</v>
      </c>
      <c r="G142" t="s">
        <v>27</v>
      </c>
      <c r="H142" s="36">
        <v>549</v>
      </c>
      <c r="I142" s="36">
        <v>549</v>
      </c>
      <c r="J142">
        <f>VLOOKUP(B142,[1]应付款管理!$A$1:$I$65536,9,0)</f>
        <v>549</v>
      </c>
      <c r="K142">
        <f t="shared" si="4"/>
        <v>0</v>
      </c>
      <c r="O142" t="str">
        <f t="shared" si="5"/>
        <v>，1309827</v>
      </c>
      <c r="P142" t="s">
        <v>6369</v>
      </c>
    </row>
    <row r="143" spans="1:16">
      <c r="A143" t="s">
        <v>2838</v>
      </c>
      <c r="B143" s="36">
        <v>1310049</v>
      </c>
      <c r="C143" t="s">
        <v>26</v>
      </c>
      <c r="D143" t="s">
        <v>1</v>
      </c>
      <c r="E143" t="s">
        <v>2840</v>
      </c>
      <c r="F143" s="37">
        <v>43294</v>
      </c>
      <c r="G143" t="s">
        <v>27</v>
      </c>
      <c r="H143" s="36">
        <v>728</v>
      </c>
      <c r="I143" s="36">
        <v>728</v>
      </c>
      <c r="J143">
        <f>VLOOKUP(B143,[1]应付款管理!$A$1:$I$65536,9,0)</f>
        <v>728</v>
      </c>
      <c r="K143">
        <f t="shared" si="4"/>
        <v>0</v>
      </c>
      <c r="O143" t="str">
        <f t="shared" si="5"/>
        <v>，1310049</v>
      </c>
      <c r="P143" t="s">
        <v>6370</v>
      </c>
    </row>
    <row r="144" spans="1:16">
      <c r="A144" t="s">
        <v>1497</v>
      </c>
      <c r="B144" s="36">
        <v>1310102</v>
      </c>
      <c r="C144" t="s">
        <v>26</v>
      </c>
      <c r="D144" t="s">
        <v>1</v>
      </c>
      <c r="E144" t="s">
        <v>1499</v>
      </c>
      <c r="F144" s="37">
        <v>43288</v>
      </c>
      <c r="G144" t="s">
        <v>27</v>
      </c>
      <c r="H144" s="36">
        <v>1908</v>
      </c>
      <c r="I144" s="36">
        <v>1908</v>
      </c>
      <c r="J144">
        <f>VLOOKUP(B144,[1]应付款管理!$A$1:$I$65536,9,0)</f>
        <v>1908</v>
      </c>
      <c r="K144">
        <f t="shared" si="4"/>
        <v>0</v>
      </c>
      <c r="O144" t="str">
        <f t="shared" si="5"/>
        <v>，1310102</v>
      </c>
      <c r="P144" t="s">
        <v>6371</v>
      </c>
    </row>
    <row r="145" spans="1:16">
      <c r="A145" t="s">
        <v>6163</v>
      </c>
      <c r="B145" s="36">
        <v>1310282</v>
      </c>
      <c r="C145" t="s">
        <v>26</v>
      </c>
      <c r="D145" t="s">
        <v>1</v>
      </c>
      <c r="E145" t="s">
        <v>6165</v>
      </c>
      <c r="F145" s="37">
        <v>43309</v>
      </c>
      <c r="G145" t="s">
        <v>27</v>
      </c>
      <c r="H145" s="36">
        <v>8215</v>
      </c>
      <c r="I145" s="36">
        <v>8215</v>
      </c>
      <c r="J145">
        <f>VLOOKUP(B145,[1]应付款管理!$A$1:$I$65536,9,0)</f>
        <v>8215</v>
      </c>
      <c r="K145">
        <f t="shared" si="4"/>
        <v>0</v>
      </c>
      <c r="O145" t="str">
        <f t="shared" si="5"/>
        <v>，1310282</v>
      </c>
      <c r="P145" t="s">
        <v>6372</v>
      </c>
    </row>
    <row r="146" spans="1:16">
      <c r="A146" t="s">
        <v>3661</v>
      </c>
      <c r="B146" s="36">
        <v>1310305</v>
      </c>
      <c r="C146" t="s">
        <v>26</v>
      </c>
      <c r="D146" t="s">
        <v>1</v>
      </c>
      <c r="E146" t="s">
        <v>3663</v>
      </c>
      <c r="F146" s="37">
        <v>43300</v>
      </c>
      <c r="G146" t="s">
        <v>27</v>
      </c>
      <c r="H146" s="36">
        <v>828</v>
      </c>
      <c r="I146" s="36">
        <v>828</v>
      </c>
      <c r="J146">
        <f>VLOOKUP(B146,[1]应付款管理!$A$1:$I$65536,9,0)</f>
        <v>828</v>
      </c>
      <c r="K146">
        <f t="shared" si="4"/>
        <v>0</v>
      </c>
      <c r="O146" t="str">
        <f t="shared" si="5"/>
        <v>，1310305</v>
      </c>
      <c r="P146" t="s">
        <v>6373</v>
      </c>
    </row>
    <row r="147" spans="1:16">
      <c r="A147" t="s">
        <v>3841</v>
      </c>
      <c r="B147" s="36">
        <v>1310333</v>
      </c>
      <c r="C147" t="s">
        <v>26</v>
      </c>
      <c r="D147" t="s">
        <v>1</v>
      </c>
      <c r="E147" t="s">
        <v>3843</v>
      </c>
      <c r="F147" s="37">
        <v>43301</v>
      </c>
      <c r="G147" t="s">
        <v>27</v>
      </c>
      <c r="H147" s="36">
        <v>596</v>
      </c>
      <c r="I147" s="36">
        <v>596</v>
      </c>
      <c r="J147">
        <f>VLOOKUP(B147,[1]应付款管理!$A$1:$I$65536,9,0)</f>
        <v>596</v>
      </c>
      <c r="K147">
        <f t="shared" si="4"/>
        <v>0</v>
      </c>
      <c r="O147" t="str">
        <f t="shared" si="5"/>
        <v>，1310333</v>
      </c>
      <c r="P147" t="s">
        <v>6374</v>
      </c>
    </row>
    <row r="148" spans="1:16">
      <c r="A148" t="s">
        <v>6119</v>
      </c>
      <c r="B148" s="36">
        <v>1310414</v>
      </c>
      <c r="C148" t="s">
        <v>26</v>
      </c>
      <c r="D148" t="s">
        <v>1</v>
      </c>
      <c r="E148" t="s">
        <v>6121</v>
      </c>
      <c r="F148" s="37">
        <v>43312</v>
      </c>
      <c r="G148" t="s">
        <v>27</v>
      </c>
      <c r="H148" s="36">
        <v>1078</v>
      </c>
      <c r="I148" s="36">
        <v>1078</v>
      </c>
      <c r="J148">
        <f>VLOOKUP(B148,[1]应付款管理!$A$1:$I$65536,9,0)</f>
        <v>1078</v>
      </c>
      <c r="K148">
        <f t="shared" si="4"/>
        <v>0</v>
      </c>
      <c r="O148" t="str">
        <f t="shared" si="5"/>
        <v>，1310414</v>
      </c>
      <c r="P148" t="s">
        <v>6375</v>
      </c>
    </row>
    <row r="149" spans="1:16">
      <c r="A149" t="s">
        <v>5525</v>
      </c>
      <c r="B149" s="36">
        <v>1310573</v>
      </c>
      <c r="C149" t="s">
        <v>26</v>
      </c>
      <c r="D149" t="s">
        <v>1</v>
      </c>
      <c r="E149" t="s">
        <v>5527</v>
      </c>
      <c r="F149" s="37">
        <v>43310</v>
      </c>
      <c r="G149" t="s">
        <v>27</v>
      </c>
      <c r="H149" s="36">
        <v>872</v>
      </c>
      <c r="I149" s="36">
        <v>872</v>
      </c>
      <c r="J149">
        <f>VLOOKUP(B149,[1]应付款管理!$A$1:$I$65536,9,0)</f>
        <v>872</v>
      </c>
      <c r="K149">
        <f t="shared" si="4"/>
        <v>0</v>
      </c>
      <c r="O149" t="str">
        <f t="shared" si="5"/>
        <v>，1310573</v>
      </c>
      <c r="P149" t="s">
        <v>6376</v>
      </c>
    </row>
    <row r="150" spans="1:16">
      <c r="A150" t="s">
        <v>2257</v>
      </c>
      <c r="B150" s="36">
        <v>1310793</v>
      </c>
      <c r="C150" t="s">
        <v>26</v>
      </c>
      <c r="D150" t="s">
        <v>1</v>
      </c>
      <c r="E150" t="s">
        <v>2259</v>
      </c>
      <c r="F150" s="37">
        <v>43292</v>
      </c>
      <c r="G150" t="s">
        <v>27</v>
      </c>
      <c r="H150" s="36">
        <v>862</v>
      </c>
      <c r="I150" s="36">
        <v>862</v>
      </c>
      <c r="J150">
        <f>VLOOKUP(B150,[1]应付款管理!$A$1:$I$65536,9,0)</f>
        <v>862</v>
      </c>
      <c r="K150">
        <f t="shared" si="4"/>
        <v>0</v>
      </c>
      <c r="O150" t="str">
        <f t="shared" si="5"/>
        <v>，1310793</v>
      </c>
      <c r="P150" t="s">
        <v>6377</v>
      </c>
    </row>
    <row r="151" spans="1:16">
      <c r="A151" t="s">
        <v>3697</v>
      </c>
      <c r="B151" s="36">
        <v>1310865</v>
      </c>
      <c r="C151" t="s">
        <v>26</v>
      </c>
      <c r="D151" t="s">
        <v>1</v>
      </c>
      <c r="E151" t="s">
        <v>3699</v>
      </c>
      <c r="F151" s="37">
        <v>43299</v>
      </c>
      <c r="G151" t="s">
        <v>27</v>
      </c>
      <c r="H151" s="36">
        <v>993</v>
      </c>
      <c r="I151" s="36">
        <v>993</v>
      </c>
      <c r="J151">
        <f>VLOOKUP(B151,[1]应付款管理!$A$1:$I$65536,9,0)</f>
        <v>993</v>
      </c>
      <c r="K151">
        <f t="shared" si="4"/>
        <v>0</v>
      </c>
      <c r="O151" t="str">
        <f t="shared" si="5"/>
        <v>，1310865</v>
      </c>
      <c r="P151" t="s">
        <v>6378</v>
      </c>
    </row>
    <row r="152" spans="1:16">
      <c r="A152" t="s">
        <v>3985</v>
      </c>
      <c r="B152" s="36">
        <v>1310868</v>
      </c>
      <c r="C152" t="s">
        <v>26</v>
      </c>
      <c r="D152" t="s">
        <v>1</v>
      </c>
      <c r="E152" t="s">
        <v>3987</v>
      </c>
      <c r="F152" s="37">
        <v>43301</v>
      </c>
      <c r="G152" t="s">
        <v>27</v>
      </c>
      <c r="H152" s="36">
        <v>1994</v>
      </c>
      <c r="I152" s="36">
        <v>1994</v>
      </c>
      <c r="J152">
        <f>VLOOKUP(B152,[1]应付款管理!$A$1:$I$65536,9,0)</f>
        <v>1994</v>
      </c>
      <c r="K152">
        <f t="shared" si="4"/>
        <v>0</v>
      </c>
      <c r="O152" t="str">
        <f t="shared" si="5"/>
        <v>，1310868</v>
      </c>
      <c r="P152" t="s">
        <v>6379</v>
      </c>
    </row>
    <row r="153" spans="1:16">
      <c r="A153" t="s">
        <v>3977</v>
      </c>
      <c r="B153" s="36">
        <v>1310869</v>
      </c>
      <c r="C153" t="s">
        <v>26</v>
      </c>
      <c r="D153" t="s">
        <v>1</v>
      </c>
      <c r="E153" t="s">
        <v>3979</v>
      </c>
      <c r="F153" s="37">
        <v>43301</v>
      </c>
      <c r="G153" t="s">
        <v>27</v>
      </c>
      <c r="H153" s="36">
        <v>1532</v>
      </c>
      <c r="I153" s="36">
        <v>1532</v>
      </c>
      <c r="J153">
        <f>VLOOKUP(B153,[1]应付款管理!$A$1:$I$65536,9,0)</f>
        <v>1532</v>
      </c>
      <c r="K153">
        <f t="shared" si="4"/>
        <v>0</v>
      </c>
      <c r="O153" t="str">
        <f t="shared" si="5"/>
        <v>，1310869</v>
      </c>
      <c r="P153" t="s">
        <v>6380</v>
      </c>
    </row>
    <row r="154" spans="1:16">
      <c r="A154" t="s">
        <v>5773</v>
      </c>
      <c r="B154" s="36">
        <v>1310873</v>
      </c>
      <c r="C154" t="s">
        <v>26</v>
      </c>
      <c r="D154" t="s">
        <v>1</v>
      </c>
      <c r="E154" t="s">
        <v>5775</v>
      </c>
      <c r="F154" s="37">
        <v>43308</v>
      </c>
      <c r="G154" t="s">
        <v>27</v>
      </c>
      <c r="H154" s="36">
        <v>697</v>
      </c>
      <c r="I154" s="36">
        <v>697</v>
      </c>
      <c r="J154">
        <f>VLOOKUP(B154,[1]应付款管理!$A$1:$I$65536,9,0)</f>
        <v>697</v>
      </c>
      <c r="K154">
        <f t="shared" si="4"/>
        <v>0</v>
      </c>
      <c r="O154" t="str">
        <f t="shared" si="5"/>
        <v>，1310873</v>
      </c>
      <c r="P154" t="s">
        <v>6381</v>
      </c>
    </row>
    <row r="155" spans="1:16">
      <c r="A155" t="s">
        <v>5649</v>
      </c>
      <c r="B155" s="36">
        <v>1310875</v>
      </c>
      <c r="C155" t="s">
        <v>26</v>
      </c>
      <c r="D155" t="s">
        <v>1</v>
      </c>
      <c r="E155" t="s">
        <v>5651</v>
      </c>
      <c r="F155" s="37">
        <v>43308</v>
      </c>
      <c r="G155" t="s">
        <v>27</v>
      </c>
      <c r="H155" s="36">
        <v>905</v>
      </c>
      <c r="I155" s="36">
        <v>905</v>
      </c>
      <c r="J155">
        <f>VLOOKUP(B155,[1]应付款管理!$A$1:$I$65536,9,0)</f>
        <v>905</v>
      </c>
      <c r="K155">
        <f t="shared" si="4"/>
        <v>0</v>
      </c>
      <c r="O155" t="str">
        <f t="shared" si="5"/>
        <v>，1310875</v>
      </c>
      <c r="P155" t="s">
        <v>6382</v>
      </c>
    </row>
    <row r="156" spans="1:16">
      <c r="A156" t="s">
        <v>2117</v>
      </c>
      <c r="B156" s="36">
        <v>1310882</v>
      </c>
      <c r="C156" t="s">
        <v>26</v>
      </c>
      <c r="D156" t="s">
        <v>1</v>
      </c>
      <c r="E156" t="s">
        <v>2119</v>
      </c>
      <c r="F156" s="37">
        <v>43292</v>
      </c>
      <c r="G156" t="s">
        <v>27</v>
      </c>
      <c r="H156" s="36">
        <v>439</v>
      </c>
      <c r="I156" s="36">
        <v>439</v>
      </c>
      <c r="J156">
        <f>VLOOKUP(B156,[1]应付款管理!$A$1:$I$65536,9,0)</f>
        <v>439</v>
      </c>
      <c r="K156">
        <f t="shared" si="4"/>
        <v>0</v>
      </c>
      <c r="O156" t="str">
        <f t="shared" si="5"/>
        <v>，1310882</v>
      </c>
      <c r="P156" t="s">
        <v>6383</v>
      </c>
    </row>
    <row r="157" spans="1:16">
      <c r="A157" t="s">
        <v>3913</v>
      </c>
      <c r="B157" s="36">
        <v>1310921</v>
      </c>
      <c r="C157" t="s">
        <v>26</v>
      </c>
      <c r="D157" t="s">
        <v>1</v>
      </c>
      <c r="E157" t="s">
        <v>3915</v>
      </c>
      <c r="F157" s="37">
        <v>43301</v>
      </c>
      <c r="G157" t="s">
        <v>27</v>
      </c>
      <c r="H157" s="36">
        <v>3660</v>
      </c>
      <c r="I157" s="36">
        <v>3660</v>
      </c>
      <c r="J157">
        <f>VLOOKUP(B157,[1]应付款管理!$A$1:$I$65536,9,0)</f>
        <v>3660</v>
      </c>
      <c r="K157">
        <f t="shared" si="4"/>
        <v>0</v>
      </c>
      <c r="O157" t="str">
        <f t="shared" si="5"/>
        <v>，1310921</v>
      </c>
      <c r="P157" t="s">
        <v>6384</v>
      </c>
    </row>
    <row r="158" spans="1:16">
      <c r="A158" t="s">
        <v>4343</v>
      </c>
      <c r="B158" s="36">
        <v>1310971</v>
      </c>
      <c r="C158" t="s">
        <v>26</v>
      </c>
      <c r="D158" t="s">
        <v>1</v>
      </c>
      <c r="E158" t="s">
        <v>4345</v>
      </c>
      <c r="F158" s="37">
        <v>43302</v>
      </c>
      <c r="G158" t="s">
        <v>27</v>
      </c>
      <c r="H158" s="36">
        <v>2745</v>
      </c>
      <c r="I158" s="36">
        <v>2745</v>
      </c>
      <c r="J158">
        <f>VLOOKUP(B158,[1]应付款管理!$A$1:$I$65536,9,0)</f>
        <v>2745</v>
      </c>
      <c r="K158">
        <f t="shared" si="4"/>
        <v>0</v>
      </c>
      <c r="O158" t="str">
        <f t="shared" si="5"/>
        <v>，1310971</v>
      </c>
      <c r="P158" t="s">
        <v>6385</v>
      </c>
    </row>
    <row r="159" spans="1:16">
      <c r="A159" t="s">
        <v>2225</v>
      </c>
      <c r="B159" s="36">
        <v>1310973</v>
      </c>
      <c r="C159" t="s">
        <v>26</v>
      </c>
      <c r="D159" t="s">
        <v>1</v>
      </c>
      <c r="E159" t="s">
        <v>2227</v>
      </c>
      <c r="F159" s="37">
        <v>43293</v>
      </c>
      <c r="G159" t="s">
        <v>27</v>
      </c>
      <c r="H159" s="36">
        <v>641</v>
      </c>
      <c r="I159" s="36">
        <v>641</v>
      </c>
      <c r="J159">
        <f>VLOOKUP(B159,[1]应付款管理!$A$1:$I$65536,9,0)</f>
        <v>641</v>
      </c>
      <c r="K159">
        <f t="shared" si="4"/>
        <v>0</v>
      </c>
      <c r="O159" t="str">
        <f t="shared" si="5"/>
        <v>，1310973</v>
      </c>
      <c r="P159" t="s">
        <v>6386</v>
      </c>
    </row>
    <row r="160" spans="1:16">
      <c r="A160" t="s">
        <v>2313</v>
      </c>
      <c r="B160" s="36">
        <v>1310975</v>
      </c>
      <c r="C160" t="s">
        <v>26</v>
      </c>
      <c r="D160" t="s">
        <v>1</v>
      </c>
      <c r="E160" t="s">
        <v>2315</v>
      </c>
      <c r="F160" s="37">
        <v>43293</v>
      </c>
      <c r="G160" t="s">
        <v>27</v>
      </c>
      <c r="H160" s="36">
        <v>641</v>
      </c>
      <c r="I160" s="36">
        <v>641</v>
      </c>
      <c r="J160">
        <f>VLOOKUP(B160,[1]应付款管理!$A$1:$I$65536,9,0)</f>
        <v>641</v>
      </c>
      <c r="K160">
        <f t="shared" si="4"/>
        <v>0</v>
      </c>
      <c r="O160" t="str">
        <f t="shared" si="5"/>
        <v>，1310975</v>
      </c>
      <c r="P160" t="s">
        <v>6387</v>
      </c>
    </row>
    <row r="161" spans="1:16">
      <c r="A161" t="s">
        <v>5265</v>
      </c>
      <c r="B161" s="36">
        <v>1310982</v>
      </c>
      <c r="C161" t="s">
        <v>26</v>
      </c>
      <c r="D161" t="s">
        <v>1</v>
      </c>
      <c r="E161" t="s">
        <v>5267</v>
      </c>
      <c r="F161" s="37">
        <v>43308</v>
      </c>
      <c r="G161" t="s">
        <v>27</v>
      </c>
      <c r="H161" s="36">
        <v>790</v>
      </c>
      <c r="I161" s="36">
        <v>790</v>
      </c>
      <c r="J161">
        <f>VLOOKUP(B161,[1]应付款管理!$A$1:$I$65536,9,0)</f>
        <v>790</v>
      </c>
      <c r="K161">
        <f t="shared" si="4"/>
        <v>0</v>
      </c>
      <c r="O161" t="str">
        <f t="shared" si="5"/>
        <v>，1310982</v>
      </c>
      <c r="P161" t="s">
        <v>6388</v>
      </c>
    </row>
    <row r="162" spans="1:16">
      <c r="A162" t="s">
        <v>5661</v>
      </c>
      <c r="B162" s="36">
        <v>1310994</v>
      </c>
      <c r="C162" t="s">
        <v>26</v>
      </c>
      <c r="D162" t="s">
        <v>1</v>
      </c>
      <c r="E162" t="s">
        <v>5663</v>
      </c>
      <c r="F162" s="37">
        <v>43309</v>
      </c>
      <c r="G162" t="s">
        <v>27</v>
      </c>
      <c r="H162" s="36">
        <v>574</v>
      </c>
      <c r="I162" s="36">
        <v>574</v>
      </c>
      <c r="J162">
        <f>VLOOKUP(B162,[1]应付款管理!$A$1:$I$65536,9,0)</f>
        <v>574</v>
      </c>
      <c r="K162">
        <f t="shared" si="4"/>
        <v>0</v>
      </c>
      <c r="O162" t="str">
        <f t="shared" si="5"/>
        <v>，1310994</v>
      </c>
      <c r="P162" t="s">
        <v>6389</v>
      </c>
    </row>
    <row r="163" spans="1:16">
      <c r="A163" t="s">
        <v>4031</v>
      </c>
      <c r="B163" s="36">
        <v>1311003</v>
      </c>
      <c r="C163" t="s">
        <v>26</v>
      </c>
      <c r="D163" t="s">
        <v>1</v>
      </c>
      <c r="E163" t="s">
        <v>4033</v>
      </c>
      <c r="F163" s="37">
        <v>43302</v>
      </c>
      <c r="G163" t="s">
        <v>27</v>
      </c>
      <c r="H163" s="36">
        <v>2374</v>
      </c>
      <c r="I163" s="36">
        <v>2374</v>
      </c>
      <c r="J163">
        <f>VLOOKUP(B163,[1]应付款管理!$A$1:$I$65536,9,0)</f>
        <v>2374</v>
      </c>
      <c r="K163">
        <f t="shared" si="4"/>
        <v>0</v>
      </c>
      <c r="O163" t="str">
        <f t="shared" si="5"/>
        <v>，1311003</v>
      </c>
      <c r="P163" t="s">
        <v>6390</v>
      </c>
    </row>
    <row r="164" spans="1:16">
      <c r="A164" t="s">
        <v>1439</v>
      </c>
      <c r="B164" s="36">
        <v>1311060</v>
      </c>
      <c r="C164" t="s">
        <v>26</v>
      </c>
      <c r="D164" t="s">
        <v>1</v>
      </c>
      <c r="E164" t="s">
        <v>1441</v>
      </c>
      <c r="F164" s="37">
        <v>43287</v>
      </c>
      <c r="G164" t="s">
        <v>27</v>
      </c>
      <c r="H164" s="36">
        <v>996</v>
      </c>
      <c r="I164" s="36">
        <v>996</v>
      </c>
      <c r="J164">
        <f>VLOOKUP(B164,[1]应付款管理!$A$1:$I$65536,9,0)</f>
        <v>996</v>
      </c>
      <c r="K164">
        <f t="shared" si="4"/>
        <v>0</v>
      </c>
      <c r="O164" t="str">
        <f t="shared" si="5"/>
        <v>，1311060</v>
      </c>
      <c r="P164" t="s">
        <v>6391</v>
      </c>
    </row>
    <row r="165" spans="1:16">
      <c r="A165" t="s">
        <v>5453</v>
      </c>
      <c r="B165" s="36">
        <v>1311155</v>
      </c>
      <c r="C165" t="s">
        <v>26</v>
      </c>
      <c r="D165" t="s">
        <v>1</v>
      </c>
      <c r="E165" t="s">
        <v>5455</v>
      </c>
      <c r="F165" s="37">
        <v>43311</v>
      </c>
      <c r="G165" t="s">
        <v>27</v>
      </c>
      <c r="H165" s="36">
        <v>11892</v>
      </c>
      <c r="I165" s="36">
        <v>11892</v>
      </c>
      <c r="J165">
        <f>VLOOKUP(B165,[1]应付款管理!$A$1:$I$65536,9,0)</f>
        <v>11892</v>
      </c>
      <c r="K165">
        <f t="shared" si="4"/>
        <v>0</v>
      </c>
      <c r="O165" t="str">
        <f t="shared" si="5"/>
        <v>，1311155</v>
      </c>
      <c r="P165" t="s">
        <v>6392</v>
      </c>
    </row>
    <row r="166" spans="1:16">
      <c r="A166" t="s">
        <v>5081</v>
      </c>
      <c r="B166" s="36">
        <v>1311246</v>
      </c>
      <c r="C166" t="s">
        <v>26</v>
      </c>
      <c r="D166" t="s">
        <v>1</v>
      </c>
      <c r="E166" t="s">
        <v>5083</v>
      </c>
      <c r="F166" s="37">
        <v>43307</v>
      </c>
      <c r="G166" t="s">
        <v>27</v>
      </c>
      <c r="H166" s="36">
        <v>3011</v>
      </c>
      <c r="I166" s="36">
        <v>3011</v>
      </c>
      <c r="J166">
        <f>VLOOKUP(B166,[1]应付款管理!$A$1:$I$65536,9,0)</f>
        <v>3011</v>
      </c>
      <c r="K166">
        <f t="shared" si="4"/>
        <v>0</v>
      </c>
      <c r="O166" t="str">
        <f t="shared" si="5"/>
        <v>，1311246</v>
      </c>
      <c r="P166" t="s">
        <v>6393</v>
      </c>
    </row>
    <row r="167" spans="1:16">
      <c r="A167" t="s">
        <v>5049</v>
      </c>
      <c r="B167" s="36">
        <v>1311278</v>
      </c>
      <c r="C167" t="s">
        <v>26</v>
      </c>
      <c r="D167" t="s">
        <v>1</v>
      </c>
      <c r="E167" t="s">
        <v>5051</v>
      </c>
      <c r="F167" s="37">
        <v>43307</v>
      </c>
      <c r="G167" t="s">
        <v>27</v>
      </c>
      <c r="H167" s="36">
        <v>3289</v>
      </c>
      <c r="I167" s="36">
        <v>3289</v>
      </c>
      <c r="J167">
        <f>VLOOKUP(B167,[1]应付款管理!$A$1:$I$65536,9,0)</f>
        <v>3289</v>
      </c>
      <c r="K167">
        <f t="shared" si="4"/>
        <v>0</v>
      </c>
      <c r="O167" t="str">
        <f t="shared" si="5"/>
        <v>，1311278</v>
      </c>
      <c r="P167" t="s">
        <v>6394</v>
      </c>
    </row>
    <row r="168" spans="1:16">
      <c r="A168" t="s">
        <v>627</v>
      </c>
      <c r="B168" s="36">
        <v>1311319</v>
      </c>
      <c r="C168" t="s">
        <v>26</v>
      </c>
      <c r="D168" t="s">
        <v>1</v>
      </c>
      <c r="E168" t="s">
        <v>629</v>
      </c>
      <c r="F168" s="37">
        <v>43285</v>
      </c>
      <c r="G168" t="s">
        <v>27</v>
      </c>
      <c r="H168" s="36">
        <v>679</v>
      </c>
      <c r="I168" s="36">
        <v>679</v>
      </c>
      <c r="J168">
        <f>VLOOKUP(B168,[1]应付款管理!$A$1:$I$65536,9,0)</f>
        <v>679</v>
      </c>
      <c r="K168">
        <f t="shared" si="4"/>
        <v>0</v>
      </c>
      <c r="O168" t="str">
        <f t="shared" si="5"/>
        <v>，1311319</v>
      </c>
      <c r="P168" t="s">
        <v>6395</v>
      </c>
    </row>
    <row r="169" spans="1:16">
      <c r="A169" t="s">
        <v>817</v>
      </c>
      <c r="B169" s="36">
        <v>1311334</v>
      </c>
      <c r="C169" t="s">
        <v>26</v>
      </c>
      <c r="D169" t="s">
        <v>1</v>
      </c>
      <c r="E169" t="s">
        <v>819</v>
      </c>
      <c r="F169" s="37">
        <v>43286</v>
      </c>
      <c r="G169" t="s">
        <v>27</v>
      </c>
      <c r="H169" s="36">
        <v>3210</v>
      </c>
      <c r="I169" s="36">
        <v>3210</v>
      </c>
      <c r="J169">
        <f>VLOOKUP(B169,[1]应付款管理!$A$1:$I$65536,9,0)</f>
        <v>3210</v>
      </c>
      <c r="K169">
        <f t="shared" si="4"/>
        <v>0</v>
      </c>
      <c r="O169" t="str">
        <f t="shared" si="5"/>
        <v>，1311334</v>
      </c>
      <c r="P169" t="s">
        <v>6396</v>
      </c>
    </row>
    <row r="170" spans="1:16">
      <c r="A170" t="s">
        <v>4961</v>
      </c>
      <c r="B170" s="36">
        <v>1311382</v>
      </c>
      <c r="C170" t="s">
        <v>26</v>
      </c>
      <c r="D170" t="s">
        <v>1</v>
      </c>
      <c r="E170" t="s">
        <v>4963</v>
      </c>
      <c r="F170" s="37">
        <v>43307</v>
      </c>
      <c r="G170" t="s">
        <v>27</v>
      </c>
      <c r="H170" s="36">
        <v>3289</v>
      </c>
      <c r="I170" s="36">
        <v>3289</v>
      </c>
      <c r="J170">
        <f>VLOOKUP(B170,[1]应付款管理!$A$1:$I$65536,9,0)</f>
        <v>3289</v>
      </c>
      <c r="K170">
        <f t="shared" si="4"/>
        <v>0</v>
      </c>
      <c r="O170" t="str">
        <f t="shared" si="5"/>
        <v>，1311382</v>
      </c>
      <c r="P170" t="s">
        <v>6397</v>
      </c>
    </row>
    <row r="171" spans="1:16">
      <c r="A171" t="s">
        <v>5269</v>
      </c>
      <c r="B171" s="36">
        <v>1311404</v>
      </c>
      <c r="C171" t="s">
        <v>26</v>
      </c>
      <c r="D171" t="s">
        <v>1</v>
      </c>
      <c r="E171" t="s">
        <v>5271</v>
      </c>
      <c r="F171" s="37">
        <v>43311</v>
      </c>
      <c r="G171" t="s">
        <v>27</v>
      </c>
      <c r="H171" s="36">
        <v>3132</v>
      </c>
      <c r="I171" s="36">
        <v>3132</v>
      </c>
      <c r="J171">
        <f>VLOOKUP(B171,[1]应付款管理!$A$1:$I$65536,9,0)</f>
        <v>3132</v>
      </c>
      <c r="K171">
        <f t="shared" si="4"/>
        <v>0</v>
      </c>
      <c r="O171" t="str">
        <f t="shared" si="5"/>
        <v>，1311404</v>
      </c>
      <c r="P171" t="s">
        <v>6398</v>
      </c>
    </row>
    <row r="172" spans="1:16">
      <c r="A172" t="s">
        <v>2470</v>
      </c>
      <c r="B172" s="36">
        <v>1311915</v>
      </c>
      <c r="C172" t="s">
        <v>26</v>
      </c>
      <c r="D172" t="s">
        <v>1</v>
      </c>
      <c r="E172" t="s">
        <v>2472</v>
      </c>
      <c r="F172" s="37">
        <v>43295</v>
      </c>
      <c r="G172" t="s">
        <v>27</v>
      </c>
      <c r="H172" s="36">
        <v>640</v>
      </c>
      <c r="I172" s="36">
        <v>640</v>
      </c>
      <c r="J172">
        <f>VLOOKUP(B172,[1]应付款管理!$A$1:$I$65536,9,0)</f>
        <v>640</v>
      </c>
      <c r="K172">
        <f t="shared" si="4"/>
        <v>0</v>
      </c>
      <c r="O172" t="str">
        <f t="shared" si="5"/>
        <v>，1311915</v>
      </c>
      <c r="P172" t="s">
        <v>6399</v>
      </c>
    </row>
    <row r="173" spans="1:16">
      <c r="A173" t="s">
        <v>2786</v>
      </c>
      <c r="B173" s="36">
        <v>1311932</v>
      </c>
      <c r="C173" t="s">
        <v>26</v>
      </c>
      <c r="D173" t="s">
        <v>1</v>
      </c>
      <c r="E173" t="s">
        <v>2788</v>
      </c>
      <c r="F173" s="37">
        <v>43296</v>
      </c>
      <c r="G173" t="s">
        <v>27</v>
      </c>
      <c r="H173" s="36">
        <v>1172</v>
      </c>
      <c r="I173" s="36">
        <v>1172</v>
      </c>
      <c r="J173">
        <f>VLOOKUP(B173,[1]应付款管理!$A$1:$I$65536,9,0)</f>
        <v>1172</v>
      </c>
      <c r="K173">
        <f t="shared" si="4"/>
        <v>0</v>
      </c>
      <c r="O173" t="str">
        <f t="shared" si="5"/>
        <v>，1311932</v>
      </c>
      <c r="P173" t="s">
        <v>6400</v>
      </c>
    </row>
    <row r="174" spans="1:16">
      <c r="A174" t="s">
        <v>3038</v>
      </c>
      <c r="B174" s="36">
        <v>1311958</v>
      </c>
      <c r="C174" t="s">
        <v>26</v>
      </c>
      <c r="D174" t="s">
        <v>1</v>
      </c>
      <c r="E174" t="s">
        <v>3040</v>
      </c>
      <c r="F174" s="37">
        <v>43297</v>
      </c>
      <c r="G174" t="s">
        <v>27</v>
      </c>
      <c r="H174" s="36">
        <v>1116</v>
      </c>
      <c r="I174" s="36">
        <v>1116</v>
      </c>
      <c r="J174">
        <f>VLOOKUP(B174,[1]应付款管理!$A$1:$I$65536,9,0)</f>
        <v>1116</v>
      </c>
      <c r="K174">
        <f t="shared" si="4"/>
        <v>0</v>
      </c>
      <c r="O174" t="str">
        <f t="shared" si="5"/>
        <v>，1311958</v>
      </c>
      <c r="P174" t="s">
        <v>6401</v>
      </c>
    </row>
    <row r="175" spans="1:16">
      <c r="A175" t="s">
        <v>1961</v>
      </c>
      <c r="B175" s="36">
        <v>1312002</v>
      </c>
      <c r="C175" t="s">
        <v>26</v>
      </c>
      <c r="D175" t="s">
        <v>1</v>
      </c>
      <c r="E175" t="s">
        <v>1963</v>
      </c>
      <c r="F175" s="37">
        <v>43287</v>
      </c>
      <c r="G175" t="s">
        <v>27</v>
      </c>
      <c r="H175" s="36">
        <v>414</v>
      </c>
      <c r="I175" s="36">
        <v>414</v>
      </c>
      <c r="J175">
        <f>VLOOKUP(B175,[1]应付款管理!$A$1:$I$65536,9,0)</f>
        <v>414</v>
      </c>
      <c r="K175">
        <f t="shared" si="4"/>
        <v>0</v>
      </c>
      <c r="O175" t="str">
        <f t="shared" si="5"/>
        <v>，1312002</v>
      </c>
      <c r="P175" t="s">
        <v>6402</v>
      </c>
    </row>
    <row r="176" spans="1:16">
      <c r="A176" t="s">
        <v>1005</v>
      </c>
      <c r="B176" s="36">
        <v>1312003</v>
      </c>
      <c r="C176" t="s">
        <v>26</v>
      </c>
      <c r="D176" t="s">
        <v>1</v>
      </c>
      <c r="E176" t="s">
        <v>1007</v>
      </c>
      <c r="F176" s="37">
        <v>43287</v>
      </c>
      <c r="G176" t="s">
        <v>27</v>
      </c>
      <c r="H176" s="36">
        <v>414</v>
      </c>
      <c r="I176" s="36">
        <v>414</v>
      </c>
      <c r="J176">
        <f>VLOOKUP(B176,[1]应付款管理!$A$1:$I$65536,9,0)</f>
        <v>414</v>
      </c>
      <c r="K176">
        <f t="shared" si="4"/>
        <v>0</v>
      </c>
      <c r="O176" t="str">
        <f t="shared" si="5"/>
        <v>，1312003</v>
      </c>
      <c r="P176" t="s">
        <v>6403</v>
      </c>
    </row>
    <row r="177" s="16" customFormat="1" spans="1:16">
      <c r="A177" s="38" t="s">
        <v>97</v>
      </c>
      <c r="B177" s="39">
        <v>1312018</v>
      </c>
      <c r="C177" s="38" t="s">
        <v>26</v>
      </c>
      <c r="D177" s="38" t="s">
        <v>1</v>
      </c>
      <c r="E177" s="38" t="s">
        <v>99</v>
      </c>
      <c r="F177" s="40">
        <v>43282</v>
      </c>
      <c r="G177" s="38" t="s">
        <v>27</v>
      </c>
      <c r="H177" s="39">
        <v>1438</v>
      </c>
      <c r="I177" s="44">
        <v>1442</v>
      </c>
      <c r="J177">
        <f>VLOOKUP(B177,[1]应付款管理!$A$1:$I$65536,9,0)</f>
        <v>1442</v>
      </c>
      <c r="K177">
        <f t="shared" si="4"/>
        <v>0</v>
      </c>
      <c r="O177" t="str">
        <f t="shared" si="5"/>
        <v>，1312018</v>
      </c>
      <c r="P177" s="16" t="s">
        <v>6404</v>
      </c>
    </row>
    <row r="178" spans="1:16">
      <c r="A178" t="s">
        <v>1489</v>
      </c>
      <c r="B178" s="36">
        <v>1312040</v>
      </c>
      <c r="C178" t="s">
        <v>26</v>
      </c>
      <c r="D178" t="s">
        <v>1</v>
      </c>
      <c r="E178" t="s">
        <v>1491</v>
      </c>
      <c r="F178" s="37">
        <v>43288</v>
      </c>
      <c r="G178" t="s">
        <v>27</v>
      </c>
      <c r="H178" s="36">
        <v>507</v>
      </c>
      <c r="I178" s="36">
        <v>507</v>
      </c>
      <c r="J178">
        <f>VLOOKUP(B178,[1]应付款管理!$A$1:$I$65536,9,0)</f>
        <v>507</v>
      </c>
      <c r="K178">
        <f t="shared" si="4"/>
        <v>0</v>
      </c>
      <c r="O178" t="str">
        <f t="shared" si="5"/>
        <v>，1312040</v>
      </c>
      <c r="P178" t="s">
        <v>6405</v>
      </c>
    </row>
    <row r="179" spans="1:16">
      <c r="A179" t="s">
        <v>1761</v>
      </c>
      <c r="B179" s="36">
        <v>1312041</v>
      </c>
      <c r="C179" t="s">
        <v>26</v>
      </c>
      <c r="D179" t="s">
        <v>1</v>
      </c>
      <c r="E179" t="s">
        <v>1763</v>
      </c>
      <c r="F179" s="37">
        <v>43289</v>
      </c>
      <c r="G179" t="s">
        <v>27</v>
      </c>
      <c r="H179" s="36">
        <v>503</v>
      </c>
      <c r="I179" s="36">
        <v>503</v>
      </c>
      <c r="J179">
        <f>VLOOKUP(B179,[1]应付款管理!$A$1:$I$65536,9,0)</f>
        <v>503</v>
      </c>
      <c r="K179">
        <f t="shared" si="4"/>
        <v>0</v>
      </c>
      <c r="O179" t="str">
        <f t="shared" si="5"/>
        <v>，1312041</v>
      </c>
      <c r="P179" t="s">
        <v>6406</v>
      </c>
    </row>
    <row r="180" spans="1:16">
      <c r="A180" t="s">
        <v>361</v>
      </c>
      <c r="B180" s="36">
        <v>1312087</v>
      </c>
      <c r="C180" t="s">
        <v>26</v>
      </c>
      <c r="D180" t="s">
        <v>1</v>
      </c>
      <c r="E180" t="s">
        <v>363</v>
      </c>
      <c r="F180" s="37">
        <v>43282</v>
      </c>
      <c r="G180" t="s">
        <v>27</v>
      </c>
      <c r="H180" s="36">
        <v>587</v>
      </c>
      <c r="I180" s="36">
        <v>587</v>
      </c>
      <c r="J180">
        <f>VLOOKUP(B180,[1]应付款管理!$A$1:$I$65536,9,0)</f>
        <v>587</v>
      </c>
      <c r="K180">
        <f t="shared" si="4"/>
        <v>0</v>
      </c>
      <c r="O180" t="str">
        <f t="shared" si="5"/>
        <v>，1312087</v>
      </c>
      <c r="P180" t="s">
        <v>6407</v>
      </c>
    </row>
    <row r="181" spans="1:16">
      <c r="A181" t="s">
        <v>2029</v>
      </c>
      <c r="B181" s="36">
        <v>1312153</v>
      </c>
      <c r="C181" t="s">
        <v>26</v>
      </c>
      <c r="D181" t="s">
        <v>1</v>
      </c>
      <c r="E181" t="s">
        <v>2031</v>
      </c>
      <c r="F181" s="37">
        <v>43293</v>
      </c>
      <c r="G181" t="s">
        <v>27</v>
      </c>
      <c r="H181" s="36">
        <v>1531</v>
      </c>
      <c r="I181" s="36">
        <v>1531</v>
      </c>
      <c r="J181">
        <f>VLOOKUP(B181,[1]应付款管理!$A$1:$I$65536,9,0)</f>
        <v>1531</v>
      </c>
      <c r="K181">
        <f t="shared" si="4"/>
        <v>0</v>
      </c>
      <c r="O181" t="str">
        <f t="shared" si="5"/>
        <v>，1312153</v>
      </c>
      <c r="P181" t="s">
        <v>6408</v>
      </c>
    </row>
    <row r="182" spans="1:16">
      <c r="A182" t="s">
        <v>3206</v>
      </c>
      <c r="B182" s="36">
        <v>1312247</v>
      </c>
      <c r="C182" t="s">
        <v>26</v>
      </c>
      <c r="D182" t="s">
        <v>1</v>
      </c>
      <c r="E182" t="s">
        <v>3208</v>
      </c>
      <c r="F182" s="37">
        <v>43294</v>
      </c>
      <c r="G182" t="s">
        <v>27</v>
      </c>
      <c r="H182" s="36">
        <v>3362</v>
      </c>
      <c r="I182" s="36">
        <v>3362</v>
      </c>
      <c r="J182">
        <f>VLOOKUP(B182,[1]应付款管理!$A$1:$I$65536,9,0)</f>
        <v>3362</v>
      </c>
      <c r="K182">
        <f t="shared" si="4"/>
        <v>0</v>
      </c>
      <c r="O182" t="str">
        <f t="shared" si="5"/>
        <v>，1312247</v>
      </c>
      <c r="P182" t="s">
        <v>6409</v>
      </c>
    </row>
    <row r="183" spans="1:16">
      <c r="A183" t="s">
        <v>2942</v>
      </c>
      <c r="B183" s="36">
        <v>1312264</v>
      </c>
      <c r="C183" t="s">
        <v>26</v>
      </c>
      <c r="D183" t="s">
        <v>1</v>
      </c>
      <c r="E183" t="s">
        <v>2944</v>
      </c>
      <c r="F183" s="37">
        <v>43294</v>
      </c>
      <c r="G183" t="s">
        <v>27</v>
      </c>
      <c r="H183" s="36">
        <v>208</v>
      </c>
      <c r="I183" s="36">
        <v>208</v>
      </c>
      <c r="J183">
        <f>VLOOKUP(B183,[1]应付款管理!$A$1:$I$65536,9,0)</f>
        <v>208</v>
      </c>
      <c r="K183">
        <f t="shared" si="4"/>
        <v>0</v>
      </c>
      <c r="O183" t="str">
        <f t="shared" si="5"/>
        <v>，1312264</v>
      </c>
      <c r="P183" t="s">
        <v>6410</v>
      </c>
    </row>
    <row r="184" spans="1:16">
      <c r="A184" t="s">
        <v>655</v>
      </c>
      <c r="B184" s="36">
        <v>1312340</v>
      </c>
      <c r="C184" t="s">
        <v>26</v>
      </c>
      <c r="D184" t="s">
        <v>1</v>
      </c>
      <c r="E184" t="s">
        <v>657</v>
      </c>
      <c r="F184" s="37">
        <v>43285</v>
      </c>
      <c r="G184" t="s">
        <v>27</v>
      </c>
      <c r="H184" s="36">
        <v>4406</v>
      </c>
      <c r="I184" s="36">
        <v>4406</v>
      </c>
      <c r="J184">
        <f>VLOOKUP(B184,[1]应付款管理!$A$1:$I$65536,9,0)</f>
        <v>4406</v>
      </c>
      <c r="K184">
        <f t="shared" si="4"/>
        <v>0</v>
      </c>
      <c r="O184" t="str">
        <f t="shared" si="5"/>
        <v>，1312340</v>
      </c>
      <c r="P184" t="s">
        <v>6411</v>
      </c>
    </row>
    <row r="185" spans="1:16">
      <c r="A185" t="s">
        <v>5725</v>
      </c>
      <c r="B185" s="36">
        <v>1312417</v>
      </c>
      <c r="C185" t="s">
        <v>26</v>
      </c>
      <c r="D185" t="s">
        <v>1</v>
      </c>
      <c r="E185" t="s">
        <v>5727</v>
      </c>
      <c r="F185" s="37">
        <v>43308</v>
      </c>
      <c r="G185" t="s">
        <v>27</v>
      </c>
      <c r="H185" s="36">
        <v>1562</v>
      </c>
      <c r="I185" s="36">
        <v>1562</v>
      </c>
      <c r="J185">
        <f>VLOOKUP(B185,[1]应付款管理!$A$1:$I$65536,9,0)</f>
        <v>1562</v>
      </c>
      <c r="K185">
        <f t="shared" si="4"/>
        <v>0</v>
      </c>
      <c r="O185" t="str">
        <f t="shared" si="5"/>
        <v>，1312417</v>
      </c>
      <c r="P185" t="s">
        <v>6412</v>
      </c>
    </row>
    <row r="186" spans="1:16">
      <c r="A186" t="s">
        <v>4989</v>
      </c>
      <c r="B186" s="36">
        <v>1312447</v>
      </c>
      <c r="C186" t="s">
        <v>26</v>
      </c>
      <c r="D186" t="s">
        <v>1</v>
      </c>
      <c r="E186" t="s">
        <v>4991</v>
      </c>
      <c r="F186" s="37">
        <v>43306</v>
      </c>
      <c r="G186" t="s">
        <v>27</v>
      </c>
      <c r="H186" s="36">
        <v>2567</v>
      </c>
      <c r="I186" s="36">
        <v>2567</v>
      </c>
      <c r="J186">
        <f>VLOOKUP(B186,[1]应付款管理!$A$1:$I$65536,9,0)</f>
        <v>2567</v>
      </c>
      <c r="K186">
        <f t="shared" si="4"/>
        <v>0</v>
      </c>
      <c r="O186" t="str">
        <f t="shared" si="5"/>
        <v>，1312447</v>
      </c>
      <c r="P186" t="s">
        <v>6413</v>
      </c>
    </row>
    <row r="187" spans="1:16">
      <c r="A187" t="s">
        <v>1829</v>
      </c>
      <c r="B187" s="36">
        <v>1312521</v>
      </c>
      <c r="C187" t="s">
        <v>26</v>
      </c>
      <c r="D187" t="s">
        <v>1</v>
      </c>
      <c r="E187" t="s">
        <v>1831</v>
      </c>
      <c r="F187" s="37">
        <v>43287</v>
      </c>
      <c r="G187" t="s">
        <v>27</v>
      </c>
      <c r="H187" s="36">
        <v>2120</v>
      </c>
      <c r="I187" s="36">
        <v>2120</v>
      </c>
      <c r="J187">
        <f>VLOOKUP(B187,[1]应付款管理!$A$1:$I$65536,9,0)</f>
        <v>2120</v>
      </c>
      <c r="K187">
        <f t="shared" si="4"/>
        <v>0</v>
      </c>
      <c r="O187" t="str">
        <f t="shared" si="5"/>
        <v>，1312521</v>
      </c>
      <c r="P187" t="s">
        <v>6414</v>
      </c>
    </row>
    <row r="188" spans="1:16">
      <c r="A188" t="s">
        <v>4829</v>
      </c>
      <c r="B188" s="36">
        <v>1312598</v>
      </c>
      <c r="C188" t="s">
        <v>26</v>
      </c>
      <c r="D188" t="s">
        <v>1</v>
      </c>
      <c r="E188" t="s">
        <v>4831</v>
      </c>
      <c r="F188" s="37">
        <v>43307</v>
      </c>
      <c r="G188" t="s">
        <v>27</v>
      </c>
      <c r="H188" s="36">
        <v>1091</v>
      </c>
      <c r="I188" s="36">
        <v>1091</v>
      </c>
      <c r="J188">
        <f>VLOOKUP(B188,[1]应付款管理!$A$1:$I$65536,9,0)</f>
        <v>1091</v>
      </c>
      <c r="K188">
        <f t="shared" si="4"/>
        <v>0</v>
      </c>
      <c r="O188" t="str">
        <f t="shared" si="5"/>
        <v>，1312598</v>
      </c>
      <c r="P188" t="s">
        <v>6415</v>
      </c>
    </row>
    <row r="189" spans="1:16">
      <c r="A189" t="s">
        <v>1131</v>
      </c>
      <c r="B189" s="36">
        <v>1312698</v>
      </c>
      <c r="C189" t="s">
        <v>26</v>
      </c>
      <c r="D189" t="s">
        <v>1</v>
      </c>
      <c r="E189" t="s">
        <v>1133</v>
      </c>
      <c r="F189" s="37">
        <v>43288</v>
      </c>
      <c r="G189" t="s">
        <v>27</v>
      </c>
      <c r="H189" s="36">
        <v>722</v>
      </c>
      <c r="I189" s="36">
        <v>722</v>
      </c>
      <c r="J189">
        <f>VLOOKUP(B189,[1]应付款管理!$A$1:$I$65536,9,0)</f>
        <v>722</v>
      </c>
      <c r="K189">
        <f t="shared" si="4"/>
        <v>0</v>
      </c>
      <c r="O189" t="str">
        <f t="shared" si="5"/>
        <v>，1312698</v>
      </c>
      <c r="P189" t="s">
        <v>6416</v>
      </c>
    </row>
    <row r="190" spans="1:16">
      <c r="A190" t="s">
        <v>2137</v>
      </c>
      <c r="B190" s="36">
        <v>1313089</v>
      </c>
      <c r="C190" t="s">
        <v>26</v>
      </c>
      <c r="D190" t="s">
        <v>1</v>
      </c>
      <c r="E190" t="s">
        <v>2139</v>
      </c>
      <c r="F190" s="37">
        <v>43293</v>
      </c>
      <c r="G190" t="s">
        <v>27</v>
      </c>
      <c r="H190" s="36">
        <v>3743</v>
      </c>
      <c r="I190" s="36">
        <v>3743</v>
      </c>
      <c r="J190">
        <f>VLOOKUP(B190,[1]应付款管理!$A$1:$I$65536,9,0)</f>
        <v>3743</v>
      </c>
      <c r="K190">
        <f t="shared" si="4"/>
        <v>0</v>
      </c>
      <c r="O190" t="str">
        <f t="shared" si="5"/>
        <v>，1313089</v>
      </c>
      <c r="P190" t="s">
        <v>6417</v>
      </c>
    </row>
    <row r="191" spans="1:16">
      <c r="A191" t="s">
        <v>2377</v>
      </c>
      <c r="B191" s="36">
        <v>1313109</v>
      </c>
      <c r="C191" t="s">
        <v>26</v>
      </c>
      <c r="D191" t="s">
        <v>1</v>
      </c>
      <c r="E191" t="s">
        <v>2379</v>
      </c>
      <c r="F191" s="37">
        <v>43293</v>
      </c>
      <c r="G191" t="s">
        <v>27</v>
      </c>
      <c r="H191" s="36">
        <v>6746</v>
      </c>
      <c r="I191" s="36">
        <v>6746</v>
      </c>
      <c r="J191">
        <f>VLOOKUP(B191,[1]应付款管理!$A$1:$I$65536,9,0)</f>
        <v>6746</v>
      </c>
      <c r="K191">
        <f t="shared" si="4"/>
        <v>0</v>
      </c>
      <c r="O191" t="str">
        <f t="shared" si="5"/>
        <v>，1313109</v>
      </c>
      <c r="P191" t="s">
        <v>6418</v>
      </c>
    </row>
    <row r="192" spans="1:16">
      <c r="A192" t="s">
        <v>1533</v>
      </c>
      <c r="B192" s="36">
        <v>1313166</v>
      </c>
      <c r="C192" t="s">
        <v>26</v>
      </c>
      <c r="D192" t="s">
        <v>1</v>
      </c>
      <c r="E192" t="s">
        <v>1535</v>
      </c>
      <c r="F192" s="37">
        <v>43288</v>
      </c>
      <c r="G192" t="s">
        <v>27</v>
      </c>
      <c r="H192" s="36">
        <v>6617</v>
      </c>
      <c r="I192" s="36">
        <v>6617</v>
      </c>
      <c r="J192">
        <f>VLOOKUP(B192,[1]应付款管理!$A$1:$I$65536,9,0)</f>
        <v>6617</v>
      </c>
      <c r="K192">
        <f t="shared" si="4"/>
        <v>0</v>
      </c>
      <c r="O192" t="str">
        <f t="shared" si="5"/>
        <v>，1313166</v>
      </c>
      <c r="P192" t="s">
        <v>6419</v>
      </c>
    </row>
    <row r="193" spans="1:16">
      <c r="A193" t="s">
        <v>6171</v>
      </c>
      <c r="B193" s="36">
        <v>1313258</v>
      </c>
      <c r="C193" t="s">
        <v>26</v>
      </c>
      <c r="D193" t="s">
        <v>1</v>
      </c>
      <c r="E193" t="s">
        <v>6173</v>
      </c>
      <c r="F193" s="37">
        <v>43309</v>
      </c>
      <c r="G193" t="s">
        <v>27</v>
      </c>
      <c r="H193" s="36">
        <v>8022</v>
      </c>
      <c r="I193" s="36">
        <v>8022</v>
      </c>
      <c r="J193">
        <f>VLOOKUP(B193,[1]应付款管理!$A$1:$I$65536,9,0)</f>
        <v>8022</v>
      </c>
      <c r="K193">
        <f t="shared" si="4"/>
        <v>0</v>
      </c>
      <c r="O193" t="str">
        <f t="shared" si="5"/>
        <v>，1313258</v>
      </c>
      <c r="P193" t="s">
        <v>6420</v>
      </c>
    </row>
    <row r="194" spans="1:16">
      <c r="A194" t="s">
        <v>265</v>
      </c>
      <c r="B194" s="36">
        <v>1313450</v>
      </c>
      <c r="C194" t="s">
        <v>26</v>
      </c>
      <c r="D194" t="s">
        <v>1</v>
      </c>
      <c r="E194" t="s">
        <v>267</v>
      </c>
      <c r="F194" s="37">
        <v>43282</v>
      </c>
      <c r="G194" t="s">
        <v>27</v>
      </c>
      <c r="H194" s="36">
        <v>194</v>
      </c>
      <c r="I194" s="36">
        <v>194</v>
      </c>
      <c r="J194">
        <f>VLOOKUP(B194,[1]应付款管理!$A$1:$I$65536,9,0)</f>
        <v>194</v>
      </c>
      <c r="K194">
        <f t="shared" si="4"/>
        <v>0</v>
      </c>
      <c r="O194" t="str">
        <f t="shared" si="5"/>
        <v>，1313450</v>
      </c>
      <c r="P194" t="s">
        <v>6421</v>
      </c>
    </row>
    <row r="195" spans="1:16">
      <c r="A195" t="s">
        <v>3406</v>
      </c>
      <c r="B195" s="36">
        <v>1313520</v>
      </c>
      <c r="C195" t="s">
        <v>26</v>
      </c>
      <c r="D195" t="s">
        <v>1</v>
      </c>
      <c r="E195" t="s">
        <v>3408</v>
      </c>
      <c r="F195" s="37">
        <v>43294</v>
      </c>
      <c r="G195" t="s">
        <v>27</v>
      </c>
      <c r="H195" s="36">
        <v>5115</v>
      </c>
      <c r="I195" s="36">
        <v>5115</v>
      </c>
      <c r="J195">
        <f>VLOOKUP(B195,[1]应付款管理!$A$1:$I$65536,9,0)</f>
        <v>5115</v>
      </c>
      <c r="K195">
        <f t="shared" si="4"/>
        <v>0</v>
      </c>
      <c r="O195" t="str">
        <f t="shared" si="5"/>
        <v>，1313520</v>
      </c>
      <c r="P195" t="s">
        <v>6422</v>
      </c>
    </row>
    <row r="196" spans="1:16">
      <c r="A196" t="s">
        <v>3434</v>
      </c>
      <c r="B196" s="36">
        <v>1313597</v>
      </c>
      <c r="C196" t="s">
        <v>26</v>
      </c>
      <c r="D196" t="s">
        <v>1</v>
      </c>
      <c r="E196" t="s">
        <v>3436</v>
      </c>
      <c r="F196" s="37">
        <v>43295</v>
      </c>
      <c r="G196" t="s">
        <v>27</v>
      </c>
      <c r="H196" s="36">
        <v>1531</v>
      </c>
      <c r="I196" s="36">
        <v>1531</v>
      </c>
      <c r="J196">
        <f>VLOOKUP(B196,[1]应付款管理!$A$1:$I$65536,9,0)</f>
        <v>1531</v>
      </c>
      <c r="K196">
        <f t="shared" si="4"/>
        <v>0</v>
      </c>
      <c r="O196" t="str">
        <f t="shared" si="5"/>
        <v>，1313597</v>
      </c>
      <c r="P196" t="s">
        <v>6423</v>
      </c>
    </row>
    <row r="197" spans="1:16">
      <c r="A197" t="s">
        <v>3829</v>
      </c>
      <c r="B197" s="36">
        <v>1313599</v>
      </c>
      <c r="C197" t="s">
        <v>26</v>
      </c>
      <c r="D197" t="s">
        <v>1</v>
      </c>
      <c r="E197" t="s">
        <v>3831</v>
      </c>
      <c r="F197" s="37">
        <v>43301</v>
      </c>
      <c r="G197" t="s">
        <v>27</v>
      </c>
      <c r="H197" s="36">
        <v>890</v>
      </c>
      <c r="I197" s="36">
        <v>890</v>
      </c>
      <c r="J197">
        <f>VLOOKUP(B197,[1]应付款管理!$A$1:$I$65536,9,0)</f>
        <v>890</v>
      </c>
      <c r="K197">
        <f t="shared" si="4"/>
        <v>0</v>
      </c>
      <c r="O197" t="str">
        <f t="shared" si="5"/>
        <v>，1313599</v>
      </c>
      <c r="P197" t="s">
        <v>6424</v>
      </c>
    </row>
    <row r="198" spans="1:16">
      <c r="A198" t="s">
        <v>647</v>
      </c>
      <c r="B198" s="36">
        <v>1313642</v>
      </c>
      <c r="C198" t="s">
        <v>26</v>
      </c>
      <c r="D198" t="s">
        <v>1</v>
      </c>
      <c r="E198" t="s">
        <v>649</v>
      </c>
      <c r="F198" s="37">
        <v>43285</v>
      </c>
      <c r="G198" t="s">
        <v>27</v>
      </c>
      <c r="H198" s="36">
        <v>1634</v>
      </c>
      <c r="I198" s="36">
        <v>1634</v>
      </c>
      <c r="J198">
        <f>VLOOKUP(B198,[1]应付款管理!$A$1:$I$65536,9,0)</f>
        <v>1634</v>
      </c>
      <c r="K198">
        <f t="shared" si="4"/>
        <v>0</v>
      </c>
      <c r="O198" t="str">
        <f t="shared" si="5"/>
        <v>，1313642</v>
      </c>
      <c r="P198" t="s">
        <v>6425</v>
      </c>
    </row>
    <row r="199" spans="1:16">
      <c r="A199" t="s">
        <v>1749</v>
      </c>
      <c r="B199" s="36">
        <v>1313708</v>
      </c>
      <c r="C199" t="s">
        <v>26</v>
      </c>
      <c r="D199" t="s">
        <v>1</v>
      </c>
      <c r="E199" t="s">
        <v>1751</v>
      </c>
      <c r="F199" s="37">
        <v>43288</v>
      </c>
      <c r="G199" t="s">
        <v>27</v>
      </c>
      <c r="H199" s="36">
        <v>1854</v>
      </c>
      <c r="I199" s="36">
        <v>1854</v>
      </c>
      <c r="J199">
        <f>VLOOKUP(B199,[1]应付款管理!$A$1:$I$65536,9,0)</f>
        <v>1854</v>
      </c>
      <c r="K199">
        <f t="shared" si="4"/>
        <v>0</v>
      </c>
      <c r="O199" t="str">
        <f t="shared" si="5"/>
        <v>，1313708</v>
      </c>
      <c r="P199" t="s">
        <v>6426</v>
      </c>
    </row>
    <row r="200" spans="1:16">
      <c r="A200" t="s">
        <v>1641</v>
      </c>
      <c r="B200" s="36">
        <v>1313710</v>
      </c>
      <c r="C200" t="s">
        <v>26</v>
      </c>
      <c r="D200" t="s">
        <v>1</v>
      </c>
      <c r="E200" t="s">
        <v>1643</v>
      </c>
      <c r="F200" s="37">
        <v>43288</v>
      </c>
      <c r="G200" t="s">
        <v>27</v>
      </c>
      <c r="H200" s="36">
        <v>772</v>
      </c>
      <c r="I200" s="36">
        <v>772</v>
      </c>
      <c r="J200">
        <f>VLOOKUP(B200,[1]应付款管理!$A$1:$I$65536,9,0)</f>
        <v>772</v>
      </c>
      <c r="K200">
        <f t="shared" si="4"/>
        <v>0</v>
      </c>
      <c r="O200" t="str">
        <f t="shared" si="5"/>
        <v>，1313710</v>
      </c>
      <c r="P200" t="s">
        <v>6427</v>
      </c>
    </row>
    <row r="201" spans="1:16">
      <c r="A201" t="s">
        <v>4163</v>
      </c>
      <c r="B201" s="36">
        <v>1313852</v>
      </c>
      <c r="C201" t="s">
        <v>26</v>
      </c>
      <c r="D201" t="s">
        <v>1</v>
      </c>
      <c r="E201" t="s">
        <v>4165</v>
      </c>
      <c r="F201" s="37">
        <v>43303</v>
      </c>
      <c r="G201" t="s">
        <v>27</v>
      </c>
      <c r="H201" s="36">
        <v>881</v>
      </c>
      <c r="I201" s="36">
        <v>881</v>
      </c>
      <c r="J201">
        <f>VLOOKUP(B201,[1]应付款管理!$A$1:$I$65536,9,0)</f>
        <v>881</v>
      </c>
      <c r="K201">
        <f t="shared" si="4"/>
        <v>0</v>
      </c>
      <c r="O201" t="str">
        <f t="shared" si="5"/>
        <v>，1313852</v>
      </c>
      <c r="P201" t="s">
        <v>6428</v>
      </c>
    </row>
    <row r="202" spans="1:16">
      <c r="A202" t="s">
        <v>209</v>
      </c>
      <c r="B202" s="36">
        <v>1313853</v>
      </c>
      <c r="C202" t="s">
        <v>26</v>
      </c>
      <c r="D202" t="s">
        <v>1</v>
      </c>
      <c r="E202" t="s">
        <v>211</v>
      </c>
      <c r="F202" s="37">
        <v>43282</v>
      </c>
      <c r="G202" t="s">
        <v>27</v>
      </c>
      <c r="H202" s="36">
        <v>3360</v>
      </c>
      <c r="I202" s="36">
        <v>3360</v>
      </c>
      <c r="J202">
        <f>VLOOKUP(B202,[1]应付款管理!$A$1:$I$65536,9,0)</f>
        <v>3360</v>
      </c>
      <c r="K202">
        <f t="shared" si="4"/>
        <v>0</v>
      </c>
      <c r="O202" t="str">
        <f t="shared" si="5"/>
        <v>，1313853</v>
      </c>
      <c r="P202" t="s">
        <v>6429</v>
      </c>
    </row>
    <row r="203" spans="1:16">
      <c r="A203" t="s">
        <v>1629</v>
      </c>
      <c r="B203" s="36">
        <v>1314010</v>
      </c>
      <c r="C203" t="s">
        <v>26</v>
      </c>
      <c r="D203" t="s">
        <v>1</v>
      </c>
      <c r="E203" t="s">
        <v>1631</v>
      </c>
      <c r="F203" s="37">
        <v>43288</v>
      </c>
      <c r="G203" t="s">
        <v>27</v>
      </c>
      <c r="H203" s="36">
        <v>7357</v>
      </c>
      <c r="I203" s="36">
        <v>7357</v>
      </c>
      <c r="J203">
        <f>VLOOKUP(B203,[1]应付款管理!$A$1:$I$65536,9,0)</f>
        <v>7357</v>
      </c>
      <c r="K203">
        <f t="shared" ref="K203:K266" si="6">I203-J203</f>
        <v>0</v>
      </c>
      <c r="O203" t="str">
        <f t="shared" ref="O203:O266" si="7">$O$9&amp;B203</f>
        <v>，1314010</v>
      </c>
      <c r="P203" t="s">
        <v>6430</v>
      </c>
    </row>
    <row r="204" spans="1:16">
      <c r="A204" t="s">
        <v>1147</v>
      </c>
      <c r="B204" s="36">
        <v>1314079</v>
      </c>
      <c r="C204" t="s">
        <v>26</v>
      </c>
      <c r="D204" t="s">
        <v>1</v>
      </c>
      <c r="E204" t="s">
        <v>1149</v>
      </c>
      <c r="F204" s="37">
        <v>43288</v>
      </c>
      <c r="G204" t="s">
        <v>27</v>
      </c>
      <c r="H204" s="36">
        <v>1513</v>
      </c>
      <c r="I204" s="36">
        <v>1513</v>
      </c>
      <c r="J204">
        <f>VLOOKUP(B204,[1]应付款管理!$A$1:$I$65536,9,0)</f>
        <v>1513</v>
      </c>
      <c r="K204">
        <f t="shared" si="6"/>
        <v>0</v>
      </c>
      <c r="O204" t="str">
        <f t="shared" si="7"/>
        <v>，1314079</v>
      </c>
      <c r="P204" t="s">
        <v>6431</v>
      </c>
    </row>
    <row r="205" spans="1:16">
      <c r="A205" t="s">
        <v>4821</v>
      </c>
      <c r="B205" s="36">
        <v>1314109</v>
      </c>
      <c r="C205" t="s">
        <v>26</v>
      </c>
      <c r="D205" t="s">
        <v>1</v>
      </c>
      <c r="E205" t="s">
        <v>4823</v>
      </c>
      <c r="F205" s="37">
        <v>43307</v>
      </c>
      <c r="G205" t="s">
        <v>27</v>
      </c>
      <c r="H205" s="36">
        <v>2848</v>
      </c>
      <c r="I205" s="36">
        <v>2848</v>
      </c>
      <c r="J205">
        <f>VLOOKUP(B205,[1]应付款管理!$A$1:$I$65536,9,0)</f>
        <v>2848</v>
      </c>
      <c r="K205">
        <f t="shared" si="6"/>
        <v>0</v>
      </c>
      <c r="O205" t="str">
        <f t="shared" si="7"/>
        <v>，1314109</v>
      </c>
      <c r="P205" t="s">
        <v>6432</v>
      </c>
    </row>
    <row r="206" spans="1:16">
      <c r="A206" t="s">
        <v>4645</v>
      </c>
      <c r="B206" s="36">
        <v>1314184</v>
      </c>
      <c r="C206" t="s">
        <v>26</v>
      </c>
      <c r="D206" t="s">
        <v>1</v>
      </c>
      <c r="E206" t="s">
        <v>4647</v>
      </c>
      <c r="F206" s="37">
        <v>43302</v>
      </c>
      <c r="G206" t="s">
        <v>27</v>
      </c>
      <c r="H206" s="36">
        <v>758</v>
      </c>
      <c r="I206" s="36">
        <v>758</v>
      </c>
      <c r="J206">
        <f>VLOOKUP(B206,[1]应付款管理!$A$1:$I$65536,9,0)</f>
        <v>758</v>
      </c>
      <c r="K206">
        <f t="shared" si="6"/>
        <v>0</v>
      </c>
      <c r="O206" t="str">
        <f t="shared" si="7"/>
        <v>，1314184</v>
      </c>
      <c r="P206" t="s">
        <v>6433</v>
      </c>
    </row>
    <row r="207" spans="1:16">
      <c r="A207" t="s">
        <v>89</v>
      </c>
      <c r="B207" s="36">
        <v>1314242</v>
      </c>
      <c r="C207" t="s">
        <v>26</v>
      </c>
      <c r="D207" t="s">
        <v>1</v>
      </c>
      <c r="E207" t="s">
        <v>91</v>
      </c>
      <c r="F207" s="37">
        <v>43282</v>
      </c>
      <c r="G207" t="s">
        <v>27</v>
      </c>
      <c r="H207" s="36">
        <v>2976</v>
      </c>
      <c r="I207" s="36">
        <v>2976</v>
      </c>
      <c r="J207">
        <f>VLOOKUP(B207,[1]应付款管理!$A$1:$I$65536,9,0)</f>
        <v>2976</v>
      </c>
      <c r="K207">
        <f t="shared" si="6"/>
        <v>0</v>
      </c>
      <c r="O207" t="str">
        <f t="shared" si="7"/>
        <v>，1314242</v>
      </c>
      <c r="P207" t="s">
        <v>6434</v>
      </c>
    </row>
    <row r="208" spans="1:16">
      <c r="A208" t="s">
        <v>2922</v>
      </c>
      <c r="B208" s="36">
        <v>1314390</v>
      </c>
      <c r="C208" t="s">
        <v>26</v>
      </c>
      <c r="D208" t="s">
        <v>1</v>
      </c>
      <c r="E208" t="s">
        <v>2924</v>
      </c>
      <c r="F208" s="37">
        <v>43294</v>
      </c>
      <c r="G208" t="s">
        <v>27</v>
      </c>
      <c r="H208" s="36">
        <v>2115</v>
      </c>
      <c r="I208" s="36">
        <v>2115</v>
      </c>
      <c r="J208">
        <f>VLOOKUP(B208,[1]应付款管理!$A$1:$I$65536,9,0)</f>
        <v>2115</v>
      </c>
      <c r="K208">
        <f t="shared" si="6"/>
        <v>0</v>
      </c>
      <c r="O208" t="str">
        <f t="shared" si="7"/>
        <v>，1314390</v>
      </c>
      <c r="P208" t="s">
        <v>6435</v>
      </c>
    </row>
    <row r="209" spans="1:16">
      <c r="A209" t="s">
        <v>3438</v>
      </c>
      <c r="B209" s="36">
        <v>1314502</v>
      </c>
      <c r="C209" t="s">
        <v>26</v>
      </c>
      <c r="D209" t="s">
        <v>1</v>
      </c>
      <c r="E209" t="s">
        <v>3440</v>
      </c>
      <c r="F209" s="37">
        <v>43298</v>
      </c>
      <c r="G209" t="s">
        <v>27</v>
      </c>
      <c r="H209" s="36">
        <v>1922</v>
      </c>
      <c r="I209" s="36">
        <v>1922</v>
      </c>
      <c r="J209">
        <f>VLOOKUP(B209,[1]应付款管理!$A$1:$I$65536,9,0)</f>
        <v>1922</v>
      </c>
      <c r="K209">
        <f t="shared" si="6"/>
        <v>0</v>
      </c>
      <c r="O209" t="str">
        <f t="shared" si="7"/>
        <v>，1314502</v>
      </c>
      <c r="P209" t="s">
        <v>6436</v>
      </c>
    </row>
    <row r="210" spans="1:16">
      <c r="A210" t="s">
        <v>2458</v>
      </c>
      <c r="B210" s="36">
        <v>1314503</v>
      </c>
      <c r="C210" t="s">
        <v>26</v>
      </c>
      <c r="D210" t="s">
        <v>1</v>
      </c>
      <c r="E210" t="s">
        <v>2460</v>
      </c>
      <c r="F210" s="37">
        <v>43297</v>
      </c>
      <c r="G210" t="s">
        <v>27</v>
      </c>
      <c r="H210" s="36">
        <v>1918</v>
      </c>
      <c r="I210" s="36">
        <v>1918</v>
      </c>
      <c r="J210">
        <f>VLOOKUP(B210,[1]应付款管理!$A$1:$I$65536,9,0)</f>
        <v>1918</v>
      </c>
      <c r="K210">
        <f t="shared" si="6"/>
        <v>0</v>
      </c>
      <c r="O210" t="str">
        <f t="shared" si="7"/>
        <v>，1314503</v>
      </c>
      <c r="P210" t="s">
        <v>6437</v>
      </c>
    </row>
    <row r="211" spans="1:16">
      <c r="A211" t="s">
        <v>869</v>
      </c>
      <c r="B211" s="36">
        <v>1314571</v>
      </c>
      <c r="C211" t="s">
        <v>26</v>
      </c>
      <c r="D211" t="s">
        <v>1</v>
      </c>
      <c r="E211" t="s">
        <v>871</v>
      </c>
      <c r="F211" s="37">
        <v>43286</v>
      </c>
      <c r="G211" t="s">
        <v>27</v>
      </c>
      <c r="H211" s="36">
        <v>2295</v>
      </c>
      <c r="I211" s="36">
        <v>2295</v>
      </c>
      <c r="J211">
        <f>VLOOKUP(B211,[1]应付款管理!$A$1:$I$65536,9,0)</f>
        <v>2295</v>
      </c>
      <c r="K211">
        <f t="shared" si="6"/>
        <v>0</v>
      </c>
      <c r="O211" t="str">
        <f t="shared" si="7"/>
        <v>，1314571</v>
      </c>
      <c r="P211" t="s">
        <v>6438</v>
      </c>
    </row>
    <row r="212" spans="1:16">
      <c r="A212" t="s">
        <v>1299</v>
      </c>
      <c r="B212" s="36">
        <v>1314578</v>
      </c>
      <c r="C212" t="s">
        <v>26</v>
      </c>
      <c r="D212" t="s">
        <v>1</v>
      </c>
      <c r="E212" t="s">
        <v>1301</v>
      </c>
      <c r="F212" s="37">
        <v>43290</v>
      </c>
      <c r="G212" t="s">
        <v>27</v>
      </c>
      <c r="H212" s="36">
        <v>2277</v>
      </c>
      <c r="I212" s="36">
        <v>2277</v>
      </c>
      <c r="J212">
        <f>VLOOKUP(B212,[1]应付款管理!$A$1:$I$65536,9,0)</f>
        <v>2277</v>
      </c>
      <c r="K212">
        <f t="shared" si="6"/>
        <v>0</v>
      </c>
      <c r="O212" t="str">
        <f t="shared" si="7"/>
        <v>，1314578</v>
      </c>
      <c r="P212" t="s">
        <v>6439</v>
      </c>
    </row>
    <row r="213" spans="1:16">
      <c r="A213" t="s">
        <v>2606</v>
      </c>
      <c r="B213" s="36">
        <v>1314582</v>
      </c>
      <c r="C213" t="s">
        <v>26</v>
      </c>
      <c r="D213" t="s">
        <v>1</v>
      </c>
      <c r="E213" t="s">
        <v>2608</v>
      </c>
      <c r="F213" s="37">
        <v>43297</v>
      </c>
      <c r="G213" t="s">
        <v>27</v>
      </c>
      <c r="H213" s="36">
        <v>3600</v>
      </c>
      <c r="I213" s="36">
        <v>3600</v>
      </c>
      <c r="J213">
        <f>VLOOKUP(B213,[1]应付款管理!$A$1:$I$65536,9,0)</f>
        <v>3600</v>
      </c>
      <c r="K213">
        <f t="shared" si="6"/>
        <v>0</v>
      </c>
      <c r="O213" t="str">
        <f t="shared" si="7"/>
        <v>，1314582</v>
      </c>
      <c r="P213" t="s">
        <v>6440</v>
      </c>
    </row>
    <row r="214" spans="1:16">
      <c r="A214" t="s">
        <v>2149</v>
      </c>
      <c r="B214" s="36">
        <v>1314721</v>
      </c>
      <c r="C214" t="s">
        <v>26</v>
      </c>
      <c r="D214" t="s">
        <v>1</v>
      </c>
      <c r="E214" t="s">
        <v>2151</v>
      </c>
      <c r="F214" s="37">
        <v>43293</v>
      </c>
      <c r="G214" t="s">
        <v>27</v>
      </c>
      <c r="H214" s="36">
        <v>3750</v>
      </c>
      <c r="I214" s="36">
        <v>3750</v>
      </c>
      <c r="J214">
        <f>VLOOKUP(B214,[1]应付款管理!$A$1:$I$65536,9,0)</f>
        <v>3750</v>
      </c>
      <c r="K214">
        <f t="shared" si="6"/>
        <v>0</v>
      </c>
      <c r="O214" t="str">
        <f t="shared" si="7"/>
        <v>，1314721</v>
      </c>
      <c r="P214" t="s">
        <v>6441</v>
      </c>
    </row>
    <row r="215" ht="14" customHeight="1" spans="1:18">
      <c r="A215" t="s">
        <v>5817</v>
      </c>
      <c r="B215" s="36">
        <v>1314787</v>
      </c>
      <c r="C215" t="s">
        <v>26</v>
      </c>
      <c r="D215" t="s">
        <v>1</v>
      </c>
      <c r="E215" t="s">
        <v>5819</v>
      </c>
      <c r="F215" s="37">
        <v>43308</v>
      </c>
      <c r="G215" t="s">
        <v>27</v>
      </c>
      <c r="H215" s="36">
        <v>1356</v>
      </c>
      <c r="I215" s="36">
        <v>1356</v>
      </c>
      <c r="J215">
        <v>0</v>
      </c>
      <c r="K215">
        <f t="shared" si="6"/>
        <v>1356</v>
      </c>
      <c r="L215" t="s">
        <v>6320</v>
      </c>
      <c r="O215" t="str">
        <f t="shared" si="7"/>
        <v>，1314787</v>
      </c>
      <c r="P215" t="s">
        <v>6442</v>
      </c>
      <c r="R215" s="17"/>
    </row>
    <row r="216" ht="15" customHeight="1" spans="1:18">
      <c r="A216" t="s">
        <v>3318</v>
      </c>
      <c r="B216" s="36">
        <v>1315113</v>
      </c>
      <c r="C216" t="s">
        <v>26</v>
      </c>
      <c r="D216" t="s">
        <v>1</v>
      </c>
      <c r="E216" t="s">
        <v>3320</v>
      </c>
      <c r="F216" s="37">
        <v>43296</v>
      </c>
      <c r="G216" t="s">
        <v>27</v>
      </c>
      <c r="H216" s="36">
        <v>1672</v>
      </c>
      <c r="I216" s="36">
        <v>1672</v>
      </c>
      <c r="J216">
        <f>VLOOKUP(B216,[1]应付款管理!$A$1:$I$65536,9,0)</f>
        <v>1672</v>
      </c>
      <c r="K216">
        <f t="shared" si="6"/>
        <v>0</v>
      </c>
      <c r="O216" t="str">
        <f t="shared" si="7"/>
        <v>，1315113</v>
      </c>
      <c r="P216" t="s">
        <v>6443</v>
      </c>
      <c r="R216" t="str">
        <f ca="1">PHONETIC(P216:P261)</f>
        <v>，1315113，1315114，1315265，1315368，1315451，1315504，1315518，1315593，1315644，1315680，1315704，1315757，1315801，1315842，1315854，1315876，1315954，1316032，1316051，1316359，1316382，1316392，1316498，1316532，1316545，1316680，1316724，1316764，1316827，1316961，1316993，1317066，1317217，1317254，1317492，1317585，1317440，1317722，1317756，1317766，1317775，1317846，1317869，1317910，1317921，1317963</v>
      </c>
    </row>
    <row r="217" spans="1:18">
      <c r="A217" t="s">
        <v>2474</v>
      </c>
      <c r="B217" s="36">
        <v>1315114</v>
      </c>
      <c r="C217" t="s">
        <v>26</v>
      </c>
      <c r="D217" t="s">
        <v>1</v>
      </c>
      <c r="E217" t="s">
        <v>2476</v>
      </c>
      <c r="F217" s="37">
        <v>43296</v>
      </c>
      <c r="G217" t="s">
        <v>27</v>
      </c>
      <c r="H217" s="36">
        <v>1672</v>
      </c>
      <c r="I217" s="36">
        <v>1672</v>
      </c>
      <c r="J217">
        <f>VLOOKUP(B217,[1]应付款管理!$A$1:$I$65536,9,0)</f>
        <v>1672</v>
      </c>
      <c r="K217">
        <f t="shared" si="6"/>
        <v>0</v>
      </c>
      <c r="O217" t="str">
        <f t="shared" si="7"/>
        <v>，1315114</v>
      </c>
      <c r="P217" t="s">
        <v>6444</v>
      </c>
      <c r="R217" t="s">
        <v>6445</v>
      </c>
    </row>
    <row r="218" spans="1:16">
      <c r="A218" t="s">
        <v>1593</v>
      </c>
      <c r="B218" s="36">
        <v>1315265</v>
      </c>
      <c r="C218" t="s">
        <v>26</v>
      </c>
      <c r="D218" t="s">
        <v>1</v>
      </c>
      <c r="E218" t="s">
        <v>1595</v>
      </c>
      <c r="F218" s="37">
        <v>43290</v>
      </c>
      <c r="G218" t="s">
        <v>27</v>
      </c>
      <c r="H218" s="36">
        <v>1529</v>
      </c>
      <c r="I218" s="36">
        <v>1529</v>
      </c>
      <c r="J218">
        <f>VLOOKUP(B218,[1]应付款管理!$A$1:$I$65536,9,0)</f>
        <v>1529</v>
      </c>
      <c r="K218">
        <f t="shared" si="6"/>
        <v>0</v>
      </c>
      <c r="O218" t="str">
        <f t="shared" si="7"/>
        <v>，1315265</v>
      </c>
      <c r="P218" t="s">
        <v>6446</v>
      </c>
    </row>
    <row r="219" spans="1:16">
      <c r="A219" t="s">
        <v>1877</v>
      </c>
      <c r="B219" s="36">
        <v>1315368</v>
      </c>
      <c r="C219" t="s">
        <v>26</v>
      </c>
      <c r="D219" t="s">
        <v>1</v>
      </c>
      <c r="E219" t="s">
        <v>1879</v>
      </c>
      <c r="F219" s="37">
        <v>43287</v>
      </c>
      <c r="G219" t="s">
        <v>27</v>
      </c>
      <c r="H219" s="36">
        <v>3148</v>
      </c>
      <c r="I219" s="36">
        <v>3148</v>
      </c>
      <c r="J219">
        <f>VLOOKUP(B219,[1]应付款管理!$A$1:$I$65536,9,0)</f>
        <v>3148</v>
      </c>
      <c r="K219">
        <f t="shared" si="6"/>
        <v>0</v>
      </c>
      <c r="O219" t="str">
        <f t="shared" si="7"/>
        <v>，1315368</v>
      </c>
      <c r="P219" t="s">
        <v>6447</v>
      </c>
    </row>
    <row r="220" spans="1:16">
      <c r="A220" t="s">
        <v>2245</v>
      </c>
      <c r="B220" s="36">
        <v>1315451</v>
      </c>
      <c r="C220" t="s">
        <v>26</v>
      </c>
      <c r="D220" t="s">
        <v>1</v>
      </c>
      <c r="E220" t="s">
        <v>2247</v>
      </c>
      <c r="F220" s="37">
        <v>43292</v>
      </c>
      <c r="G220" t="s">
        <v>27</v>
      </c>
      <c r="H220" s="36">
        <v>4959</v>
      </c>
      <c r="I220" s="36">
        <v>4959</v>
      </c>
      <c r="J220">
        <f>VLOOKUP(B220,[1]应付款管理!$A$1:$I$65536,9,0)</f>
        <v>4959</v>
      </c>
      <c r="K220">
        <f t="shared" si="6"/>
        <v>0</v>
      </c>
      <c r="O220" t="str">
        <f t="shared" si="7"/>
        <v>，1315451</v>
      </c>
      <c r="P220" t="s">
        <v>6448</v>
      </c>
    </row>
    <row r="221" spans="1:16">
      <c r="A221" t="s">
        <v>795</v>
      </c>
      <c r="B221" s="36">
        <v>1315504</v>
      </c>
      <c r="C221" t="s">
        <v>26</v>
      </c>
      <c r="D221" t="s">
        <v>1</v>
      </c>
      <c r="E221" t="s">
        <v>797</v>
      </c>
      <c r="F221" s="37">
        <v>43286</v>
      </c>
      <c r="G221" t="s">
        <v>27</v>
      </c>
      <c r="H221" s="36">
        <v>682</v>
      </c>
      <c r="I221" s="36">
        <v>682</v>
      </c>
      <c r="J221">
        <f>VLOOKUP(B221,[1]应付款管理!$A$1:$I$65536,9,0)</f>
        <v>682</v>
      </c>
      <c r="K221">
        <f t="shared" si="6"/>
        <v>0</v>
      </c>
      <c r="O221" t="str">
        <f t="shared" si="7"/>
        <v>，1315504</v>
      </c>
      <c r="P221" t="s">
        <v>6449</v>
      </c>
    </row>
    <row r="222" spans="1:16">
      <c r="A222" t="s">
        <v>5785</v>
      </c>
      <c r="B222" s="36">
        <v>1315518</v>
      </c>
      <c r="C222" t="s">
        <v>26</v>
      </c>
      <c r="D222" t="s">
        <v>1</v>
      </c>
      <c r="E222" t="s">
        <v>5787</v>
      </c>
      <c r="F222" s="37">
        <v>43308</v>
      </c>
      <c r="G222" t="s">
        <v>27</v>
      </c>
      <c r="H222" s="36">
        <v>2538</v>
      </c>
      <c r="I222" s="36">
        <v>2538</v>
      </c>
      <c r="J222">
        <f>VLOOKUP(B222,[1]应付款管理!$A$1:$I$65536,9,0)</f>
        <v>2538</v>
      </c>
      <c r="K222">
        <f t="shared" si="6"/>
        <v>0</v>
      </c>
      <c r="O222" t="str">
        <f t="shared" si="7"/>
        <v>，1315518</v>
      </c>
      <c r="P222" t="s">
        <v>6450</v>
      </c>
    </row>
    <row r="223" s="16" customFormat="1" spans="1:16">
      <c r="A223" s="38" t="s">
        <v>4985</v>
      </c>
      <c r="B223" s="39">
        <v>1315593</v>
      </c>
      <c r="C223" s="38" t="s">
        <v>26</v>
      </c>
      <c r="D223" s="38" t="s">
        <v>1</v>
      </c>
      <c r="E223" s="38" t="s">
        <v>4987</v>
      </c>
      <c r="F223" s="40">
        <v>43305</v>
      </c>
      <c r="G223" s="38" t="s">
        <v>27</v>
      </c>
      <c r="H223" s="39">
        <v>4227</v>
      </c>
      <c r="I223" s="44">
        <v>4231</v>
      </c>
      <c r="J223">
        <f>VLOOKUP(B223,[1]应付款管理!$A$1:$I$65536,9,0)</f>
        <v>4231</v>
      </c>
      <c r="K223">
        <f t="shared" si="6"/>
        <v>0</v>
      </c>
      <c r="O223" t="str">
        <f t="shared" si="7"/>
        <v>，1315593</v>
      </c>
      <c r="P223" s="16" t="s">
        <v>6451</v>
      </c>
    </row>
    <row r="224" spans="1:16">
      <c r="A224" t="s">
        <v>2574</v>
      </c>
      <c r="B224" s="36">
        <v>1315644</v>
      </c>
      <c r="C224" t="s">
        <v>26</v>
      </c>
      <c r="D224" t="s">
        <v>1</v>
      </c>
      <c r="E224" t="s">
        <v>2576</v>
      </c>
      <c r="F224" s="37">
        <v>43295</v>
      </c>
      <c r="G224" t="s">
        <v>27</v>
      </c>
      <c r="H224" s="36">
        <v>1824</v>
      </c>
      <c r="I224" s="36">
        <v>1824</v>
      </c>
      <c r="J224">
        <f>VLOOKUP(B224,[1]应付款管理!$A$1:$I$65536,9,0)</f>
        <v>1824</v>
      </c>
      <c r="K224">
        <f t="shared" si="6"/>
        <v>0</v>
      </c>
      <c r="O224" t="str">
        <f t="shared" si="7"/>
        <v>，1315644</v>
      </c>
      <c r="P224" t="s">
        <v>6452</v>
      </c>
    </row>
    <row r="225" spans="1:16">
      <c r="A225" t="s">
        <v>4773</v>
      </c>
      <c r="B225" s="36">
        <v>1315680</v>
      </c>
      <c r="C225" t="s">
        <v>26</v>
      </c>
      <c r="D225" t="s">
        <v>1</v>
      </c>
      <c r="E225" t="s">
        <v>4775</v>
      </c>
      <c r="F225" s="37">
        <v>43305</v>
      </c>
      <c r="G225" t="s">
        <v>27</v>
      </c>
      <c r="H225" s="36">
        <v>2142</v>
      </c>
      <c r="I225" s="36">
        <v>2142</v>
      </c>
      <c r="J225">
        <f>VLOOKUP(B225,[1]应付款管理!$A$1:$I$65536,9,0)</f>
        <v>2142</v>
      </c>
      <c r="K225">
        <f t="shared" si="6"/>
        <v>0</v>
      </c>
      <c r="O225" t="str">
        <f t="shared" si="7"/>
        <v>，1315680</v>
      </c>
      <c r="P225" t="s">
        <v>6453</v>
      </c>
    </row>
    <row r="226" spans="1:16">
      <c r="A226" t="s">
        <v>4103</v>
      </c>
      <c r="B226" s="36">
        <v>1315704</v>
      </c>
      <c r="C226" t="s">
        <v>26</v>
      </c>
      <c r="D226" t="s">
        <v>1</v>
      </c>
      <c r="E226" t="s">
        <v>4105</v>
      </c>
      <c r="F226" s="37">
        <v>43304</v>
      </c>
      <c r="G226" t="s">
        <v>27</v>
      </c>
      <c r="H226" s="36">
        <v>1226</v>
      </c>
      <c r="I226" s="36">
        <v>1226</v>
      </c>
      <c r="J226">
        <f>VLOOKUP(B226,[1]应付款管理!$A$1:$I$65536,9,0)</f>
        <v>1226</v>
      </c>
      <c r="K226">
        <f t="shared" si="6"/>
        <v>0</v>
      </c>
      <c r="O226" t="str">
        <f t="shared" si="7"/>
        <v>，1315704</v>
      </c>
      <c r="P226" t="s">
        <v>6454</v>
      </c>
    </row>
    <row r="227" spans="1:16">
      <c r="A227" t="s">
        <v>2546</v>
      </c>
      <c r="B227" s="36">
        <v>1315757</v>
      </c>
      <c r="C227" t="s">
        <v>26</v>
      </c>
      <c r="D227" t="s">
        <v>1</v>
      </c>
      <c r="E227" t="s">
        <v>2548</v>
      </c>
      <c r="F227" s="37">
        <v>43297</v>
      </c>
      <c r="G227" t="s">
        <v>27</v>
      </c>
      <c r="H227" s="36">
        <v>655</v>
      </c>
      <c r="I227" s="36">
        <v>655</v>
      </c>
      <c r="J227">
        <f>VLOOKUP(B227,[1]应付款管理!$A$1:$I$65536,9,0)</f>
        <v>655</v>
      </c>
      <c r="K227">
        <f t="shared" si="6"/>
        <v>0</v>
      </c>
      <c r="O227" t="str">
        <f t="shared" si="7"/>
        <v>，1315757</v>
      </c>
      <c r="P227" t="s">
        <v>6455</v>
      </c>
    </row>
    <row r="228" spans="1:16">
      <c r="A228" t="s">
        <v>5133</v>
      </c>
      <c r="B228" s="36">
        <v>1315801</v>
      </c>
      <c r="C228" t="s">
        <v>26</v>
      </c>
      <c r="D228" t="s">
        <v>1</v>
      </c>
      <c r="E228" t="s">
        <v>5135</v>
      </c>
      <c r="F228" s="37">
        <v>43306</v>
      </c>
      <c r="G228" t="s">
        <v>27</v>
      </c>
      <c r="H228" s="36">
        <v>1882</v>
      </c>
      <c r="I228" s="36">
        <v>1882</v>
      </c>
      <c r="J228">
        <f>VLOOKUP(B228,[1]应付款管理!$A$1:$I$65536,9,0)</f>
        <v>1882</v>
      </c>
      <c r="K228">
        <f t="shared" si="6"/>
        <v>0</v>
      </c>
      <c r="O228" t="str">
        <f t="shared" si="7"/>
        <v>，1315801</v>
      </c>
      <c r="P228" t="s">
        <v>6456</v>
      </c>
    </row>
    <row r="229" spans="1:16">
      <c r="A229" t="s">
        <v>3641</v>
      </c>
      <c r="B229" s="36">
        <v>1315842</v>
      </c>
      <c r="C229" t="s">
        <v>26</v>
      </c>
      <c r="D229" t="s">
        <v>1</v>
      </c>
      <c r="E229" t="s">
        <v>3643</v>
      </c>
      <c r="F229" s="37">
        <v>43300</v>
      </c>
      <c r="G229" t="s">
        <v>27</v>
      </c>
      <c r="H229" s="36">
        <v>1566</v>
      </c>
      <c r="I229" s="36">
        <v>1566</v>
      </c>
      <c r="J229">
        <f>VLOOKUP(B229,[1]应付款管理!$A$1:$I$65536,9,0)</f>
        <v>1566</v>
      </c>
      <c r="K229">
        <f t="shared" si="6"/>
        <v>0</v>
      </c>
      <c r="O229" t="str">
        <f t="shared" si="7"/>
        <v>，1315842</v>
      </c>
      <c r="P229" t="s">
        <v>6457</v>
      </c>
    </row>
    <row r="230" spans="1:16">
      <c r="A230" t="s">
        <v>1469</v>
      </c>
      <c r="B230" s="36">
        <v>1315854</v>
      </c>
      <c r="C230" t="s">
        <v>26</v>
      </c>
      <c r="D230" t="s">
        <v>1</v>
      </c>
      <c r="E230" t="s">
        <v>1471</v>
      </c>
      <c r="F230" s="37">
        <v>43287</v>
      </c>
      <c r="G230" t="s">
        <v>27</v>
      </c>
      <c r="H230" s="36">
        <v>663</v>
      </c>
      <c r="I230" s="36">
        <v>663</v>
      </c>
      <c r="J230">
        <f>VLOOKUP(B230,[1]应付款管理!$A$1:$I$65536,9,0)</f>
        <v>663</v>
      </c>
      <c r="K230">
        <f t="shared" si="6"/>
        <v>0</v>
      </c>
      <c r="O230" t="str">
        <f t="shared" si="7"/>
        <v>，1315854</v>
      </c>
      <c r="P230" t="s">
        <v>6458</v>
      </c>
    </row>
    <row r="231" spans="1:16">
      <c r="A231" t="s">
        <v>2157</v>
      </c>
      <c r="B231" s="36">
        <v>1315876</v>
      </c>
      <c r="C231" t="s">
        <v>26</v>
      </c>
      <c r="D231" t="s">
        <v>1</v>
      </c>
      <c r="E231" t="s">
        <v>2159</v>
      </c>
      <c r="F231" s="37">
        <v>43292</v>
      </c>
      <c r="G231" t="s">
        <v>27</v>
      </c>
      <c r="H231" s="36">
        <v>2250</v>
      </c>
      <c r="I231" s="36">
        <v>2250</v>
      </c>
      <c r="J231">
        <f>VLOOKUP(B231,[1]应付款管理!$A$1:$I$65536,9,0)</f>
        <v>2250</v>
      </c>
      <c r="K231">
        <f t="shared" si="6"/>
        <v>0</v>
      </c>
      <c r="O231" t="str">
        <f t="shared" si="7"/>
        <v>，1315876</v>
      </c>
      <c r="P231" t="s">
        <v>6459</v>
      </c>
    </row>
    <row r="232" spans="1:16">
      <c r="A232" t="s">
        <v>853</v>
      </c>
      <c r="B232" s="36">
        <v>1315954</v>
      </c>
      <c r="C232" t="s">
        <v>26</v>
      </c>
      <c r="D232" t="s">
        <v>1</v>
      </c>
      <c r="E232" t="s">
        <v>855</v>
      </c>
      <c r="F232" s="37">
        <v>43286</v>
      </c>
      <c r="G232" t="s">
        <v>27</v>
      </c>
      <c r="H232" s="36">
        <v>950</v>
      </c>
      <c r="I232" s="36">
        <v>950</v>
      </c>
      <c r="J232">
        <f>VLOOKUP(B232,[1]应付款管理!$A$1:$I$65536,9,0)</f>
        <v>950</v>
      </c>
      <c r="K232">
        <f t="shared" si="6"/>
        <v>0</v>
      </c>
      <c r="O232" t="str">
        <f t="shared" si="7"/>
        <v>，1315954</v>
      </c>
      <c r="P232" t="s">
        <v>6460</v>
      </c>
    </row>
    <row r="233" spans="1:16">
      <c r="A233" t="s">
        <v>2353</v>
      </c>
      <c r="B233" s="36">
        <v>1316032</v>
      </c>
      <c r="C233" t="s">
        <v>26</v>
      </c>
      <c r="D233" t="s">
        <v>1</v>
      </c>
      <c r="E233" t="s">
        <v>2355</v>
      </c>
      <c r="F233" s="37">
        <v>43292</v>
      </c>
      <c r="G233" t="s">
        <v>27</v>
      </c>
      <c r="H233" s="36">
        <v>2930</v>
      </c>
      <c r="I233" s="36">
        <v>2930</v>
      </c>
      <c r="J233">
        <f>VLOOKUP(B233,[1]应付款管理!$A$1:$I$65536,9,0)</f>
        <v>2930</v>
      </c>
      <c r="K233">
        <f t="shared" si="6"/>
        <v>0</v>
      </c>
      <c r="O233" t="str">
        <f t="shared" si="7"/>
        <v>，1316032</v>
      </c>
      <c r="P233" t="s">
        <v>6461</v>
      </c>
    </row>
    <row r="234" spans="1:16">
      <c r="A234" t="s">
        <v>1367</v>
      </c>
      <c r="B234" s="36">
        <v>1316051</v>
      </c>
      <c r="C234" t="s">
        <v>26</v>
      </c>
      <c r="D234" t="s">
        <v>1</v>
      </c>
      <c r="E234" t="s">
        <v>1369</v>
      </c>
      <c r="F234" s="37">
        <v>43288</v>
      </c>
      <c r="G234" t="s">
        <v>27</v>
      </c>
      <c r="H234" s="36">
        <v>3801</v>
      </c>
      <c r="I234" s="36">
        <v>3801</v>
      </c>
      <c r="J234">
        <f>VLOOKUP(B234,[1]应付款管理!$A$1:$I$65536,9,0)</f>
        <v>3801</v>
      </c>
      <c r="K234">
        <f t="shared" si="6"/>
        <v>0</v>
      </c>
      <c r="O234" t="str">
        <f t="shared" si="7"/>
        <v>，1316051</v>
      </c>
      <c r="P234" t="s">
        <v>6462</v>
      </c>
    </row>
    <row r="235" spans="1:16">
      <c r="A235" t="s">
        <v>5329</v>
      </c>
      <c r="B235" s="36">
        <v>1316359</v>
      </c>
      <c r="C235" t="s">
        <v>26</v>
      </c>
      <c r="D235" t="s">
        <v>1</v>
      </c>
      <c r="E235" t="s">
        <v>5331</v>
      </c>
      <c r="F235" s="37">
        <v>43312</v>
      </c>
      <c r="G235" t="s">
        <v>27</v>
      </c>
      <c r="H235" s="36">
        <v>3000</v>
      </c>
      <c r="I235" s="36">
        <v>3000</v>
      </c>
      <c r="J235">
        <f>VLOOKUP(B235,[1]应付款管理!$A$1:$I$65536,9,0)</f>
        <v>3000</v>
      </c>
      <c r="K235">
        <f t="shared" si="6"/>
        <v>0</v>
      </c>
      <c r="O235" t="str">
        <f t="shared" si="7"/>
        <v>，1316359</v>
      </c>
      <c r="P235" t="s">
        <v>6463</v>
      </c>
    </row>
    <row r="236" spans="1:16">
      <c r="A236" t="s">
        <v>3218</v>
      </c>
      <c r="B236" s="36">
        <v>1316382</v>
      </c>
      <c r="C236" t="s">
        <v>26</v>
      </c>
      <c r="D236" t="s">
        <v>1</v>
      </c>
      <c r="E236" t="s">
        <v>3220</v>
      </c>
      <c r="F236" s="37">
        <v>43294</v>
      </c>
      <c r="G236" t="s">
        <v>27</v>
      </c>
      <c r="H236" s="36">
        <v>678</v>
      </c>
      <c r="I236" s="36">
        <v>678</v>
      </c>
      <c r="J236">
        <f>VLOOKUP(B236,[1]应付款管理!$A$1:$I$65536,9,0)</f>
        <v>678</v>
      </c>
      <c r="K236">
        <f t="shared" si="6"/>
        <v>0</v>
      </c>
      <c r="O236" t="str">
        <f t="shared" si="7"/>
        <v>，1316382</v>
      </c>
      <c r="P236" t="s">
        <v>6464</v>
      </c>
    </row>
    <row r="237" spans="1:16">
      <c r="A237" t="s">
        <v>1443</v>
      </c>
      <c r="B237" s="36">
        <v>1316392</v>
      </c>
      <c r="C237" t="s">
        <v>26</v>
      </c>
      <c r="D237" t="s">
        <v>1</v>
      </c>
      <c r="E237" t="s">
        <v>1445</v>
      </c>
      <c r="F237" s="37">
        <v>43289</v>
      </c>
      <c r="G237" t="s">
        <v>27</v>
      </c>
      <c r="H237" s="36">
        <v>721</v>
      </c>
      <c r="I237" s="36">
        <v>721</v>
      </c>
      <c r="J237">
        <f>VLOOKUP(B237,[1]应付款管理!$A$1:$I$65536,9,0)</f>
        <v>721</v>
      </c>
      <c r="K237">
        <f t="shared" si="6"/>
        <v>0</v>
      </c>
      <c r="O237" t="str">
        <f t="shared" si="7"/>
        <v>，1316392</v>
      </c>
      <c r="P237" t="s">
        <v>6465</v>
      </c>
    </row>
    <row r="238" spans="1:16">
      <c r="A238" t="s">
        <v>4733</v>
      </c>
      <c r="B238" s="36">
        <v>1316498</v>
      </c>
      <c r="C238" t="s">
        <v>26</v>
      </c>
      <c r="D238" t="s">
        <v>1</v>
      </c>
      <c r="E238" t="s">
        <v>4735</v>
      </c>
      <c r="F238" s="37">
        <v>43305</v>
      </c>
      <c r="G238" t="s">
        <v>27</v>
      </c>
      <c r="H238" s="36">
        <v>2016</v>
      </c>
      <c r="I238" s="36">
        <v>2016</v>
      </c>
      <c r="J238">
        <f>VLOOKUP(B238,[1]应付款管理!$A$1:$I$65536,9,0)</f>
        <v>2016</v>
      </c>
      <c r="K238">
        <f t="shared" si="6"/>
        <v>0</v>
      </c>
      <c r="O238" t="str">
        <f t="shared" si="7"/>
        <v>，1316498</v>
      </c>
      <c r="P238" t="s">
        <v>6466</v>
      </c>
    </row>
    <row r="239" spans="1:16">
      <c r="A239" t="s">
        <v>4893</v>
      </c>
      <c r="B239" s="36">
        <v>1316532</v>
      </c>
      <c r="C239" t="s">
        <v>26</v>
      </c>
      <c r="D239" t="s">
        <v>1</v>
      </c>
      <c r="E239" t="s">
        <v>4895</v>
      </c>
      <c r="F239" s="37">
        <v>43306</v>
      </c>
      <c r="G239" t="s">
        <v>27</v>
      </c>
      <c r="H239" s="36">
        <v>2218</v>
      </c>
      <c r="I239" s="36">
        <v>2218</v>
      </c>
      <c r="J239">
        <f>VLOOKUP(B239,[1]应付款管理!$A$1:$I$65536,9,0)</f>
        <v>2218</v>
      </c>
      <c r="K239">
        <f t="shared" si="6"/>
        <v>0</v>
      </c>
      <c r="O239" t="str">
        <f t="shared" si="7"/>
        <v>，1316532</v>
      </c>
      <c r="P239" t="s">
        <v>6467</v>
      </c>
    </row>
    <row r="240" spans="1:16">
      <c r="A240" t="s">
        <v>1917</v>
      </c>
      <c r="B240" s="36">
        <v>1316545</v>
      </c>
      <c r="C240" t="s">
        <v>26</v>
      </c>
      <c r="D240" t="s">
        <v>1</v>
      </c>
      <c r="E240" t="s">
        <v>1919</v>
      </c>
      <c r="F240" s="37">
        <v>43291</v>
      </c>
      <c r="G240" t="s">
        <v>27</v>
      </c>
      <c r="H240" s="36">
        <v>1062</v>
      </c>
      <c r="I240" s="36">
        <v>1062</v>
      </c>
      <c r="J240">
        <f>VLOOKUP(B240,[1]应付款管理!$A$1:$I$65536,9,0)</f>
        <v>1062</v>
      </c>
      <c r="K240">
        <f t="shared" si="6"/>
        <v>0</v>
      </c>
      <c r="O240" t="str">
        <f t="shared" si="7"/>
        <v>，1316545</v>
      </c>
      <c r="P240" t="s">
        <v>6468</v>
      </c>
    </row>
    <row r="241" spans="1:16">
      <c r="A241" t="s">
        <v>1621</v>
      </c>
      <c r="B241" s="36">
        <v>1316680</v>
      </c>
      <c r="C241" t="s">
        <v>26</v>
      </c>
      <c r="D241" t="s">
        <v>1</v>
      </c>
      <c r="E241" t="s">
        <v>1623</v>
      </c>
      <c r="F241" s="37">
        <v>43290</v>
      </c>
      <c r="G241" t="s">
        <v>27</v>
      </c>
      <c r="H241" s="36">
        <v>1059</v>
      </c>
      <c r="I241" s="36">
        <v>1059</v>
      </c>
      <c r="J241">
        <f>VLOOKUP(B241,[1]应付款管理!$A$1:$I$65536,9,0)</f>
        <v>1059</v>
      </c>
      <c r="K241">
        <f t="shared" si="6"/>
        <v>0</v>
      </c>
      <c r="O241" t="str">
        <f t="shared" si="7"/>
        <v>，1316680</v>
      </c>
      <c r="P241" t="s">
        <v>6469</v>
      </c>
    </row>
    <row r="242" spans="1:16">
      <c r="A242" t="s">
        <v>2418</v>
      </c>
      <c r="B242" s="36">
        <v>1316724</v>
      </c>
      <c r="C242" t="s">
        <v>26</v>
      </c>
      <c r="D242" t="s">
        <v>1</v>
      </c>
      <c r="E242" t="s">
        <v>2420</v>
      </c>
      <c r="F242" s="37">
        <v>43292</v>
      </c>
      <c r="G242" t="s">
        <v>27</v>
      </c>
      <c r="H242" s="36">
        <v>2682</v>
      </c>
      <c r="I242" s="36">
        <v>2682</v>
      </c>
      <c r="J242">
        <f>VLOOKUP(B242,[1]应付款管理!$A$1:$I$65536,9,0)</f>
        <v>2682</v>
      </c>
      <c r="K242">
        <f t="shared" si="6"/>
        <v>0</v>
      </c>
      <c r="O242" t="str">
        <f t="shared" si="7"/>
        <v>，1316724</v>
      </c>
      <c r="P242" t="s">
        <v>6470</v>
      </c>
    </row>
    <row r="243" spans="1:16">
      <c r="A243" t="s">
        <v>65</v>
      </c>
      <c r="B243" s="36">
        <v>1316764</v>
      </c>
      <c r="C243" t="s">
        <v>26</v>
      </c>
      <c r="D243" t="s">
        <v>1</v>
      </c>
      <c r="E243" t="s">
        <v>67</v>
      </c>
      <c r="F243" s="37">
        <v>43282</v>
      </c>
      <c r="G243" t="s">
        <v>27</v>
      </c>
      <c r="H243" s="36">
        <v>2164</v>
      </c>
      <c r="I243" s="36">
        <v>2164</v>
      </c>
      <c r="J243">
        <f>VLOOKUP(B243,[1]应付款管理!$A$1:$I$65536,9,0)</f>
        <v>2164</v>
      </c>
      <c r="K243">
        <f t="shared" si="6"/>
        <v>0</v>
      </c>
      <c r="O243" t="str">
        <f t="shared" si="7"/>
        <v>，1316764</v>
      </c>
      <c r="P243" t="s">
        <v>6471</v>
      </c>
    </row>
    <row r="244" spans="1:16">
      <c r="A244" t="s">
        <v>5897</v>
      </c>
      <c r="B244" s="36">
        <v>1316827</v>
      </c>
      <c r="C244" t="s">
        <v>26</v>
      </c>
      <c r="D244" t="s">
        <v>1</v>
      </c>
      <c r="E244" t="s">
        <v>5899</v>
      </c>
      <c r="F244" s="37">
        <v>43308</v>
      </c>
      <c r="G244" t="s">
        <v>27</v>
      </c>
      <c r="H244" s="36">
        <v>1626</v>
      </c>
      <c r="I244" s="36">
        <v>1626</v>
      </c>
      <c r="J244">
        <f>VLOOKUP(B244,[1]应付款管理!$A$1:$I$65536,9,0)</f>
        <v>1626</v>
      </c>
      <c r="K244">
        <f t="shared" si="6"/>
        <v>0</v>
      </c>
      <c r="O244" t="str">
        <f t="shared" si="7"/>
        <v>，1316827</v>
      </c>
      <c r="P244" t="s">
        <v>6472</v>
      </c>
    </row>
    <row r="245" spans="1:16">
      <c r="A245" t="s">
        <v>2558</v>
      </c>
      <c r="B245" s="36">
        <v>1316961</v>
      </c>
      <c r="C245" t="s">
        <v>26</v>
      </c>
      <c r="D245" t="s">
        <v>1</v>
      </c>
      <c r="E245" t="s">
        <v>2560</v>
      </c>
      <c r="F245" s="37">
        <v>43296</v>
      </c>
      <c r="G245" t="s">
        <v>27</v>
      </c>
      <c r="H245" s="36">
        <v>2345</v>
      </c>
      <c r="I245" s="36">
        <v>2345</v>
      </c>
      <c r="J245">
        <f>VLOOKUP(B245,[1]应付款管理!$A$1:$I$65536,9,0)</f>
        <v>2345</v>
      </c>
      <c r="K245">
        <f t="shared" si="6"/>
        <v>0</v>
      </c>
      <c r="O245" t="str">
        <f t="shared" si="7"/>
        <v>，1316961</v>
      </c>
      <c r="P245" t="s">
        <v>6473</v>
      </c>
    </row>
    <row r="246" spans="1:16">
      <c r="A246" t="s">
        <v>2902</v>
      </c>
      <c r="B246" s="36">
        <v>1316993</v>
      </c>
      <c r="C246" t="s">
        <v>26</v>
      </c>
      <c r="D246" t="s">
        <v>1</v>
      </c>
      <c r="E246" t="s">
        <v>2904</v>
      </c>
      <c r="F246" s="37">
        <v>43296</v>
      </c>
      <c r="G246" t="s">
        <v>27</v>
      </c>
      <c r="H246" s="36">
        <v>706</v>
      </c>
      <c r="I246" s="36">
        <v>706</v>
      </c>
      <c r="J246">
        <f>VLOOKUP(B246,[1]应付款管理!$A$1:$I$65536,9,0)</f>
        <v>706</v>
      </c>
      <c r="K246">
        <f t="shared" si="6"/>
        <v>0</v>
      </c>
      <c r="O246" t="str">
        <f t="shared" si="7"/>
        <v>，1316993</v>
      </c>
      <c r="P246" t="s">
        <v>6474</v>
      </c>
    </row>
    <row r="247" spans="1:16">
      <c r="A247" t="s">
        <v>961</v>
      </c>
      <c r="B247" s="36">
        <v>1317066</v>
      </c>
      <c r="C247" t="s">
        <v>26</v>
      </c>
      <c r="D247" t="s">
        <v>1</v>
      </c>
      <c r="E247" t="s">
        <v>963</v>
      </c>
      <c r="F247" s="37">
        <v>43286</v>
      </c>
      <c r="G247" t="s">
        <v>27</v>
      </c>
      <c r="H247" s="36">
        <v>1392</v>
      </c>
      <c r="I247" s="36">
        <v>1392</v>
      </c>
      <c r="J247">
        <f>VLOOKUP(B247,[1]应付款管理!$A$1:$I$65536,9,0)</f>
        <v>1392</v>
      </c>
      <c r="K247">
        <f t="shared" si="6"/>
        <v>0</v>
      </c>
      <c r="O247" t="str">
        <f t="shared" si="7"/>
        <v>，1317066</v>
      </c>
      <c r="P247" t="s">
        <v>6475</v>
      </c>
    </row>
    <row r="248" spans="1:16">
      <c r="A248" t="s">
        <v>5509</v>
      </c>
      <c r="B248" s="36">
        <v>1317217</v>
      </c>
      <c r="C248" t="s">
        <v>26</v>
      </c>
      <c r="D248" t="s">
        <v>1</v>
      </c>
      <c r="E248" t="s">
        <v>5511</v>
      </c>
      <c r="F248" s="37">
        <v>43309</v>
      </c>
      <c r="G248" t="s">
        <v>27</v>
      </c>
      <c r="H248" s="36">
        <v>8456</v>
      </c>
      <c r="I248" s="36">
        <v>8456</v>
      </c>
      <c r="J248">
        <f>VLOOKUP(B248,[1]应付款管理!$A$1:$I$65536,9,0)</f>
        <v>8456</v>
      </c>
      <c r="K248">
        <f t="shared" si="6"/>
        <v>0</v>
      </c>
      <c r="O248" t="str">
        <f t="shared" si="7"/>
        <v>，1317217</v>
      </c>
      <c r="P248" t="s">
        <v>6476</v>
      </c>
    </row>
    <row r="249" spans="1:16">
      <c r="A249" t="s">
        <v>6025</v>
      </c>
      <c r="B249" s="36">
        <v>1317254</v>
      </c>
      <c r="C249" t="s">
        <v>26</v>
      </c>
      <c r="D249" t="s">
        <v>1</v>
      </c>
      <c r="E249" t="s">
        <v>6027</v>
      </c>
      <c r="F249" s="37">
        <v>43312</v>
      </c>
      <c r="G249" t="s">
        <v>27</v>
      </c>
      <c r="H249" s="36">
        <v>417</v>
      </c>
      <c r="I249" s="36">
        <v>417</v>
      </c>
      <c r="J249">
        <f>VLOOKUP(B249,[1]应付款管理!$A$1:$I$65536,9,0)</f>
        <v>417</v>
      </c>
      <c r="K249">
        <f t="shared" si="6"/>
        <v>0</v>
      </c>
      <c r="O249" t="str">
        <f t="shared" si="7"/>
        <v>，1317254</v>
      </c>
      <c r="P249" t="s">
        <v>6477</v>
      </c>
    </row>
    <row r="250" spans="1:16">
      <c r="A250" t="s">
        <v>535</v>
      </c>
      <c r="B250" s="36">
        <v>1317492</v>
      </c>
      <c r="C250" t="s">
        <v>26</v>
      </c>
      <c r="D250" t="s">
        <v>1</v>
      </c>
      <c r="E250" t="s">
        <v>537</v>
      </c>
      <c r="F250" s="37">
        <v>43284</v>
      </c>
      <c r="G250" t="s">
        <v>27</v>
      </c>
      <c r="H250" s="36">
        <v>549</v>
      </c>
      <c r="I250" s="36">
        <v>549</v>
      </c>
      <c r="J250">
        <f>VLOOKUP(B250,[1]应付款管理!$A$1:$I$65536,9,0)</f>
        <v>549</v>
      </c>
      <c r="K250">
        <f t="shared" si="6"/>
        <v>0</v>
      </c>
      <c r="O250" t="str">
        <f t="shared" si="7"/>
        <v>，1317492</v>
      </c>
      <c r="P250" t="s">
        <v>6478</v>
      </c>
    </row>
    <row r="251" spans="1:16">
      <c r="A251" t="s">
        <v>469</v>
      </c>
      <c r="B251" s="36">
        <v>1317585</v>
      </c>
      <c r="C251" t="s">
        <v>26</v>
      </c>
      <c r="D251" t="s">
        <v>1</v>
      </c>
      <c r="E251" t="s">
        <v>471</v>
      </c>
      <c r="F251" s="37">
        <v>43284</v>
      </c>
      <c r="G251" t="s">
        <v>27</v>
      </c>
      <c r="H251" s="36">
        <v>585</v>
      </c>
      <c r="I251" s="36">
        <v>585</v>
      </c>
      <c r="J251">
        <f>VLOOKUP(B251,[1]应付款管理!$A$1:$I$65536,9,0)</f>
        <v>585</v>
      </c>
      <c r="K251">
        <f t="shared" si="6"/>
        <v>0</v>
      </c>
      <c r="O251" t="str">
        <f t="shared" si="7"/>
        <v>，1317585</v>
      </c>
      <c r="P251" t="s">
        <v>6479</v>
      </c>
    </row>
    <row r="252" spans="1:16">
      <c r="A252" t="s">
        <v>1669</v>
      </c>
      <c r="B252" s="36">
        <v>1317440</v>
      </c>
      <c r="C252" t="s">
        <v>26</v>
      </c>
      <c r="D252" t="s">
        <v>1</v>
      </c>
      <c r="E252" t="s">
        <v>1671</v>
      </c>
      <c r="F252" s="37">
        <v>43291</v>
      </c>
      <c r="G252" t="s">
        <v>27</v>
      </c>
      <c r="H252" s="36">
        <v>373</v>
      </c>
      <c r="I252" s="36">
        <v>373</v>
      </c>
      <c r="J252">
        <f>VLOOKUP(B252,[1]应付款管理!$A$1:$I$65536,9,0)</f>
        <v>373</v>
      </c>
      <c r="K252">
        <f t="shared" si="6"/>
        <v>0</v>
      </c>
      <c r="O252" t="str">
        <f t="shared" si="7"/>
        <v>，1317440</v>
      </c>
      <c r="P252" t="s">
        <v>6480</v>
      </c>
    </row>
    <row r="253" spans="1:16">
      <c r="A253" t="s">
        <v>519</v>
      </c>
      <c r="B253" s="36">
        <v>1317722</v>
      </c>
      <c r="C253" t="s">
        <v>26</v>
      </c>
      <c r="D253" t="s">
        <v>1</v>
      </c>
      <c r="E253" t="s">
        <v>521</v>
      </c>
      <c r="F253" s="37">
        <v>43284</v>
      </c>
      <c r="G253" t="s">
        <v>27</v>
      </c>
      <c r="H253" s="36">
        <v>785</v>
      </c>
      <c r="I253" s="36">
        <v>785</v>
      </c>
      <c r="J253">
        <f>VLOOKUP(B253,[1]应付款管理!$A$1:$I$65536,9,0)</f>
        <v>785</v>
      </c>
      <c r="K253">
        <f t="shared" si="6"/>
        <v>0</v>
      </c>
      <c r="O253" t="str">
        <f t="shared" si="7"/>
        <v>，1317722</v>
      </c>
      <c r="P253" t="s">
        <v>6481</v>
      </c>
    </row>
    <row r="254" spans="1:16">
      <c r="A254" t="s">
        <v>6013</v>
      </c>
      <c r="B254">
        <v>1317756</v>
      </c>
      <c r="C254" t="s">
        <v>26</v>
      </c>
      <c r="D254" t="s">
        <v>1</v>
      </c>
      <c r="E254" t="s">
        <v>6015</v>
      </c>
      <c r="F254" s="37">
        <v>43308</v>
      </c>
      <c r="G254" t="s">
        <v>27</v>
      </c>
      <c r="H254" s="36">
        <v>4524</v>
      </c>
      <c r="I254" s="36">
        <v>4524</v>
      </c>
      <c r="J254">
        <f>VLOOKUP(B254,[1]应付款管理!$A$1:$I$65536,9,0)</f>
        <v>4524</v>
      </c>
      <c r="K254">
        <f t="shared" si="6"/>
        <v>0</v>
      </c>
      <c r="O254" t="str">
        <f t="shared" si="7"/>
        <v>，1317756</v>
      </c>
      <c r="P254" t="s">
        <v>6482</v>
      </c>
    </row>
    <row r="255" spans="1:16">
      <c r="A255" t="s">
        <v>2430</v>
      </c>
      <c r="B255" s="36">
        <v>1317766</v>
      </c>
      <c r="C255" t="s">
        <v>26</v>
      </c>
      <c r="D255" t="s">
        <v>1</v>
      </c>
      <c r="E255" t="s">
        <v>2432</v>
      </c>
      <c r="F255" s="37">
        <v>43292</v>
      </c>
      <c r="G255" t="s">
        <v>27</v>
      </c>
      <c r="H255" s="36">
        <v>1834</v>
      </c>
      <c r="I255" s="36">
        <v>1834</v>
      </c>
      <c r="J255">
        <f>VLOOKUP(B255,[1]应付款管理!$A$1:$I$65536,9,0)</f>
        <v>1834</v>
      </c>
      <c r="K255">
        <f t="shared" si="6"/>
        <v>0</v>
      </c>
      <c r="O255" t="str">
        <f t="shared" si="7"/>
        <v>，1317766</v>
      </c>
      <c r="P255" t="s">
        <v>6483</v>
      </c>
    </row>
    <row r="256" spans="1:16">
      <c r="A256" t="s">
        <v>4307</v>
      </c>
      <c r="B256" s="36">
        <v>1317775</v>
      </c>
      <c r="C256" t="s">
        <v>26</v>
      </c>
      <c r="D256" t="s">
        <v>1</v>
      </c>
      <c r="E256" t="s">
        <v>4309</v>
      </c>
      <c r="F256" s="37">
        <v>43304</v>
      </c>
      <c r="G256" t="s">
        <v>27</v>
      </c>
      <c r="H256" s="36">
        <v>765</v>
      </c>
      <c r="I256" s="36">
        <v>765</v>
      </c>
      <c r="J256">
        <f>VLOOKUP(B256,[1]应付款管理!$A$1:$I$65536,9,0)</f>
        <v>765</v>
      </c>
      <c r="K256">
        <f t="shared" si="6"/>
        <v>0</v>
      </c>
      <c r="O256" t="str">
        <f t="shared" si="7"/>
        <v>，1317775</v>
      </c>
      <c r="P256" t="s">
        <v>6484</v>
      </c>
    </row>
    <row r="257" spans="1:16">
      <c r="A257" t="s">
        <v>5485</v>
      </c>
      <c r="B257" s="36">
        <v>1317846</v>
      </c>
      <c r="C257" t="s">
        <v>26</v>
      </c>
      <c r="D257" t="s">
        <v>1</v>
      </c>
      <c r="E257" t="s">
        <v>5487</v>
      </c>
      <c r="F257" s="37">
        <v>43308</v>
      </c>
      <c r="G257" t="s">
        <v>27</v>
      </c>
      <c r="H257" s="36">
        <v>3897</v>
      </c>
      <c r="I257" s="36">
        <v>3897</v>
      </c>
      <c r="J257">
        <f>VLOOKUP(B257,[1]应付款管理!$A$1:$I$65536,9,0)</f>
        <v>3897</v>
      </c>
      <c r="K257">
        <f t="shared" si="6"/>
        <v>0</v>
      </c>
      <c r="O257" t="str">
        <f t="shared" si="7"/>
        <v>，1317846</v>
      </c>
      <c r="P257" t="s">
        <v>6485</v>
      </c>
    </row>
    <row r="258" spans="1:16">
      <c r="A258" t="s">
        <v>3789</v>
      </c>
      <c r="B258" s="36">
        <v>1317869</v>
      </c>
      <c r="C258" t="s">
        <v>26</v>
      </c>
      <c r="D258" t="s">
        <v>1</v>
      </c>
      <c r="E258" t="s">
        <v>3791</v>
      </c>
      <c r="F258" s="37">
        <v>43301</v>
      </c>
      <c r="G258" t="s">
        <v>27</v>
      </c>
      <c r="H258" s="36">
        <v>2190</v>
      </c>
      <c r="I258" s="36">
        <v>2190</v>
      </c>
      <c r="J258">
        <f>VLOOKUP(B258,[1]应付款管理!$A$1:$I$65536,9,0)</f>
        <v>2190</v>
      </c>
      <c r="K258">
        <f t="shared" si="6"/>
        <v>0</v>
      </c>
      <c r="O258" t="str">
        <f t="shared" si="7"/>
        <v>，1317869</v>
      </c>
      <c r="P258" t="s">
        <v>6486</v>
      </c>
    </row>
    <row r="259" s="16" customFormat="1" spans="1:16">
      <c r="A259" s="38" t="s">
        <v>3505</v>
      </c>
      <c r="B259" s="39">
        <v>1317910</v>
      </c>
      <c r="C259" s="38" t="s">
        <v>26</v>
      </c>
      <c r="D259" s="38" t="s">
        <v>1</v>
      </c>
      <c r="E259" s="38" t="s">
        <v>3507</v>
      </c>
      <c r="F259" s="40">
        <v>43300</v>
      </c>
      <c r="G259" s="38" t="s">
        <v>27</v>
      </c>
      <c r="H259" s="39">
        <v>1654</v>
      </c>
      <c r="I259" s="44">
        <v>1653</v>
      </c>
      <c r="J259">
        <f>VLOOKUP(B259,[1]应付款管理!$A$1:$I$65536,9,0)</f>
        <v>1654</v>
      </c>
      <c r="K259">
        <f t="shared" si="6"/>
        <v>-1</v>
      </c>
      <c r="O259" t="str">
        <f t="shared" si="7"/>
        <v>，1317910</v>
      </c>
      <c r="P259" s="16" t="s">
        <v>6487</v>
      </c>
    </row>
    <row r="260" spans="1:16">
      <c r="A260" t="s">
        <v>1989</v>
      </c>
      <c r="B260" s="36">
        <v>1317921</v>
      </c>
      <c r="C260" t="s">
        <v>26</v>
      </c>
      <c r="D260" t="s">
        <v>1</v>
      </c>
      <c r="E260" t="s">
        <v>1991</v>
      </c>
      <c r="F260" s="37">
        <v>43287</v>
      </c>
      <c r="G260" t="s">
        <v>27</v>
      </c>
      <c r="H260" s="36">
        <v>479</v>
      </c>
      <c r="I260" s="36">
        <v>479</v>
      </c>
      <c r="J260">
        <f>VLOOKUP(B260,[1]应付款管理!$A$1:$I$65536,9,0)</f>
        <v>479</v>
      </c>
      <c r="K260">
        <f t="shared" si="6"/>
        <v>0</v>
      </c>
      <c r="O260" t="str">
        <f t="shared" si="7"/>
        <v>，1317921</v>
      </c>
      <c r="P260" t="s">
        <v>6488</v>
      </c>
    </row>
    <row r="261" spans="1:16">
      <c r="A261" t="s">
        <v>4271</v>
      </c>
      <c r="B261" s="36">
        <v>1317963</v>
      </c>
      <c r="C261" t="s">
        <v>26</v>
      </c>
      <c r="D261" t="s">
        <v>1</v>
      </c>
      <c r="E261" t="s">
        <v>4273</v>
      </c>
      <c r="F261" s="37">
        <v>43305</v>
      </c>
      <c r="G261" t="s">
        <v>27</v>
      </c>
      <c r="H261" s="36">
        <v>2772</v>
      </c>
      <c r="I261" s="36">
        <v>2772</v>
      </c>
      <c r="J261">
        <f>VLOOKUP(B261,[1]应付款管理!$A$1:$I$65536,9,0)</f>
        <v>2772</v>
      </c>
      <c r="K261">
        <f t="shared" si="6"/>
        <v>0</v>
      </c>
      <c r="O261" t="str">
        <f t="shared" si="7"/>
        <v>，1317963</v>
      </c>
      <c r="P261" t="s">
        <v>6489</v>
      </c>
    </row>
    <row r="262" s="17" customFormat="1" ht="13" customHeight="1" spans="1:16">
      <c r="A262" s="17" t="s">
        <v>429</v>
      </c>
      <c r="B262" s="41">
        <v>1318122</v>
      </c>
      <c r="C262" s="17" t="s">
        <v>26</v>
      </c>
      <c r="D262" s="17" t="s">
        <v>1</v>
      </c>
      <c r="E262" s="17" t="s">
        <v>431</v>
      </c>
      <c r="F262" s="42">
        <v>43284</v>
      </c>
      <c r="G262" s="17" t="s">
        <v>27</v>
      </c>
      <c r="H262" s="41">
        <v>746</v>
      </c>
      <c r="I262" s="41">
        <v>746</v>
      </c>
      <c r="J262" s="17">
        <v>0</v>
      </c>
      <c r="K262" s="17">
        <f t="shared" si="6"/>
        <v>746</v>
      </c>
      <c r="L262" s="17" t="s">
        <v>6490</v>
      </c>
      <c r="M262" s="17" t="s">
        <v>6491</v>
      </c>
      <c r="O262" t="str">
        <f t="shared" si="7"/>
        <v>，1318122</v>
      </c>
      <c r="P262" s="17" t="s">
        <v>6492</v>
      </c>
    </row>
    <row r="263" s="17" customFormat="1" ht="12" customHeight="1" spans="1:16">
      <c r="A263" s="17" t="s">
        <v>37</v>
      </c>
      <c r="B263" s="41">
        <v>1318108</v>
      </c>
      <c r="C263" s="17" t="s">
        <v>26</v>
      </c>
      <c r="D263" s="17" t="s">
        <v>1</v>
      </c>
      <c r="E263" s="17" t="s">
        <v>39</v>
      </c>
      <c r="F263" s="42">
        <v>43283</v>
      </c>
      <c r="G263" s="17" t="s">
        <v>27</v>
      </c>
      <c r="H263" s="41">
        <v>1153</v>
      </c>
      <c r="I263" s="41">
        <v>1153</v>
      </c>
      <c r="J263" s="17">
        <v>0</v>
      </c>
      <c r="K263" s="17">
        <f t="shared" si="6"/>
        <v>1153</v>
      </c>
      <c r="L263" s="17" t="s">
        <v>6493</v>
      </c>
      <c r="M263" s="17" t="s">
        <v>6491</v>
      </c>
      <c r="O263" t="str">
        <f t="shared" si="7"/>
        <v>，1318108</v>
      </c>
      <c r="P263" s="17" t="s">
        <v>6494</v>
      </c>
    </row>
    <row r="264" spans="1:18">
      <c r="A264" t="s">
        <v>5185</v>
      </c>
      <c r="B264" s="36">
        <v>1318196</v>
      </c>
      <c r="C264" t="s">
        <v>26</v>
      </c>
      <c r="D264" t="s">
        <v>1</v>
      </c>
      <c r="E264" t="s">
        <v>5187</v>
      </c>
      <c r="F264" s="37">
        <v>43306</v>
      </c>
      <c r="G264" t="s">
        <v>27</v>
      </c>
      <c r="H264" s="36">
        <v>788</v>
      </c>
      <c r="I264" s="36">
        <v>788</v>
      </c>
      <c r="J264">
        <f>VLOOKUP(B264,[1]应付款管理!$A$1:$I$65536,9,0)</f>
        <v>788</v>
      </c>
      <c r="K264">
        <f t="shared" si="6"/>
        <v>0</v>
      </c>
      <c r="O264" t="str">
        <f t="shared" si="7"/>
        <v>，1318196</v>
      </c>
      <c r="P264" t="s">
        <v>6495</v>
      </c>
      <c r="R264" t="str">
        <f ca="1">PHONETIC(P264:P434)</f>
        <v>，1318196，1318244，1318289，1318293，1318333，1318410，1318446，1318569，1318578，1318669，1318684，1318706，1318840，1318859，1318886，1318976，1319052，1319089，1319109，1319123，1319167，1319174，1319175，1319213，1319350，1319501，1319510，1319548，1319571，1319639，1319823，1319903，1319929，1319983，1320005，1320066，1320085，1320087，1320144，1320235，1320405，1320463，1320464，1320519，1320558，1320561，1320565，1320596，1320694，1320707，1320714，1320715，1320723，1320740，1320753，1320820，1320845，1320871，1320951，1321151，1321154，1321175，1321193，1321272，1321274，1321377，1321388，1321408，1321460，1321515，1321942，1321950，1321961，1321977，1322085，1322123，1322150，1322171，1322195，1322216，1322228，1322246，1322306，1322477，1322520，1322555，1322562，1322579，1322701，1322716，1322736，1322753，1322756，1322759，1322764，1322768，1322781，1322784，1322791，1322798，1322927，1322946，1322955，1322968，1322980，1323030，1323105，1323111，1323127，1323128，1323187，1323370，1323371，1323428，1323430，1323444，1323500，1323504，1323535，1323820，1323844，1323904，1323905，1323940，1323996，1324045，1324047，1324060，1324068，1324082，1324187，1324202，1324247，1324297，1324320，1324361，1324405，1324414，1324546，1324670，1324826，1324858，1324983，1325178，1325212，1325228，1325236，1325251，1325259，1325270，1325274，1325289，1325302，1325303，1325304，1325310，1325311，1325325，1325329，1325331，1325333，1325388，1325391，1325394，1325405，1325424，1325448，1325470，1325473，1325507，1325537</v>
      </c>
    </row>
    <row r="265" spans="1:18">
      <c r="A265" t="s">
        <v>4211</v>
      </c>
      <c r="B265" s="36">
        <v>1318244</v>
      </c>
      <c r="C265" t="s">
        <v>26</v>
      </c>
      <c r="D265" t="s">
        <v>1</v>
      </c>
      <c r="E265" t="s">
        <v>4213</v>
      </c>
      <c r="F265" s="37">
        <v>43303</v>
      </c>
      <c r="G265" t="s">
        <v>27</v>
      </c>
      <c r="H265" s="36">
        <v>6033</v>
      </c>
      <c r="I265" s="36">
        <v>6033</v>
      </c>
      <c r="J265">
        <f>VLOOKUP(B265,[1]应付款管理!$A$1:$I$65536,9,0)</f>
        <v>6033</v>
      </c>
      <c r="K265">
        <f t="shared" si="6"/>
        <v>0</v>
      </c>
      <c r="O265" t="str">
        <f t="shared" si="7"/>
        <v>，1318244</v>
      </c>
      <c r="P265" t="s">
        <v>6496</v>
      </c>
      <c r="R265" t="s">
        <v>6497</v>
      </c>
    </row>
    <row r="266" spans="1:18">
      <c r="A266" t="s">
        <v>4579</v>
      </c>
      <c r="B266" s="36">
        <v>1318289</v>
      </c>
      <c r="C266" t="s">
        <v>26</v>
      </c>
      <c r="D266" t="s">
        <v>1</v>
      </c>
      <c r="E266" t="s">
        <v>4581</v>
      </c>
      <c r="F266" s="37">
        <v>43305</v>
      </c>
      <c r="G266" t="s">
        <v>27</v>
      </c>
      <c r="H266" s="36">
        <v>547</v>
      </c>
      <c r="I266" s="36">
        <v>547</v>
      </c>
      <c r="J266">
        <f>VLOOKUP(B266,[1]应付款管理!$A$1:$I$65536,9,0)</f>
        <v>547</v>
      </c>
      <c r="K266">
        <f t="shared" si="6"/>
        <v>0</v>
      </c>
      <c r="O266" t="str">
        <f t="shared" si="7"/>
        <v>，1318289</v>
      </c>
      <c r="P266" t="s">
        <v>6498</v>
      </c>
      <c r="R266" t="s">
        <v>6499</v>
      </c>
    </row>
    <row r="267" spans="1:16">
      <c r="A267" t="s">
        <v>1303</v>
      </c>
      <c r="B267" s="36">
        <v>1318293</v>
      </c>
      <c r="C267" t="s">
        <v>26</v>
      </c>
      <c r="D267" t="s">
        <v>1</v>
      </c>
      <c r="E267" t="s">
        <v>1305</v>
      </c>
      <c r="F267" s="37">
        <v>43291</v>
      </c>
      <c r="G267" t="s">
        <v>27</v>
      </c>
      <c r="H267" s="36">
        <v>910</v>
      </c>
      <c r="I267" s="36">
        <v>910</v>
      </c>
      <c r="J267">
        <f>VLOOKUP(B267,[1]应付款管理!$A$1:$I$65536,9,0)</f>
        <v>910</v>
      </c>
      <c r="K267">
        <f t="shared" ref="K267:K330" si="8">I267-J267</f>
        <v>0</v>
      </c>
      <c r="O267" t="str">
        <f t="shared" ref="O267:O330" si="9">$O$9&amp;B267</f>
        <v>，1318293</v>
      </c>
      <c r="P267" t="s">
        <v>6500</v>
      </c>
    </row>
    <row r="268" spans="1:16">
      <c r="A268" t="s">
        <v>4543</v>
      </c>
      <c r="B268" s="36">
        <v>1318333</v>
      </c>
      <c r="C268" t="s">
        <v>26</v>
      </c>
      <c r="D268" t="s">
        <v>1</v>
      </c>
      <c r="E268" t="s">
        <v>4545</v>
      </c>
      <c r="F268" s="37">
        <v>43303</v>
      </c>
      <c r="G268" t="s">
        <v>27</v>
      </c>
      <c r="H268" s="36">
        <v>226</v>
      </c>
      <c r="I268" s="36">
        <v>226</v>
      </c>
      <c r="J268">
        <f>VLOOKUP(B268,[1]应付款管理!$A$1:$I$65536,9,0)</f>
        <v>226</v>
      </c>
      <c r="K268">
        <f t="shared" si="8"/>
        <v>0</v>
      </c>
      <c r="O268" t="str">
        <f t="shared" si="9"/>
        <v>，1318333</v>
      </c>
      <c r="P268" t="s">
        <v>6501</v>
      </c>
    </row>
    <row r="269" spans="1:16">
      <c r="A269" t="s">
        <v>603</v>
      </c>
      <c r="B269" s="36">
        <v>1318410</v>
      </c>
      <c r="C269" t="s">
        <v>26</v>
      </c>
      <c r="D269" t="s">
        <v>1</v>
      </c>
      <c r="E269" t="s">
        <v>605</v>
      </c>
      <c r="F269" s="37">
        <v>43285</v>
      </c>
      <c r="G269" t="s">
        <v>27</v>
      </c>
      <c r="H269" s="36">
        <v>942</v>
      </c>
      <c r="I269" s="36">
        <v>942</v>
      </c>
      <c r="J269">
        <f>VLOOKUP(B269,[1]应付款管理!$A$1:$I$65536,9,0)</f>
        <v>942</v>
      </c>
      <c r="K269">
        <f t="shared" si="8"/>
        <v>0</v>
      </c>
      <c r="O269" t="str">
        <f t="shared" si="9"/>
        <v>，1318410</v>
      </c>
      <c r="P269" t="s">
        <v>6502</v>
      </c>
    </row>
    <row r="270" s="16" customFormat="1" spans="1:16">
      <c r="A270" s="38" t="s">
        <v>5501</v>
      </c>
      <c r="B270" s="39">
        <v>1318446</v>
      </c>
      <c r="C270" s="38" t="s">
        <v>26</v>
      </c>
      <c r="D270" s="38" t="s">
        <v>1</v>
      </c>
      <c r="E270" s="38" t="s">
        <v>5503</v>
      </c>
      <c r="F270" s="40">
        <v>43310</v>
      </c>
      <c r="G270" s="38" t="s">
        <v>27</v>
      </c>
      <c r="H270" s="39">
        <v>518</v>
      </c>
      <c r="I270" s="44">
        <v>659</v>
      </c>
      <c r="J270">
        <f>VLOOKUP(B270,[1]应付款管理!$A$1:$I$65536,9,0)</f>
        <v>659</v>
      </c>
      <c r="K270">
        <f t="shared" si="8"/>
        <v>0</v>
      </c>
      <c r="O270" t="str">
        <f t="shared" si="9"/>
        <v>，1318446</v>
      </c>
      <c r="P270" s="16" t="s">
        <v>6503</v>
      </c>
    </row>
    <row r="271" spans="1:16">
      <c r="A271" t="s">
        <v>2686</v>
      </c>
      <c r="B271" s="36">
        <v>1318569</v>
      </c>
      <c r="C271" t="s">
        <v>26</v>
      </c>
      <c r="D271" t="s">
        <v>1</v>
      </c>
      <c r="E271" t="s">
        <v>2688</v>
      </c>
      <c r="F271" s="37">
        <v>43297</v>
      </c>
      <c r="G271" t="s">
        <v>27</v>
      </c>
      <c r="H271" s="36">
        <v>2917</v>
      </c>
      <c r="I271" s="36">
        <v>2917</v>
      </c>
      <c r="J271">
        <f>VLOOKUP(B271,[1]应付款管理!$A$1:$I$65536,9,0)</f>
        <v>2917</v>
      </c>
      <c r="K271">
        <f t="shared" si="8"/>
        <v>0</v>
      </c>
      <c r="O271" t="str">
        <f t="shared" si="9"/>
        <v>，1318569</v>
      </c>
      <c r="P271" t="s">
        <v>6504</v>
      </c>
    </row>
    <row r="272" spans="1:16">
      <c r="A272" t="s">
        <v>4547</v>
      </c>
      <c r="B272" s="36">
        <v>1318578</v>
      </c>
      <c r="C272" t="s">
        <v>26</v>
      </c>
      <c r="D272" t="s">
        <v>1</v>
      </c>
      <c r="E272" t="s">
        <v>4549</v>
      </c>
      <c r="F272" s="37">
        <v>43305</v>
      </c>
      <c r="G272" t="s">
        <v>27</v>
      </c>
      <c r="H272" s="36">
        <v>706</v>
      </c>
      <c r="I272" s="36">
        <v>706</v>
      </c>
      <c r="J272">
        <f>VLOOKUP(B272,[1]应付款管理!$A$1:$I$65536,9,0)</f>
        <v>706</v>
      </c>
      <c r="K272">
        <f t="shared" si="8"/>
        <v>0</v>
      </c>
      <c r="O272" t="str">
        <f t="shared" si="9"/>
        <v>，1318578</v>
      </c>
      <c r="P272" t="s">
        <v>6505</v>
      </c>
    </row>
    <row r="273" spans="1:16">
      <c r="A273" t="s">
        <v>1063</v>
      </c>
      <c r="B273" s="36">
        <v>1318669</v>
      </c>
      <c r="C273" t="s">
        <v>26</v>
      </c>
      <c r="D273" t="s">
        <v>1</v>
      </c>
      <c r="E273" t="s">
        <v>1065</v>
      </c>
      <c r="F273" s="37">
        <v>43290</v>
      </c>
      <c r="G273" t="s">
        <v>27</v>
      </c>
      <c r="H273" s="36">
        <v>837</v>
      </c>
      <c r="I273" s="36">
        <v>837</v>
      </c>
      <c r="J273">
        <f>VLOOKUP(B273,[1]应付款管理!$A$1:$I$65536,9,0)</f>
        <v>837</v>
      </c>
      <c r="K273">
        <f t="shared" si="8"/>
        <v>0</v>
      </c>
      <c r="O273" t="str">
        <f t="shared" si="9"/>
        <v>，1318669</v>
      </c>
      <c r="P273" t="s">
        <v>6506</v>
      </c>
    </row>
    <row r="274" spans="1:16">
      <c r="A274" t="s">
        <v>5873</v>
      </c>
      <c r="B274" s="36">
        <v>1318684</v>
      </c>
      <c r="C274" t="s">
        <v>26</v>
      </c>
      <c r="D274" t="s">
        <v>1</v>
      </c>
      <c r="E274" t="s">
        <v>5875</v>
      </c>
      <c r="F274" s="37">
        <v>43311</v>
      </c>
      <c r="G274" t="s">
        <v>27</v>
      </c>
      <c r="H274" s="36">
        <v>2627</v>
      </c>
      <c r="I274" s="36">
        <v>2627</v>
      </c>
      <c r="J274">
        <f>VLOOKUP(B274,[1]应付款管理!$A$1:$I$65536,9,0)</f>
        <v>2627</v>
      </c>
      <c r="K274">
        <f t="shared" si="8"/>
        <v>0</v>
      </c>
      <c r="O274" t="str">
        <f t="shared" si="9"/>
        <v>，1318684</v>
      </c>
      <c r="P274" t="s">
        <v>6507</v>
      </c>
    </row>
    <row r="275" spans="1:16">
      <c r="A275" t="s">
        <v>4079</v>
      </c>
      <c r="B275" s="36">
        <v>1318706</v>
      </c>
      <c r="C275" t="s">
        <v>26</v>
      </c>
      <c r="D275" t="s">
        <v>1</v>
      </c>
      <c r="E275" t="s">
        <v>4081</v>
      </c>
      <c r="F275" s="37">
        <v>43302</v>
      </c>
      <c r="G275" t="s">
        <v>27</v>
      </c>
      <c r="H275" s="36">
        <v>2498</v>
      </c>
      <c r="I275" s="36">
        <v>2498</v>
      </c>
      <c r="J275">
        <f>VLOOKUP(B275,[1]应付款管理!$A$1:$I$65536,9,0)</f>
        <v>2498.01</v>
      </c>
      <c r="K275">
        <f t="shared" si="8"/>
        <v>-0.0100000000002183</v>
      </c>
      <c r="O275" t="str">
        <f t="shared" si="9"/>
        <v>，1318706</v>
      </c>
      <c r="P275" t="s">
        <v>6508</v>
      </c>
    </row>
    <row r="276" spans="1:16">
      <c r="A276" t="s">
        <v>1355</v>
      </c>
      <c r="B276" s="36">
        <v>1318840</v>
      </c>
      <c r="C276" t="s">
        <v>26</v>
      </c>
      <c r="D276" t="s">
        <v>1</v>
      </c>
      <c r="E276" t="s">
        <v>1357</v>
      </c>
      <c r="F276" s="37">
        <v>43287</v>
      </c>
      <c r="G276" t="s">
        <v>27</v>
      </c>
      <c r="H276" s="36">
        <v>1889</v>
      </c>
      <c r="I276" s="36">
        <v>1889</v>
      </c>
      <c r="J276">
        <f>VLOOKUP(B276,[1]应付款管理!$A$1:$I$65536,9,0)</f>
        <v>1889</v>
      </c>
      <c r="K276">
        <f t="shared" si="8"/>
        <v>0</v>
      </c>
      <c r="O276" t="str">
        <f t="shared" si="9"/>
        <v>，1318840</v>
      </c>
      <c r="P276" t="s">
        <v>6509</v>
      </c>
    </row>
    <row r="277" spans="1:16">
      <c r="A277" t="s">
        <v>3845</v>
      </c>
      <c r="B277" s="36">
        <v>1318859</v>
      </c>
      <c r="C277" t="s">
        <v>26</v>
      </c>
      <c r="D277" t="s">
        <v>1</v>
      </c>
      <c r="E277" t="s">
        <v>3847</v>
      </c>
      <c r="F277" s="37">
        <v>43301</v>
      </c>
      <c r="G277" t="s">
        <v>27</v>
      </c>
      <c r="H277" s="36">
        <v>1119</v>
      </c>
      <c r="I277" s="36">
        <v>1119</v>
      </c>
      <c r="J277">
        <f>VLOOKUP(B277,[1]应付款管理!$A$1:$I$65536,9,0)</f>
        <v>1119</v>
      </c>
      <c r="K277">
        <f t="shared" si="8"/>
        <v>0</v>
      </c>
      <c r="O277" t="str">
        <f t="shared" si="9"/>
        <v>，1318859</v>
      </c>
      <c r="P277" t="s">
        <v>6510</v>
      </c>
    </row>
    <row r="278" spans="1:16">
      <c r="A278" t="s">
        <v>1661</v>
      </c>
      <c r="B278" s="36">
        <v>1318886</v>
      </c>
      <c r="C278" t="s">
        <v>26</v>
      </c>
      <c r="D278" t="s">
        <v>1</v>
      </c>
      <c r="E278" t="s">
        <v>1663</v>
      </c>
      <c r="F278" s="37">
        <v>43288</v>
      </c>
      <c r="G278" t="s">
        <v>27</v>
      </c>
      <c r="H278" s="36">
        <v>7808</v>
      </c>
      <c r="I278" s="36">
        <v>7808</v>
      </c>
      <c r="J278">
        <f>VLOOKUP(B278,[1]应付款管理!$A$1:$I$65536,9,0)</f>
        <v>7808</v>
      </c>
      <c r="K278">
        <f t="shared" si="8"/>
        <v>0</v>
      </c>
      <c r="O278" t="str">
        <f t="shared" si="9"/>
        <v>，1318886</v>
      </c>
      <c r="P278" t="s">
        <v>6511</v>
      </c>
    </row>
    <row r="279" spans="1:16">
      <c r="A279" t="s">
        <v>3178</v>
      </c>
      <c r="B279" s="36">
        <v>1318976</v>
      </c>
      <c r="C279" t="s">
        <v>26</v>
      </c>
      <c r="D279" t="s">
        <v>1</v>
      </c>
      <c r="E279" t="s">
        <v>3180</v>
      </c>
      <c r="F279" s="37">
        <v>43296</v>
      </c>
      <c r="G279" t="s">
        <v>27</v>
      </c>
      <c r="H279" s="36">
        <v>1320</v>
      </c>
      <c r="I279" s="36">
        <v>1320</v>
      </c>
      <c r="J279">
        <f>VLOOKUP(B279,[1]应付款管理!$A$1:$I$65536,9,0)</f>
        <v>1320</v>
      </c>
      <c r="K279">
        <f t="shared" si="8"/>
        <v>0</v>
      </c>
      <c r="O279" t="str">
        <f t="shared" si="9"/>
        <v>，1318976</v>
      </c>
      <c r="P279" t="s">
        <v>6512</v>
      </c>
    </row>
    <row r="280" spans="1:16">
      <c r="A280" t="s">
        <v>5869</v>
      </c>
      <c r="B280" s="36">
        <v>1319052</v>
      </c>
      <c r="C280" t="s">
        <v>26</v>
      </c>
      <c r="D280" t="s">
        <v>1</v>
      </c>
      <c r="E280" t="s">
        <v>5871</v>
      </c>
      <c r="F280" s="37">
        <v>43311</v>
      </c>
      <c r="G280" t="s">
        <v>27</v>
      </c>
      <c r="H280" s="36">
        <v>440</v>
      </c>
      <c r="I280" s="36">
        <v>440</v>
      </c>
      <c r="J280">
        <f>VLOOKUP(B280,[1]应付款管理!$A$1:$I$65536,9,0)</f>
        <v>440</v>
      </c>
      <c r="K280">
        <f t="shared" si="8"/>
        <v>0</v>
      </c>
      <c r="O280" t="str">
        <f t="shared" si="9"/>
        <v>，1319052</v>
      </c>
      <c r="P280" t="s">
        <v>6513</v>
      </c>
    </row>
    <row r="281" spans="1:16">
      <c r="A281" t="s">
        <v>3150</v>
      </c>
      <c r="B281" s="36">
        <v>1319089</v>
      </c>
      <c r="C281" t="s">
        <v>26</v>
      </c>
      <c r="D281" t="s">
        <v>1</v>
      </c>
      <c r="E281" t="s">
        <v>3152</v>
      </c>
      <c r="F281" s="37">
        <v>43296</v>
      </c>
      <c r="G281" t="s">
        <v>27</v>
      </c>
      <c r="H281" s="36">
        <v>1488</v>
      </c>
      <c r="I281" s="36">
        <v>1488</v>
      </c>
      <c r="J281">
        <f>VLOOKUP(B281,[1]应付款管理!$A$1:$I$65536,9,0)</f>
        <v>1488</v>
      </c>
      <c r="K281">
        <f t="shared" si="8"/>
        <v>0</v>
      </c>
      <c r="O281" t="str">
        <f t="shared" si="9"/>
        <v>，1319089</v>
      </c>
      <c r="P281" t="s">
        <v>6514</v>
      </c>
    </row>
    <row r="282" spans="1:16">
      <c r="A282" t="s">
        <v>3110</v>
      </c>
      <c r="B282" s="36">
        <v>1319109</v>
      </c>
      <c r="C282" t="s">
        <v>26</v>
      </c>
      <c r="D282" t="s">
        <v>1</v>
      </c>
      <c r="E282" t="s">
        <v>3112</v>
      </c>
      <c r="F282" s="37">
        <v>43296</v>
      </c>
      <c r="G282" t="s">
        <v>27</v>
      </c>
      <c r="H282" s="36">
        <v>1167</v>
      </c>
      <c r="I282" s="36">
        <v>1167</v>
      </c>
      <c r="J282">
        <f>VLOOKUP(B282,[1]应付款管理!$A$1:$I$65536,9,0)</f>
        <v>1167</v>
      </c>
      <c r="K282">
        <f t="shared" si="8"/>
        <v>0</v>
      </c>
      <c r="O282" t="str">
        <f t="shared" si="9"/>
        <v>，1319109</v>
      </c>
      <c r="P282" t="s">
        <v>6515</v>
      </c>
    </row>
    <row r="283" spans="1:16">
      <c r="A283" t="s">
        <v>5517</v>
      </c>
      <c r="B283" s="36">
        <v>1319123</v>
      </c>
      <c r="C283" t="s">
        <v>26</v>
      </c>
      <c r="D283" t="s">
        <v>1</v>
      </c>
      <c r="E283" t="s">
        <v>5519</v>
      </c>
      <c r="F283" s="37">
        <v>43311</v>
      </c>
      <c r="G283" t="s">
        <v>27</v>
      </c>
      <c r="H283" s="36">
        <v>2590</v>
      </c>
      <c r="I283" s="36">
        <v>2590</v>
      </c>
      <c r="J283">
        <f>VLOOKUP(B283,[1]应付款管理!$A$1:$I$65536,9,0)</f>
        <v>2590</v>
      </c>
      <c r="K283">
        <f t="shared" si="8"/>
        <v>0</v>
      </c>
      <c r="O283" t="str">
        <f t="shared" si="9"/>
        <v>，1319123</v>
      </c>
      <c r="P283" t="s">
        <v>6516</v>
      </c>
    </row>
    <row r="284" spans="1:16">
      <c r="A284" t="s">
        <v>1693</v>
      </c>
      <c r="B284" s="36">
        <v>1319167</v>
      </c>
      <c r="C284" t="s">
        <v>26</v>
      </c>
      <c r="D284" t="s">
        <v>1</v>
      </c>
      <c r="E284" t="s">
        <v>1695</v>
      </c>
      <c r="F284" s="37">
        <v>43290</v>
      </c>
      <c r="G284" t="s">
        <v>27</v>
      </c>
      <c r="H284" s="36">
        <v>2070</v>
      </c>
      <c r="I284" s="36">
        <v>2070</v>
      </c>
      <c r="J284">
        <f>VLOOKUP(B284,[1]应付款管理!$A$1:$I$65536,9,0)</f>
        <v>2070</v>
      </c>
      <c r="K284">
        <f t="shared" si="8"/>
        <v>0</v>
      </c>
      <c r="O284" t="str">
        <f t="shared" si="9"/>
        <v>，1319167</v>
      </c>
      <c r="P284" t="s">
        <v>6517</v>
      </c>
    </row>
    <row r="285" spans="1:16">
      <c r="A285" t="s">
        <v>1637</v>
      </c>
      <c r="B285" s="36">
        <v>1319174</v>
      </c>
      <c r="C285" t="s">
        <v>26</v>
      </c>
      <c r="D285" t="s">
        <v>1</v>
      </c>
      <c r="E285" t="s">
        <v>1639</v>
      </c>
      <c r="F285" s="37">
        <v>43291</v>
      </c>
      <c r="G285" t="s">
        <v>27</v>
      </c>
      <c r="H285" s="36">
        <v>1248</v>
      </c>
      <c r="I285" s="36">
        <v>1248</v>
      </c>
      <c r="J285">
        <f>VLOOKUP(B285,[1]应付款管理!$A$1:$I$65536,9,0)</f>
        <v>1248</v>
      </c>
      <c r="K285">
        <f t="shared" si="8"/>
        <v>0</v>
      </c>
      <c r="O285" t="str">
        <f t="shared" si="9"/>
        <v>，1319174</v>
      </c>
      <c r="P285" t="s">
        <v>6518</v>
      </c>
    </row>
    <row r="286" spans="1:16">
      <c r="A286" t="s">
        <v>1179</v>
      </c>
      <c r="B286" s="36">
        <v>1319175</v>
      </c>
      <c r="C286" t="s">
        <v>26</v>
      </c>
      <c r="D286" t="s">
        <v>1</v>
      </c>
      <c r="E286" t="s">
        <v>1181</v>
      </c>
      <c r="F286" s="37">
        <v>43291</v>
      </c>
      <c r="G286" t="s">
        <v>27</v>
      </c>
      <c r="H286" s="36">
        <v>2496</v>
      </c>
      <c r="I286" s="36">
        <v>2496</v>
      </c>
      <c r="J286">
        <f>VLOOKUP(B286,[1]应付款管理!$A$1:$I$65536,9,0)</f>
        <v>2496</v>
      </c>
      <c r="K286">
        <f t="shared" si="8"/>
        <v>0</v>
      </c>
      <c r="O286" t="str">
        <f t="shared" si="9"/>
        <v>，1319175</v>
      </c>
      <c r="P286" t="s">
        <v>6519</v>
      </c>
    </row>
    <row r="287" spans="1:16">
      <c r="A287" t="s">
        <v>5345</v>
      </c>
      <c r="B287" s="36">
        <v>1319213</v>
      </c>
      <c r="C287" t="s">
        <v>26</v>
      </c>
      <c r="D287" t="s">
        <v>1</v>
      </c>
      <c r="E287" t="s">
        <v>5347</v>
      </c>
      <c r="F287" s="37">
        <v>43310</v>
      </c>
      <c r="G287" t="s">
        <v>27</v>
      </c>
      <c r="H287" s="36">
        <v>257</v>
      </c>
      <c r="I287" s="36">
        <v>257</v>
      </c>
      <c r="J287">
        <f>VLOOKUP(B287,[1]应付款管理!$A$1:$I$65536,9,0)</f>
        <v>257</v>
      </c>
      <c r="K287">
        <f t="shared" si="8"/>
        <v>0</v>
      </c>
      <c r="O287" t="str">
        <f t="shared" si="9"/>
        <v>，1319213</v>
      </c>
      <c r="P287" t="s">
        <v>6520</v>
      </c>
    </row>
    <row r="288" spans="1:16">
      <c r="A288" t="s">
        <v>1191</v>
      </c>
      <c r="B288" s="36">
        <v>1319350</v>
      </c>
      <c r="C288" t="s">
        <v>26</v>
      </c>
      <c r="D288" t="s">
        <v>1</v>
      </c>
      <c r="E288" t="s">
        <v>1193</v>
      </c>
      <c r="F288" s="37">
        <v>43287</v>
      </c>
      <c r="G288" t="s">
        <v>27</v>
      </c>
      <c r="H288" s="36">
        <v>1134</v>
      </c>
      <c r="I288" s="36">
        <v>1134</v>
      </c>
      <c r="J288">
        <f>VLOOKUP(B288,[1]应付款管理!$A$1:$I$65536,9,0)</f>
        <v>1134</v>
      </c>
      <c r="K288">
        <f t="shared" si="8"/>
        <v>0</v>
      </c>
      <c r="O288" t="str">
        <f t="shared" si="9"/>
        <v>，1319350</v>
      </c>
      <c r="P288" t="s">
        <v>6521</v>
      </c>
    </row>
    <row r="289" spans="1:16">
      <c r="A289" t="s">
        <v>4657</v>
      </c>
      <c r="B289">
        <v>1319501</v>
      </c>
      <c r="C289" t="s">
        <v>26</v>
      </c>
      <c r="D289" t="s">
        <v>1</v>
      </c>
      <c r="E289" t="s">
        <v>4659</v>
      </c>
      <c r="F289" s="37">
        <v>43303</v>
      </c>
      <c r="G289" t="s">
        <v>27</v>
      </c>
      <c r="H289" s="36">
        <v>1194</v>
      </c>
      <c r="I289" s="36">
        <v>1194</v>
      </c>
      <c r="J289">
        <f>VLOOKUP(B289,[1]应付款管理!$A$1:$I$65536,9,0)</f>
        <v>1194</v>
      </c>
      <c r="K289">
        <f t="shared" si="8"/>
        <v>0</v>
      </c>
      <c r="O289" t="str">
        <f t="shared" si="9"/>
        <v>，1319501</v>
      </c>
      <c r="P289" t="s">
        <v>6522</v>
      </c>
    </row>
    <row r="290" spans="1:16">
      <c r="A290" t="s">
        <v>349</v>
      </c>
      <c r="B290" s="36">
        <v>1319510</v>
      </c>
      <c r="C290" t="s">
        <v>26</v>
      </c>
      <c r="D290" t="s">
        <v>1</v>
      </c>
      <c r="E290" t="s">
        <v>351</v>
      </c>
      <c r="F290" s="37">
        <v>43282</v>
      </c>
      <c r="G290" t="s">
        <v>27</v>
      </c>
      <c r="H290" s="36">
        <v>2472</v>
      </c>
      <c r="I290" s="36">
        <v>2472</v>
      </c>
      <c r="J290">
        <f>VLOOKUP(B290,[1]应付款管理!$A$1:$I$65536,9,0)</f>
        <v>2472</v>
      </c>
      <c r="K290">
        <f t="shared" si="8"/>
        <v>0</v>
      </c>
      <c r="O290" t="str">
        <f t="shared" si="9"/>
        <v>，1319510</v>
      </c>
      <c r="P290" t="s">
        <v>6523</v>
      </c>
    </row>
    <row r="291" spans="1:16">
      <c r="A291" t="s">
        <v>1649</v>
      </c>
      <c r="B291" s="36">
        <v>1319548</v>
      </c>
      <c r="C291" t="s">
        <v>26</v>
      </c>
      <c r="D291" t="s">
        <v>1</v>
      </c>
      <c r="E291" t="s">
        <v>1651</v>
      </c>
      <c r="F291" s="37">
        <v>43291</v>
      </c>
      <c r="G291" t="s">
        <v>27</v>
      </c>
      <c r="H291" s="36">
        <v>3092</v>
      </c>
      <c r="I291" s="36">
        <v>3092</v>
      </c>
      <c r="J291">
        <f>VLOOKUP(B291,[1]应付款管理!$A$1:$I$65536,9,0)</f>
        <v>3092</v>
      </c>
      <c r="K291">
        <f t="shared" si="8"/>
        <v>0</v>
      </c>
      <c r="O291" t="str">
        <f t="shared" si="9"/>
        <v>，1319548</v>
      </c>
      <c r="P291" t="s">
        <v>6524</v>
      </c>
    </row>
    <row r="292" spans="1:16">
      <c r="A292" t="s">
        <v>3086</v>
      </c>
      <c r="B292" s="36">
        <v>1319571</v>
      </c>
      <c r="C292" t="s">
        <v>26</v>
      </c>
      <c r="D292" t="s">
        <v>1</v>
      </c>
      <c r="E292" t="s">
        <v>3088</v>
      </c>
      <c r="F292" s="37">
        <v>43295</v>
      </c>
      <c r="G292" t="s">
        <v>27</v>
      </c>
      <c r="H292" s="36">
        <v>4266</v>
      </c>
      <c r="I292" s="36">
        <v>4266</v>
      </c>
      <c r="J292">
        <f>VLOOKUP(B292,[1]应付款管理!$A$1:$I$65536,9,0)</f>
        <v>4266</v>
      </c>
      <c r="K292">
        <f t="shared" si="8"/>
        <v>0</v>
      </c>
      <c r="O292" t="str">
        <f t="shared" si="9"/>
        <v>，1319571</v>
      </c>
      <c r="P292" t="s">
        <v>6525</v>
      </c>
    </row>
    <row r="293" spans="1:16">
      <c r="A293" t="s">
        <v>1757</v>
      </c>
      <c r="B293" s="36">
        <v>1319639</v>
      </c>
      <c r="C293" t="s">
        <v>26</v>
      </c>
      <c r="D293" t="s">
        <v>1</v>
      </c>
      <c r="E293" t="s">
        <v>1759</v>
      </c>
      <c r="F293" s="37">
        <v>43290</v>
      </c>
      <c r="G293" t="s">
        <v>27</v>
      </c>
      <c r="H293" s="36">
        <v>1078</v>
      </c>
      <c r="I293" s="36">
        <v>1078</v>
      </c>
      <c r="J293">
        <f>VLOOKUP(B293,[1]应付款管理!$A$1:$I$65536,9,0)</f>
        <v>1078</v>
      </c>
      <c r="K293">
        <f t="shared" si="8"/>
        <v>0</v>
      </c>
      <c r="O293" t="str">
        <f t="shared" si="9"/>
        <v>，1319639</v>
      </c>
      <c r="P293" t="s">
        <v>6526</v>
      </c>
    </row>
    <row r="294" spans="1:16">
      <c r="A294" t="s">
        <v>2181</v>
      </c>
      <c r="B294" s="36">
        <v>1319823</v>
      </c>
      <c r="C294" t="s">
        <v>26</v>
      </c>
      <c r="D294" t="s">
        <v>1</v>
      </c>
      <c r="E294" t="s">
        <v>2183</v>
      </c>
      <c r="F294" s="37">
        <v>43292</v>
      </c>
      <c r="G294" t="s">
        <v>27</v>
      </c>
      <c r="H294" s="36">
        <v>1020</v>
      </c>
      <c r="I294" s="36">
        <v>1020</v>
      </c>
      <c r="J294">
        <f>VLOOKUP(B294,[1]应付款管理!$A$1:$I$65536,9,0)</f>
        <v>1020</v>
      </c>
      <c r="K294">
        <f t="shared" si="8"/>
        <v>0</v>
      </c>
      <c r="O294" t="str">
        <f t="shared" si="9"/>
        <v>，1319823</v>
      </c>
      <c r="P294" t="s">
        <v>6527</v>
      </c>
    </row>
    <row r="295" s="16" customFormat="1" spans="1:16">
      <c r="A295" s="38" t="s">
        <v>4853</v>
      </c>
      <c r="B295" s="39">
        <v>1319903</v>
      </c>
      <c r="C295" s="38" t="s">
        <v>26</v>
      </c>
      <c r="D295" s="38" t="s">
        <v>1</v>
      </c>
      <c r="E295" s="38" t="s">
        <v>4855</v>
      </c>
      <c r="F295" s="40">
        <v>43307</v>
      </c>
      <c r="G295" s="38" t="s">
        <v>27</v>
      </c>
      <c r="H295" s="39">
        <v>6582</v>
      </c>
      <c r="I295" s="44">
        <v>6579</v>
      </c>
      <c r="J295">
        <f>VLOOKUP(B295,[1]应付款管理!$A$1:$I$65536,9,0)</f>
        <v>6579</v>
      </c>
      <c r="K295">
        <f t="shared" si="8"/>
        <v>0</v>
      </c>
      <c r="O295" t="str">
        <f t="shared" si="9"/>
        <v>，1319903</v>
      </c>
      <c r="P295" s="16" t="s">
        <v>6528</v>
      </c>
    </row>
    <row r="296" spans="1:16">
      <c r="A296" t="s">
        <v>3142</v>
      </c>
      <c r="B296" s="36">
        <v>1319929</v>
      </c>
      <c r="C296" t="s">
        <v>26</v>
      </c>
      <c r="D296" t="s">
        <v>1</v>
      </c>
      <c r="E296" t="s">
        <v>3144</v>
      </c>
      <c r="F296" s="37">
        <v>43295</v>
      </c>
      <c r="G296" t="s">
        <v>27</v>
      </c>
      <c r="H296" s="36">
        <v>1208</v>
      </c>
      <c r="I296" s="36">
        <v>1208</v>
      </c>
      <c r="J296">
        <f>VLOOKUP(B296,[1]应付款管理!$A$1:$I$65536,9,0)</f>
        <v>1208</v>
      </c>
      <c r="K296">
        <f t="shared" si="8"/>
        <v>0</v>
      </c>
      <c r="O296" t="str">
        <f t="shared" si="9"/>
        <v>，1319929</v>
      </c>
      <c r="P296" t="s">
        <v>6529</v>
      </c>
    </row>
    <row r="297" spans="1:16">
      <c r="A297" t="s">
        <v>121</v>
      </c>
      <c r="B297" s="36">
        <v>1319983</v>
      </c>
      <c r="C297" t="s">
        <v>26</v>
      </c>
      <c r="D297" t="s">
        <v>1</v>
      </c>
      <c r="E297" t="s">
        <v>123</v>
      </c>
      <c r="F297" s="37">
        <v>43282</v>
      </c>
      <c r="G297" t="s">
        <v>27</v>
      </c>
      <c r="H297" s="36">
        <v>2276</v>
      </c>
      <c r="I297" s="36">
        <v>2276</v>
      </c>
      <c r="J297">
        <f>VLOOKUP(B297,[1]应付款管理!$A$1:$I$65536,9,0)</f>
        <v>2276</v>
      </c>
      <c r="K297">
        <f t="shared" si="8"/>
        <v>0</v>
      </c>
      <c r="O297" t="str">
        <f t="shared" si="9"/>
        <v>，1319983</v>
      </c>
      <c r="P297" t="s">
        <v>6530</v>
      </c>
    </row>
    <row r="298" spans="1:16">
      <c r="A298" t="s">
        <v>2650</v>
      </c>
      <c r="B298" s="36">
        <v>1320005</v>
      </c>
      <c r="C298" t="s">
        <v>26</v>
      </c>
      <c r="D298" t="s">
        <v>1</v>
      </c>
      <c r="E298" t="s">
        <v>2652</v>
      </c>
      <c r="F298" s="37">
        <v>43295</v>
      </c>
      <c r="G298" t="s">
        <v>27</v>
      </c>
      <c r="H298" s="36">
        <v>2007</v>
      </c>
      <c r="I298" s="36">
        <v>2007</v>
      </c>
      <c r="J298">
        <f>VLOOKUP(B298,[1]应付款管理!$A$1:$I$65536,9,0)</f>
        <v>2007</v>
      </c>
      <c r="K298">
        <f t="shared" si="8"/>
        <v>0</v>
      </c>
      <c r="O298" t="str">
        <f t="shared" si="9"/>
        <v>，1320005</v>
      </c>
      <c r="P298" t="s">
        <v>6531</v>
      </c>
    </row>
    <row r="299" spans="1:16">
      <c r="A299" t="s">
        <v>81</v>
      </c>
      <c r="B299" s="36">
        <v>1320066</v>
      </c>
      <c r="C299" t="s">
        <v>26</v>
      </c>
      <c r="D299" t="s">
        <v>1</v>
      </c>
      <c r="E299" t="s">
        <v>83</v>
      </c>
      <c r="F299" s="37">
        <v>43282</v>
      </c>
      <c r="G299" t="s">
        <v>27</v>
      </c>
      <c r="H299" s="36">
        <v>744</v>
      </c>
      <c r="I299" s="36">
        <v>744</v>
      </c>
      <c r="J299">
        <f>VLOOKUP(B299,[1]应付款管理!$A$1:$I$65536,9,0)</f>
        <v>744</v>
      </c>
      <c r="K299">
        <f t="shared" si="8"/>
        <v>0</v>
      </c>
      <c r="O299" t="str">
        <f t="shared" si="9"/>
        <v>，1320066</v>
      </c>
      <c r="P299" t="s">
        <v>6532</v>
      </c>
    </row>
    <row r="300" s="16" customFormat="1" spans="1:16">
      <c r="A300" s="38" t="s">
        <v>5505</v>
      </c>
      <c r="B300" s="39">
        <v>1320085</v>
      </c>
      <c r="C300" s="38" t="s">
        <v>26</v>
      </c>
      <c r="D300" s="38" t="s">
        <v>1</v>
      </c>
      <c r="E300" s="38" t="s">
        <v>5507</v>
      </c>
      <c r="F300" s="40">
        <v>43310</v>
      </c>
      <c r="G300" s="38" t="s">
        <v>27</v>
      </c>
      <c r="H300" s="39">
        <v>186</v>
      </c>
      <c r="I300" s="44">
        <v>185</v>
      </c>
      <c r="J300">
        <f>VLOOKUP(B300,[1]应付款管理!$A$1:$I$65536,9,0)</f>
        <v>185</v>
      </c>
      <c r="K300">
        <f t="shared" si="8"/>
        <v>0</v>
      </c>
      <c r="O300" t="str">
        <f t="shared" si="9"/>
        <v>，1320085</v>
      </c>
      <c r="P300" s="16" t="s">
        <v>6533</v>
      </c>
    </row>
    <row r="301" s="16" customFormat="1" spans="1:16">
      <c r="A301" s="38" t="s">
        <v>667</v>
      </c>
      <c r="B301" s="39">
        <v>1320087</v>
      </c>
      <c r="C301" s="38" t="s">
        <v>26</v>
      </c>
      <c r="D301" s="38" t="s">
        <v>1</v>
      </c>
      <c r="E301" s="38" t="s">
        <v>669</v>
      </c>
      <c r="F301" s="40">
        <v>43285</v>
      </c>
      <c r="G301" s="38" t="s">
        <v>27</v>
      </c>
      <c r="H301" s="39">
        <v>559</v>
      </c>
      <c r="I301" s="44">
        <v>561</v>
      </c>
      <c r="J301">
        <f>VLOOKUP(B301,[1]应付款管理!$A$1:$I$65536,9,0)</f>
        <v>561</v>
      </c>
      <c r="K301">
        <f t="shared" si="8"/>
        <v>0</v>
      </c>
      <c r="O301" t="str">
        <f t="shared" si="9"/>
        <v>，1320087</v>
      </c>
      <c r="P301" s="16" t="s">
        <v>6534</v>
      </c>
    </row>
    <row r="302" spans="1:16">
      <c r="A302" t="s">
        <v>4665</v>
      </c>
      <c r="B302" s="36">
        <v>1320144</v>
      </c>
      <c r="C302" t="s">
        <v>26</v>
      </c>
      <c r="D302" t="s">
        <v>1</v>
      </c>
      <c r="E302" t="s">
        <v>4667</v>
      </c>
      <c r="F302" s="37">
        <v>43304</v>
      </c>
      <c r="G302" t="s">
        <v>27</v>
      </c>
      <c r="H302" s="36">
        <v>13377</v>
      </c>
      <c r="I302" s="36">
        <v>13377</v>
      </c>
      <c r="J302">
        <f>VLOOKUP(B302,[1]应付款管理!$A$1:$I$65536,9,0)</f>
        <v>13377</v>
      </c>
      <c r="K302">
        <f t="shared" si="8"/>
        <v>0</v>
      </c>
      <c r="O302" t="str">
        <f t="shared" si="9"/>
        <v>，1320144</v>
      </c>
      <c r="P302" t="s">
        <v>6535</v>
      </c>
    </row>
    <row r="303" spans="1:16">
      <c r="A303" t="s">
        <v>181</v>
      </c>
      <c r="B303" s="36">
        <v>1320235</v>
      </c>
      <c r="C303" t="s">
        <v>26</v>
      </c>
      <c r="D303" t="s">
        <v>1</v>
      </c>
      <c r="E303" t="s">
        <v>183</v>
      </c>
      <c r="F303" s="37">
        <v>43283</v>
      </c>
      <c r="G303" t="s">
        <v>27</v>
      </c>
      <c r="H303" s="36">
        <v>1042</v>
      </c>
      <c r="I303" s="36">
        <v>1042</v>
      </c>
      <c r="J303">
        <f>VLOOKUP(B303,[1]应付款管理!$A$1:$I$65536,9,0)</f>
        <v>1042</v>
      </c>
      <c r="K303">
        <f t="shared" si="8"/>
        <v>0</v>
      </c>
      <c r="O303" t="str">
        <f t="shared" si="9"/>
        <v>，1320235</v>
      </c>
      <c r="P303" t="s">
        <v>6536</v>
      </c>
    </row>
    <row r="304" spans="1:16">
      <c r="A304" t="s">
        <v>5149</v>
      </c>
      <c r="B304" s="36">
        <v>1320405</v>
      </c>
      <c r="C304" t="s">
        <v>26</v>
      </c>
      <c r="D304" t="s">
        <v>1</v>
      </c>
      <c r="E304" t="s">
        <v>5151</v>
      </c>
      <c r="F304" s="37">
        <v>43306</v>
      </c>
      <c r="G304" t="s">
        <v>27</v>
      </c>
      <c r="H304" s="36">
        <v>174</v>
      </c>
      <c r="I304" s="36">
        <v>174</v>
      </c>
      <c r="J304">
        <f>VLOOKUP(B304,[1]应付款管理!$A$1:$I$65536,9,0)</f>
        <v>174</v>
      </c>
      <c r="K304">
        <f t="shared" si="8"/>
        <v>0</v>
      </c>
      <c r="O304" t="str">
        <f t="shared" si="9"/>
        <v>，1320405</v>
      </c>
      <c r="P304" t="s">
        <v>6537</v>
      </c>
    </row>
    <row r="305" spans="1:16">
      <c r="A305" t="s">
        <v>4511</v>
      </c>
      <c r="B305" s="36">
        <v>1320463</v>
      </c>
      <c r="C305" t="s">
        <v>26</v>
      </c>
      <c r="D305" t="s">
        <v>1</v>
      </c>
      <c r="E305" t="s">
        <v>4513</v>
      </c>
      <c r="F305" s="37">
        <v>43302</v>
      </c>
      <c r="G305" t="s">
        <v>27</v>
      </c>
      <c r="H305" s="36">
        <v>1238</v>
      </c>
      <c r="I305" s="36">
        <v>1238</v>
      </c>
      <c r="J305">
        <f>VLOOKUP(B305,[1]应付款管理!$A$1:$I$65536,9,0)</f>
        <v>1238</v>
      </c>
      <c r="K305">
        <f t="shared" si="8"/>
        <v>0</v>
      </c>
      <c r="O305" t="str">
        <f t="shared" si="9"/>
        <v>，1320463</v>
      </c>
      <c r="P305" t="s">
        <v>6538</v>
      </c>
    </row>
    <row r="306" spans="1:16">
      <c r="A306" t="s">
        <v>4591</v>
      </c>
      <c r="B306" s="36">
        <v>1320464</v>
      </c>
      <c r="C306" t="s">
        <v>26</v>
      </c>
      <c r="D306" t="s">
        <v>1</v>
      </c>
      <c r="E306" t="s">
        <v>4593</v>
      </c>
      <c r="F306" s="37">
        <v>43302</v>
      </c>
      <c r="G306" t="s">
        <v>27</v>
      </c>
      <c r="H306" s="36">
        <v>1238</v>
      </c>
      <c r="I306" s="36">
        <v>1238</v>
      </c>
      <c r="J306">
        <f>VLOOKUP(B306,[1]应付款管理!$A$1:$I$65536,9,0)</f>
        <v>1238</v>
      </c>
      <c r="K306">
        <f t="shared" si="8"/>
        <v>0</v>
      </c>
      <c r="O306" t="str">
        <f t="shared" si="9"/>
        <v>，1320464</v>
      </c>
      <c r="P306" t="s">
        <v>6539</v>
      </c>
    </row>
    <row r="307" spans="1:16">
      <c r="A307" t="s">
        <v>2634</v>
      </c>
      <c r="B307" s="36">
        <v>1320519</v>
      </c>
      <c r="C307" t="s">
        <v>26</v>
      </c>
      <c r="D307" t="s">
        <v>1</v>
      </c>
      <c r="E307" t="s">
        <v>2636</v>
      </c>
      <c r="F307" s="37">
        <v>43294</v>
      </c>
      <c r="G307" t="s">
        <v>27</v>
      </c>
      <c r="H307" s="36">
        <v>407</v>
      </c>
      <c r="I307" s="36">
        <v>407</v>
      </c>
      <c r="J307">
        <f>VLOOKUP(B307,[1]应付款管理!$A$1:$I$65536,9,0)</f>
        <v>407</v>
      </c>
      <c r="K307">
        <f t="shared" si="8"/>
        <v>0</v>
      </c>
      <c r="O307" t="str">
        <f t="shared" si="9"/>
        <v>，1320519</v>
      </c>
      <c r="P307" t="s">
        <v>6540</v>
      </c>
    </row>
    <row r="308" spans="1:16">
      <c r="A308" t="s">
        <v>3453</v>
      </c>
      <c r="B308" s="36">
        <v>1320558</v>
      </c>
      <c r="C308" t="s">
        <v>26</v>
      </c>
      <c r="D308" t="s">
        <v>1</v>
      </c>
      <c r="E308" t="s">
        <v>3455</v>
      </c>
      <c r="F308" s="37">
        <v>43299</v>
      </c>
      <c r="G308" t="s">
        <v>27</v>
      </c>
      <c r="H308" s="36">
        <v>522</v>
      </c>
      <c r="I308" s="36">
        <v>522</v>
      </c>
      <c r="J308">
        <f>VLOOKUP(B308,[1]应付款管理!$A$1:$I$65536,9,0)</f>
        <v>522</v>
      </c>
      <c r="K308">
        <f t="shared" si="8"/>
        <v>0</v>
      </c>
      <c r="O308" t="str">
        <f t="shared" si="9"/>
        <v>，1320558</v>
      </c>
      <c r="P308" t="s">
        <v>6541</v>
      </c>
    </row>
    <row r="309" spans="1:16">
      <c r="A309" t="s">
        <v>3741</v>
      </c>
      <c r="B309" s="36">
        <v>1320561</v>
      </c>
      <c r="C309" t="s">
        <v>26</v>
      </c>
      <c r="D309" t="s">
        <v>1</v>
      </c>
      <c r="E309" t="s">
        <v>3743</v>
      </c>
      <c r="F309" s="37">
        <v>43299</v>
      </c>
      <c r="G309" t="s">
        <v>27</v>
      </c>
      <c r="H309" s="36">
        <v>494</v>
      </c>
      <c r="I309" s="36">
        <v>494</v>
      </c>
      <c r="J309">
        <f>VLOOKUP(B309,[1]应付款管理!$A$1:$I$65536,9,0)</f>
        <v>494</v>
      </c>
      <c r="K309">
        <f t="shared" si="8"/>
        <v>0</v>
      </c>
      <c r="O309" t="str">
        <f t="shared" si="9"/>
        <v>，1320561</v>
      </c>
      <c r="P309" t="s">
        <v>6542</v>
      </c>
    </row>
    <row r="310" spans="1:16">
      <c r="A310" t="s">
        <v>2309</v>
      </c>
      <c r="B310" s="36">
        <v>1320565</v>
      </c>
      <c r="C310" t="s">
        <v>26</v>
      </c>
      <c r="D310" t="s">
        <v>1</v>
      </c>
      <c r="E310" t="s">
        <v>2311</v>
      </c>
      <c r="F310" s="37">
        <v>43292</v>
      </c>
      <c r="G310" t="s">
        <v>27</v>
      </c>
      <c r="H310" s="36">
        <v>814</v>
      </c>
      <c r="I310" s="36">
        <v>814</v>
      </c>
      <c r="J310">
        <f>VLOOKUP(B310,[1]应付款管理!$A$1:$I$65536,9,0)</f>
        <v>814</v>
      </c>
      <c r="K310">
        <f t="shared" si="8"/>
        <v>0</v>
      </c>
      <c r="O310" t="str">
        <f t="shared" si="9"/>
        <v>，1320565</v>
      </c>
      <c r="P310" t="s">
        <v>6543</v>
      </c>
    </row>
    <row r="311" s="16" customFormat="1" spans="1:16">
      <c r="A311" s="38" t="s">
        <v>2714</v>
      </c>
      <c r="B311" s="39">
        <v>1320596</v>
      </c>
      <c r="C311" s="38" t="s">
        <v>26</v>
      </c>
      <c r="D311" s="38" t="s">
        <v>1</v>
      </c>
      <c r="E311" s="38" t="s">
        <v>2716</v>
      </c>
      <c r="F311" s="40">
        <v>43295</v>
      </c>
      <c r="G311" s="38" t="s">
        <v>27</v>
      </c>
      <c r="H311" s="39">
        <v>8060</v>
      </c>
      <c r="I311" s="44">
        <v>8074</v>
      </c>
      <c r="J311">
        <f>VLOOKUP(B311,[1]应付款管理!$A$1:$I$65536,9,0)</f>
        <v>8074</v>
      </c>
      <c r="K311">
        <f t="shared" si="8"/>
        <v>0</v>
      </c>
      <c r="O311" t="str">
        <f t="shared" si="9"/>
        <v>，1320596</v>
      </c>
      <c r="P311" s="16" t="s">
        <v>6544</v>
      </c>
    </row>
    <row r="312" spans="1:16">
      <c r="A312" t="s">
        <v>2025</v>
      </c>
      <c r="B312" s="36">
        <v>1320694</v>
      </c>
      <c r="C312" t="s">
        <v>26</v>
      </c>
      <c r="D312" t="s">
        <v>1</v>
      </c>
      <c r="E312" t="s">
        <v>2027</v>
      </c>
      <c r="F312" s="37">
        <v>43292</v>
      </c>
      <c r="G312" t="s">
        <v>27</v>
      </c>
      <c r="H312" s="36">
        <v>489</v>
      </c>
      <c r="I312" s="36">
        <v>489</v>
      </c>
      <c r="J312">
        <f>VLOOKUP(B312,[1]应付款管理!$A$1:$I$65536,9,0)</f>
        <v>489</v>
      </c>
      <c r="K312">
        <f t="shared" si="8"/>
        <v>0</v>
      </c>
      <c r="O312" t="str">
        <f t="shared" si="9"/>
        <v>，1320694</v>
      </c>
      <c r="P312" t="s">
        <v>6545</v>
      </c>
    </row>
    <row r="313" spans="1:16">
      <c r="A313" t="s">
        <v>2570</v>
      </c>
      <c r="B313" s="36">
        <v>1320707</v>
      </c>
      <c r="C313" t="s">
        <v>26</v>
      </c>
      <c r="D313" t="s">
        <v>1</v>
      </c>
      <c r="E313" t="s">
        <v>2572</v>
      </c>
      <c r="F313" s="37">
        <v>43294</v>
      </c>
      <c r="G313" t="s">
        <v>27</v>
      </c>
      <c r="H313" s="36">
        <v>1793</v>
      </c>
      <c r="I313" s="36">
        <v>1793</v>
      </c>
      <c r="J313">
        <f>VLOOKUP(B313,[1]应付款管理!$A$1:$I$65536,9,0)</f>
        <v>1793</v>
      </c>
      <c r="K313">
        <f t="shared" si="8"/>
        <v>0</v>
      </c>
      <c r="O313" t="str">
        <f t="shared" si="9"/>
        <v>，1320707</v>
      </c>
      <c r="P313" t="s">
        <v>6546</v>
      </c>
    </row>
    <row r="314" spans="1:16">
      <c r="A314" t="s">
        <v>2918</v>
      </c>
      <c r="B314" s="36">
        <v>1320714</v>
      </c>
      <c r="C314" t="s">
        <v>26</v>
      </c>
      <c r="D314" t="s">
        <v>1</v>
      </c>
      <c r="E314" t="s">
        <v>2920</v>
      </c>
      <c r="F314" s="37">
        <v>43296</v>
      </c>
      <c r="G314" t="s">
        <v>27</v>
      </c>
      <c r="H314" s="36">
        <v>471</v>
      </c>
      <c r="I314" s="36">
        <v>471</v>
      </c>
      <c r="J314">
        <f>VLOOKUP(B314,[1]应付款管理!$A$1:$I$65536,9,0)</f>
        <v>471</v>
      </c>
      <c r="K314">
        <f t="shared" si="8"/>
        <v>0</v>
      </c>
      <c r="O314" t="str">
        <f t="shared" si="9"/>
        <v>，1320714</v>
      </c>
      <c r="P314" t="s">
        <v>6547</v>
      </c>
    </row>
    <row r="315" spans="1:16">
      <c r="A315" t="s">
        <v>3106</v>
      </c>
      <c r="B315" s="36">
        <v>1320715</v>
      </c>
      <c r="C315" t="s">
        <v>26</v>
      </c>
      <c r="D315" t="s">
        <v>1</v>
      </c>
      <c r="E315" t="s">
        <v>3108</v>
      </c>
      <c r="F315" s="37">
        <v>43296</v>
      </c>
      <c r="G315" t="s">
        <v>27</v>
      </c>
      <c r="H315" s="36">
        <v>471</v>
      </c>
      <c r="I315" s="36">
        <v>471</v>
      </c>
      <c r="J315">
        <f>VLOOKUP(B315,[1]应付款管理!$A$1:$I$65536,9,0)</f>
        <v>471</v>
      </c>
      <c r="K315">
        <f t="shared" si="8"/>
        <v>0</v>
      </c>
      <c r="O315" t="str">
        <f t="shared" si="9"/>
        <v>，1320715</v>
      </c>
      <c r="P315" t="s">
        <v>6548</v>
      </c>
    </row>
    <row r="316" spans="1:16">
      <c r="A316" t="s">
        <v>2337</v>
      </c>
      <c r="B316" s="36">
        <v>1320723</v>
      </c>
      <c r="C316" t="s">
        <v>26</v>
      </c>
      <c r="D316" t="s">
        <v>1</v>
      </c>
      <c r="E316" t="s">
        <v>2339</v>
      </c>
      <c r="F316" s="37">
        <v>43293</v>
      </c>
      <c r="G316" t="s">
        <v>27</v>
      </c>
      <c r="H316" s="36">
        <v>5454</v>
      </c>
      <c r="I316" s="36">
        <v>5454</v>
      </c>
      <c r="J316">
        <f>VLOOKUP(B316,[1]应付款管理!$A$1:$I$65536,9,0)</f>
        <v>5454</v>
      </c>
      <c r="K316">
        <f t="shared" si="8"/>
        <v>0</v>
      </c>
      <c r="O316" t="str">
        <f t="shared" si="9"/>
        <v>，1320723</v>
      </c>
      <c r="P316" t="s">
        <v>6549</v>
      </c>
    </row>
    <row r="317" spans="1:16">
      <c r="A317" t="s">
        <v>2173</v>
      </c>
      <c r="B317" s="36">
        <v>1320740</v>
      </c>
      <c r="C317" t="s">
        <v>26</v>
      </c>
      <c r="D317" t="s">
        <v>1</v>
      </c>
      <c r="E317" t="s">
        <v>2175</v>
      </c>
      <c r="F317" s="37">
        <v>43292</v>
      </c>
      <c r="G317" t="s">
        <v>27</v>
      </c>
      <c r="H317" s="36">
        <v>1247</v>
      </c>
      <c r="I317" s="36">
        <v>1247</v>
      </c>
      <c r="J317">
        <f>VLOOKUP(B317,[1]应付款管理!$A$1:$I$65536,9,0)</f>
        <v>1247</v>
      </c>
      <c r="K317">
        <f t="shared" si="8"/>
        <v>0</v>
      </c>
      <c r="O317" t="str">
        <f t="shared" si="9"/>
        <v>，1320740</v>
      </c>
      <c r="P317" t="s">
        <v>6550</v>
      </c>
    </row>
    <row r="318" spans="1:16">
      <c r="A318" t="s">
        <v>5177</v>
      </c>
      <c r="B318" s="36">
        <v>1320753</v>
      </c>
      <c r="C318" t="s">
        <v>26</v>
      </c>
      <c r="D318" t="s">
        <v>1</v>
      </c>
      <c r="E318" t="s">
        <v>5179</v>
      </c>
      <c r="F318" s="37">
        <v>43307</v>
      </c>
      <c r="G318" t="s">
        <v>27</v>
      </c>
      <c r="H318" s="36">
        <v>9970</v>
      </c>
      <c r="I318" s="36">
        <v>9970</v>
      </c>
      <c r="J318">
        <f>VLOOKUP(B318,[1]应付款管理!$A$1:$I$65536,9,0)</f>
        <v>9970</v>
      </c>
      <c r="K318">
        <f t="shared" si="8"/>
        <v>0</v>
      </c>
      <c r="O318" t="str">
        <f t="shared" si="9"/>
        <v>，1320753</v>
      </c>
      <c r="P318" t="s">
        <v>6551</v>
      </c>
    </row>
    <row r="319" spans="1:16">
      <c r="A319" t="s">
        <v>5181</v>
      </c>
      <c r="B319" s="36">
        <v>1320820</v>
      </c>
      <c r="C319" t="s">
        <v>26</v>
      </c>
      <c r="D319" t="s">
        <v>1</v>
      </c>
      <c r="E319" t="s">
        <v>5183</v>
      </c>
      <c r="F319" s="37">
        <v>43306</v>
      </c>
      <c r="G319" t="s">
        <v>27</v>
      </c>
      <c r="H319" s="36">
        <v>2173</v>
      </c>
      <c r="I319" s="36">
        <v>2173</v>
      </c>
      <c r="J319">
        <f>VLOOKUP(B319,[1]应付款管理!$A$1:$I$65536,9,0)</f>
        <v>2173</v>
      </c>
      <c r="K319">
        <f t="shared" si="8"/>
        <v>0</v>
      </c>
      <c r="O319" t="str">
        <f t="shared" si="9"/>
        <v>，1320820</v>
      </c>
      <c r="P319" t="s">
        <v>6552</v>
      </c>
    </row>
    <row r="320" spans="1:16">
      <c r="A320" t="s">
        <v>2422</v>
      </c>
      <c r="B320" s="36">
        <v>1320845</v>
      </c>
      <c r="C320" t="s">
        <v>26</v>
      </c>
      <c r="D320" t="s">
        <v>1</v>
      </c>
      <c r="E320" t="s">
        <v>2424</v>
      </c>
      <c r="F320" s="37">
        <v>43293</v>
      </c>
      <c r="G320" t="s">
        <v>27</v>
      </c>
      <c r="H320" s="36">
        <v>1077</v>
      </c>
      <c r="I320" s="36">
        <v>1077</v>
      </c>
      <c r="J320">
        <f>VLOOKUP(B320,[1]应付款管理!$A$1:$I$65536,9,0)</f>
        <v>1077</v>
      </c>
      <c r="K320">
        <f t="shared" si="8"/>
        <v>0</v>
      </c>
      <c r="O320" t="str">
        <f t="shared" si="9"/>
        <v>，1320845</v>
      </c>
      <c r="P320" t="s">
        <v>6553</v>
      </c>
    </row>
    <row r="321" spans="1:16">
      <c r="A321" t="s">
        <v>511</v>
      </c>
      <c r="B321" s="36">
        <v>1320871</v>
      </c>
      <c r="C321" t="s">
        <v>26</v>
      </c>
      <c r="D321" t="s">
        <v>1</v>
      </c>
      <c r="E321" t="s">
        <v>513</v>
      </c>
      <c r="F321" s="37">
        <v>43284</v>
      </c>
      <c r="G321" t="s">
        <v>27</v>
      </c>
      <c r="H321" s="36">
        <v>293</v>
      </c>
      <c r="I321" s="36">
        <v>293</v>
      </c>
      <c r="J321">
        <f>VLOOKUP(B321,[1]应付款管理!$A$1:$I$65536,9,0)</f>
        <v>293</v>
      </c>
      <c r="K321">
        <f t="shared" si="8"/>
        <v>0</v>
      </c>
      <c r="O321" t="str">
        <f t="shared" si="9"/>
        <v>，1320871</v>
      </c>
      <c r="P321" t="s">
        <v>6554</v>
      </c>
    </row>
    <row r="322" spans="1:16">
      <c r="A322" t="s">
        <v>3270</v>
      </c>
      <c r="B322" s="36">
        <v>1320951</v>
      </c>
      <c r="C322" t="s">
        <v>26</v>
      </c>
      <c r="D322" t="s">
        <v>1</v>
      </c>
      <c r="E322" t="s">
        <v>3272</v>
      </c>
      <c r="F322" s="37">
        <v>43294</v>
      </c>
      <c r="G322" t="s">
        <v>27</v>
      </c>
      <c r="H322" s="36">
        <v>360</v>
      </c>
      <c r="I322" s="36">
        <v>360</v>
      </c>
      <c r="J322">
        <f>VLOOKUP(B322,[1]应付款管理!$A$1:$I$65536,9,0)</f>
        <v>360</v>
      </c>
      <c r="K322">
        <f t="shared" si="8"/>
        <v>0</v>
      </c>
      <c r="O322" t="str">
        <f t="shared" si="9"/>
        <v>，1320951</v>
      </c>
      <c r="P322" t="s">
        <v>6555</v>
      </c>
    </row>
    <row r="323" spans="1:16">
      <c r="A323" t="s">
        <v>161</v>
      </c>
      <c r="B323" s="36">
        <v>1321151</v>
      </c>
      <c r="C323" t="s">
        <v>26</v>
      </c>
      <c r="D323" t="s">
        <v>1</v>
      </c>
      <c r="E323" t="s">
        <v>163</v>
      </c>
      <c r="F323" s="37">
        <v>43282</v>
      </c>
      <c r="G323" t="s">
        <v>27</v>
      </c>
      <c r="H323" s="36">
        <v>812</v>
      </c>
      <c r="I323" s="36">
        <v>812</v>
      </c>
      <c r="J323">
        <f>VLOOKUP(B323,[1]应付款管理!$A$1:$I$65536,9,0)</f>
        <v>812</v>
      </c>
      <c r="K323">
        <f t="shared" si="8"/>
        <v>0</v>
      </c>
      <c r="O323" t="str">
        <f t="shared" si="9"/>
        <v>，1321151</v>
      </c>
      <c r="P323" t="s">
        <v>6556</v>
      </c>
    </row>
    <row r="324" spans="1:16">
      <c r="A324" t="s">
        <v>4395</v>
      </c>
      <c r="B324" s="36">
        <v>1321154</v>
      </c>
      <c r="C324" t="s">
        <v>26</v>
      </c>
      <c r="D324" t="s">
        <v>1</v>
      </c>
      <c r="E324" t="s">
        <v>4397</v>
      </c>
      <c r="F324" s="37">
        <v>43302</v>
      </c>
      <c r="G324" t="s">
        <v>27</v>
      </c>
      <c r="H324" s="36">
        <v>2074</v>
      </c>
      <c r="I324" s="36">
        <v>2074</v>
      </c>
      <c r="J324">
        <f>VLOOKUP(B324,[1]应付款管理!$A$1:$I$65536,9,0)</f>
        <v>2073.99</v>
      </c>
      <c r="K324">
        <f t="shared" si="8"/>
        <v>0.0100000000002183</v>
      </c>
      <c r="O324" t="str">
        <f t="shared" si="9"/>
        <v>，1321154</v>
      </c>
      <c r="P324" t="s">
        <v>6557</v>
      </c>
    </row>
    <row r="325" spans="1:16">
      <c r="A325" t="s">
        <v>977</v>
      </c>
      <c r="B325" s="36">
        <v>1321175</v>
      </c>
      <c r="C325" t="s">
        <v>26</v>
      </c>
      <c r="D325" t="s">
        <v>1</v>
      </c>
      <c r="E325" t="s">
        <v>979</v>
      </c>
      <c r="F325" s="37">
        <v>43289</v>
      </c>
      <c r="G325" t="s">
        <v>27</v>
      </c>
      <c r="H325" s="36">
        <v>457</v>
      </c>
      <c r="I325" s="36">
        <v>457</v>
      </c>
      <c r="J325">
        <v>457</v>
      </c>
      <c r="K325">
        <f t="shared" si="8"/>
        <v>0</v>
      </c>
      <c r="O325" t="str">
        <f t="shared" si="9"/>
        <v>，1321175</v>
      </c>
      <c r="P325" t="s">
        <v>6558</v>
      </c>
    </row>
    <row r="326" spans="1:16">
      <c r="A326" t="s">
        <v>5601</v>
      </c>
      <c r="B326" s="36">
        <v>1321193</v>
      </c>
      <c r="C326" t="s">
        <v>26</v>
      </c>
      <c r="D326" t="s">
        <v>1</v>
      </c>
      <c r="E326" t="s">
        <v>5603</v>
      </c>
      <c r="F326" s="37">
        <v>43312</v>
      </c>
      <c r="G326" t="s">
        <v>27</v>
      </c>
      <c r="H326" s="36">
        <v>2123</v>
      </c>
      <c r="I326" s="36">
        <v>2123</v>
      </c>
      <c r="J326">
        <f>VLOOKUP(B326,[1]应付款管理!$A$1:$I$65536,9,0)</f>
        <v>2123</v>
      </c>
      <c r="K326">
        <f t="shared" si="8"/>
        <v>0</v>
      </c>
      <c r="O326" t="str">
        <f t="shared" si="9"/>
        <v>，1321193</v>
      </c>
      <c r="P326" t="s">
        <v>6559</v>
      </c>
    </row>
    <row r="327" spans="1:16">
      <c r="A327" t="s">
        <v>1107</v>
      </c>
      <c r="B327" s="36">
        <v>1321272</v>
      </c>
      <c r="C327" t="s">
        <v>26</v>
      </c>
      <c r="D327" t="s">
        <v>1</v>
      </c>
      <c r="E327" t="s">
        <v>1109</v>
      </c>
      <c r="F327" s="37">
        <v>43287</v>
      </c>
      <c r="G327" t="s">
        <v>27</v>
      </c>
      <c r="H327" s="36">
        <v>2174</v>
      </c>
      <c r="I327" s="36">
        <v>2174</v>
      </c>
      <c r="J327">
        <f>VLOOKUP(B327,[1]应付款管理!$A$1:$I$65536,9,0)</f>
        <v>2174</v>
      </c>
      <c r="K327">
        <f t="shared" si="8"/>
        <v>0</v>
      </c>
      <c r="O327" t="str">
        <f t="shared" si="9"/>
        <v>，1321272</v>
      </c>
      <c r="P327" t="s">
        <v>6560</v>
      </c>
    </row>
    <row r="328" spans="1:16">
      <c r="A328" t="s">
        <v>4451</v>
      </c>
      <c r="B328" s="36">
        <v>1321274</v>
      </c>
      <c r="C328" t="s">
        <v>26</v>
      </c>
      <c r="D328" t="s">
        <v>1</v>
      </c>
      <c r="E328" t="s">
        <v>4453</v>
      </c>
      <c r="F328" s="37">
        <v>43302</v>
      </c>
      <c r="G328" t="s">
        <v>27</v>
      </c>
      <c r="H328" s="36">
        <v>1119</v>
      </c>
      <c r="I328" s="36">
        <v>1119</v>
      </c>
      <c r="J328">
        <f>VLOOKUP(B328,[1]应付款管理!$A$1:$I$65536,9,0)</f>
        <v>1119</v>
      </c>
      <c r="K328">
        <f t="shared" si="8"/>
        <v>0</v>
      </c>
      <c r="O328" t="str">
        <f t="shared" si="9"/>
        <v>，1321274</v>
      </c>
      <c r="P328" t="s">
        <v>6561</v>
      </c>
    </row>
    <row r="329" spans="1:16">
      <c r="A329" t="s">
        <v>3585</v>
      </c>
      <c r="B329" s="36">
        <v>1321377</v>
      </c>
      <c r="C329" t="s">
        <v>26</v>
      </c>
      <c r="D329" t="s">
        <v>1</v>
      </c>
      <c r="E329" t="s">
        <v>3587</v>
      </c>
      <c r="F329" s="37">
        <v>43299</v>
      </c>
      <c r="G329" t="s">
        <v>27</v>
      </c>
      <c r="H329" s="36">
        <v>564</v>
      </c>
      <c r="I329" s="36">
        <v>564</v>
      </c>
      <c r="J329">
        <f>VLOOKUP(B329,[1]应付款管理!$A$1:$I$65536,9,0)</f>
        <v>564</v>
      </c>
      <c r="K329">
        <f t="shared" si="8"/>
        <v>0</v>
      </c>
      <c r="O329" t="str">
        <f t="shared" si="9"/>
        <v>，1321377</v>
      </c>
      <c r="P329" t="s">
        <v>6562</v>
      </c>
    </row>
    <row r="330" spans="1:16">
      <c r="A330" t="s">
        <v>4055</v>
      </c>
      <c r="B330" s="36">
        <v>1321388</v>
      </c>
      <c r="C330" t="s">
        <v>26</v>
      </c>
      <c r="D330" t="s">
        <v>1</v>
      </c>
      <c r="E330" t="s">
        <v>4057</v>
      </c>
      <c r="F330" s="37">
        <v>43305</v>
      </c>
      <c r="G330" t="s">
        <v>27</v>
      </c>
      <c r="H330" s="36">
        <v>2745</v>
      </c>
      <c r="I330" s="36">
        <v>2745</v>
      </c>
      <c r="J330">
        <f>VLOOKUP(B330,[1]应付款管理!$A$1:$I$65536,9,0)</f>
        <v>2745</v>
      </c>
      <c r="K330">
        <f t="shared" si="8"/>
        <v>0</v>
      </c>
      <c r="O330" t="str">
        <f t="shared" si="9"/>
        <v>，1321388</v>
      </c>
      <c r="P330" t="s">
        <v>6563</v>
      </c>
    </row>
    <row r="331" spans="1:16">
      <c r="A331" t="s">
        <v>4347</v>
      </c>
      <c r="B331" s="36">
        <v>1321408</v>
      </c>
      <c r="C331" t="s">
        <v>26</v>
      </c>
      <c r="D331" t="s">
        <v>1</v>
      </c>
      <c r="E331" t="s">
        <v>4349</v>
      </c>
      <c r="F331" s="37">
        <v>43303</v>
      </c>
      <c r="G331" t="s">
        <v>27</v>
      </c>
      <c r="H331" s="36">
        <v>2073</v>
      </c>
      <c r="I331" s="36">
        <v>2073</v>
      </c>
      <c r="J331">
        <f>VLOOKUP(B331,[1]应付款管理!$A$1:$I$65536,9,0)</f>
        <v>2073</v>
      </c>
      <c r="K331">
        <f t="shared" ref="K331:K394" si="10">I331-J331</f>
        <v>0</v>
      </c>
      <c r="O331" t="str">
        <f t="shared" ref="O331:O394" si="11">$O$9&amp;B331</f>
        <v>，1321408</v>
      </c>
      <c r="P331" t="s">
        <v>6564</v>
      </c>
    </row>
    <row r="332" spans="1:16">
      <c r="A332" t="s">
        <v>3342</v>
      </c>
      <c r="B332" s="36">
        <v>1321460</v>
      </c>
      <c r="C332" t="s">
        <v>26</v>
      </c>
      <c r="D332" t="s">
        <v>1</v>
      </c>
      <c r="E332" t="s">
        <v>3344</v>
      </c>
      <c r="F332" s="37">
        <v>43294</v>
      </c>
      <c r="G332" t="s">
        <v>27</v>
      </c>
      <c r="H332" s="36">
        <v>306</v>
      </c>
      <c r="I332" s="36">
        <v>306</v>
      </c>
      <c r="J332">
        <f>VLOOKUP(B332,[1]应付款管理!$A$1:$I$65536,9,0)</f>
        <v>306</v>
      </c>
      <c r="K332">
        <f t="shared" si="10"/>
        <v>0</v>
      </c>
      <c r="O332" t="str">
        <f t="shared" si="11"/>
        <v>，1321460</v>
      </c>
      <c r="P332" t="s">
        <v>6565</v>
      </c>
    </row>
    <row r="333" spans="1:16">
      <c r="A333" t="s">
        <v>117</v>
      </c>
      <c r="B333" s="36">
        <v>1321515</v>
      </c>
      <c r="C333" t="s">
        <v>26</v>
      </c>
      <c r="D333" t="s">
        <v>1</v>
      </c>
      <c r="E333" t="s">
        <v>119</v>
      </c>
      <c r="F333" s="37">
        <v>43282</v>
      </c>
      <c r="G333" t="s">
        <v>27</v>
      </c>
      <c r="H333" s="36">
        <v>1523</v>
      </c>
      <c r="I333" s="36">
        <v>1523</v>
      </c>
      <c r="J333">
        <f>VLOOKUP(B333,[1]应付款管理!$A$1:$I$65536,9,0)</f>
        <v>1523</v>
      </c>
      <c r="K333">
        <f t="shared" si="10"/>
        <v>0</v>
      </c>
      <c r="O333" t="str">
        <f t="shared" si="11"/>
        <v>，1321515</v>
      </c>
      <c r="P333" t="s">
        <v>6566</v>
      </c>
    </row>
    <row r="334" spans="1:16">
      <c r="A334" t="s">
        <v>5913</v>
      </c>
      <c r="B334" s="36">
        <v>1321942</v>
      </c>
      <c r="C334" t="s">
        <v>26</v>
      </c>
      <c r="D334" t="s">
        <v>1</v>
      </c>
      <c r="E334" t="s">
        <v>5915</v>
      </c>
      <c r="F334" s="37">
        <v>43312</v>
      </c>
      <c r="G334" t="s">
        <v>27</v>
      </c>
      <c r="H334" s="36">
        <v>11316</v>
      </c>
      <c r="I334" s="36">
        <v>11316</v>
      </c>
      <c r="J334">
        <f>VLOOKUP(B334,[1]应付款管理!$A$1:$I$65536,9,0)</f>
        <v>11316</v>
      </c>
      <c r="K334">
        <f t="shared" si="10"/>
        <v>0</v>
      </c>
      <c r="O334" t="str">
        <f t="shared" si="11"/>
        <v>，1321942</v>
      </c>
      <c r="P334" t="s">
        <v>6567</v>
      </c>
    </row>
    <row r="335" spans="1:16">
      <c r="A335" t="s">
        <v>473</v>
      </c>
      <c r="B335" s="36">
        <v>1321950</v>
      </c>
      <c r="C335" t="s">
        <v>26</v>
      </c>
      <c r="D335" t="s">
        <v>1</v>
      </c>
      <c r="E335" t="s">
        <v>475</v>
      </c>
      <c r="F335" s="37">
        <v>43284</v>
      </c>
      <c r="G335" t="s">
        <v>27</v>
      </c>
      <c r="H335" s="36">
        <v>2180</v>
      </c>
      <c r="I335" s="36">
        <v>2180</v>
      </c>
      <c r="J335">
        <f>VLOOKUP(B335,[1]应付款管理!$A$1:$I$65536,9,0)</f>
        <v>2180</v>
      </c>
      <c r="K335">
        <f t="shared" si="10"/>
        <v>0</v>
      </c>
      <c r="O335" t="str">
        <f t="shared" si="11"/>
        <v>，1321950</v>
      </c>
      <c r="P335" t="s">
        <v>6568</v>
      </c>
    </row>
    <row r="336" spans="1:16">
      <c r="A336" t="s">
        <v>2638</v>
      </c>
      <c r="B336" s="36">
        <v>1321961</v>
      </c>
      <c r="C336" t="s">
        <v>26</v>
      </c>
      <c r="D336" t="s">
        <v>1</v>
      </c>
      <c r="E336" t="s">
        <v>2640</v>
      </c>
      <c r="F336" s="37">
        <v>43298</v>
      </c>
      <c r="G336" t="s">
        <v>27</v>
      </c>
      <c r="H336" s="36">
        <v>1071</v>
      </c>
      <c r="I336" s="36">
        <v>1071</v>
      </c>
      <c r="J336">
        <f>VLOOKUP(B336,[1]应付款管理!$A$1:$I$65536,9,0)</f>
        <v>1071</v>
      </c>
      <c r="K336">
        <f t="shared" si="10"/>
        <v>0</v>
      </c>
      <c r="O336" t="str">
        <f t="shared" si="11"/>
        <v>，1321961</v>
      </c>
      <c r="P336" t="s">
        <v>6569</v>
      </c>
    </row>
    <row r="337" spans="1:16">
      <c r="A337" t="s">
        <v>3877</v>
      </c>
      <c r="B337" s="36">
        <v>1321977</v>
      </c>
      <c r="C337" t="s">
        <v>26</v>
      </c>
      <c r="D337" t="s">
        <v>1</v>
      </c>
      <c r="E337" t="s">
        <v>3879</v>
      </c>
      <c r="F337" s="37">
        <v>43301</v>
      </c>
      <c r="G337" t="s">
        <v>27</v>
      </c>
      <c r="H337" s="36">
        <v>24432</v>
      </c>
      <c r="I337" s="36">
        <v>24432</v>
      </c>
      <c r="J337">
        <f>VLOOKUP(B337,[1]应付款管理!$A$1:$I$65536,9,0)</f>
        <v>24432</v>
      </c>
      <c r="K337">
        <f t="shared" si="10"/>
        <v>0</v>
      </c>
      <c r="O337" t="str">
        <f t="shared" si="11"/>
        <v>，1321977</v>
      </c>
      <c r="P337" t="s">
        <v>6570</v>
      </c>
    </row>
    <row r="338" spans="1:16">
      <c r="A338" t="s">
        <v>643</v>
      </c>
      <c r="B338" s="36">
        <v>1322085</v>
      </c>
      <c r="C338" t="s">
        <v>26</v>
      </c>
      <c r="D338" t="s">
        <v>1</v>
      </c>
      <c r="E338" t="s">
        <v>645</v>
      </c>
      <c r="F338" s="37">
        <v>43285</v>
      </c>
      <c r="G338" t="s">
        <v>27</v>
      </c>
      <c r="H338" s="36">
        <v>798</v>
      </c>
      <c r="I338" s="36">
        <v>798</v>
      </c>
      <c r="J338">
        <f>VLOOKUP(B338,[1]应付款管理!$A$1:$I$65536,9,0)</f>
        <v>798</v>
      </c>
      <c r="K338">
        <f t="shared" si="10"/>
        <v>0</v>
      </c>
      <c r="O338" t="str">
        <f t="shared" si="11"/>
        <v>，1322085</v>
      </c>
      <c r="P338" t="s">
        <v>6571</v>
      </c>
    </row>
    <row r="339" spans="1:16">
      <c r="A339" t="s">
        <v>2498</v>
      </c>
      <c r="B339" s="36">
        <v>1322123</v>
      </c>
      <c r="C339" t="s">
        <v>26</v>
      </c>
      <c r="D339" t="s">
        <v>1</v>
      </c>
      <c r="E339" t="s">
        <v>2500</v>
      </c>
      <c r="F339" s="37">
        <v>43294</v>
      </c>
      <c r="G339" t="s">
        <v>27</v>
      </c>
      <c r="H339" s="36">
        <v>1057</v>
      </c>
      <c r="I339" s="36">
        <v>1057</v>
      </c>
      <c r="J339">
        <f>VLOOKUP(B339,[1]应付款管理!$A$1:$I$65536,9,0)</f>
        <v>1057</v>
      </c>
      <c r="K339">
        <f t="shared" si="10"/>
        <v>0</v>
      </c>
      <c r="O339" t="str">
        <f t="shared" si="11"/>
        <v>，1322123</v>
      </c>
      <c r="P339" t="s">
        <v>6572</v>
      </c>
    </row>
    <row r="340" spans="1:16">
      <c r="A340" t="s">
        <v>1537</v>
      </c>
      <c r="B340" s="36">
        <v>1322150</v>
      </c>
      <c r="C340" t="s">
        <v>26</v>
      </c>
      <c r="D340" t="s">
        <v>1</v>
      </c>
      <c r="E340" t="s">
        <v>1539</v>
      </c>
      <c r="F340" s="37">
        <v>43287</v>
      </c>
      <c r="G340" t="s">
        <v>27</v>
      </c>
      <c r="H340" s="36">
        <v>775</v>
      </c>
      <c r="I340" s="36">
        <v>775</v>
      </c>
      <c r="J340">
        <f>VLOOKUP(B340,[1]应付款管理!$A$1:$I$65536,9,0)</f>
        <v>775</v>
      </c>
      <c r="K340">
        <f t="shared" si="10"/>
        <v>0</v>
      </c>
      <c r="O340" t="str">
        <f t="shared" si="11"/>
        <v>，1322150</v>
      </c>
      <c r="P340" t="s">
        <v>6573</v>
      </c>
    </row>
    <row r="341" spans="1:16">
      <c r="A341" t="s">
        <v>3370</v>
      </c>
      <c r="B341" s="36">
        <v>1322171</v>
      </c>
      <c r="C341" t="s">
        <v>26</v>
      </c>
      <c r="D341" t="s">
        <v>1</v>
      </c>
      <c r="E341" t="s">
        <v>3372</v>
      </c>
      <c r="F341" s="37">
        <v>43297</v>
      </c>
      <c r="G341" t="s">
        <v>27</v>
      </c>
      <c r="H341" s="36">
        <v>2937</v>
      </c>
      <c r="I341" s="36">
        <v>2937</v>
      </c>
      <c r="J341">
        <f>VLOOKUP(B341,[1]应付款管理!$A$1:$I$65536,9,0)</f>
        <v>2937</v>
      </c>
      <c r="K341">
        <f t="shared" si="10"/>
        <v>0</v>
      </c>
      <c r="O341" t="str">
        <f t="shared" si="11"/>
        <v>，1322171</v>
      </c>
      <c r="P341" t="s">
        <v>6574</v>
      </c>
    </row>
    <row r="342" spans="1:16">
      <c r="A342" t="s">
        <v>4737</v>
      </c>
      <c r="B342" s="36">
        <v>1322195</v>
      </c>
      <c r="C342" t="s">
        <v>26</v>
      </c>
      <c r="D342" t="s">
        <v>1</v>
      </c>
      <c r="E342" t="s">
        <v>4739</v>
      </c>
      <c r="F342" s="37">
        <v>43305</v>
      </c>
      <c r="G342" t="s">
        <v>27</v>
      </c>
      <c r="H342" s="36">
        <v>2275</v>
      </c>
      <c r="I342" s="36">
        <v>2275</v>
      </c>
      <c r="J342">
        <f>VLOOKUP(B342,[1]应付款管理!$A$1:$I$65536,9,0)</f>
        <v>2275</v>
      </c>
      <c r="K342">
        <f t="shared" si="10"/>
        <v>0</v>
      </c>
      <c r="O342" t="str">
        <f t="shared" si="11"/>
        <v>，1322195</v>
      </c>
      <c r="P342" t="s">
        <v>6575</v>
      </c>
    </row>
    <row r="343" spans="1:16">
      <c r="A343" t="s">
        <v>5585</v>
      </c>
      <c r="B343" s="36">
        <v>1322216</v>
      </c>
      <c r="C343" t="s">
        <v>26</v>
      </c>
      <c r="D343" t="s">
        <v>1</v>
      </c>
      <c r="E343" t="s">
        <v>5587</v>
      </c>
      <c r="F343" s="37">
        <v>43310</v>
      </c>
      <c r="G343" t="s">
        <v>27</v>
      </c>
      <c r="H343" s="36">
        <v>514</v>
      </c>
      <c r="I343" s="36">
        <v>514</v>
      </c>
      <c r="J343">
        <f>VLOOKUP(B343,[1]应付款管理!$A$1:$I$65536,9,0)</f>
        <v>514</v>
      </c>
      <c r="K343">
        <f t="shared" si="10"/>
        <v>0</v>
      </c>
      <c r="O343" t="str">
        <f t="shared" si="11"/>
        <v>，1322216</v>
      </c>
      <c r="P343" t="s">
        <v>6576</v>
      </c>
    </row>
    <row r="344" spans="1:16">
      <c r="A344" t="s">
        <v>5881</v>
      </c>
      <c r="B344" s="36">
        <v>1322228</v>
      </c>
      <c r="C344" t="s">
        <v>26</v>
      </c>
      <c r="D344" t="s">
        <v>1</v>
      </c>
      <c r="E344" t="s">
        <v>5883</v>
      </c>
      <c r="F344" s="37">
        <v>43312</v>
      </c>
      <c r="G344" t="s">
        <v>27</v>
      </c>
      <c r="H344" s="36">
        <v>9072</v>
      </c>
      <c r="I344" s="36">
        <v>9072</v>
      </c>
      <c r="J344">
        <f>VLOOKUP(B344,[1]应付款管理!$A$1:$I$65536,9,0)</f>
        <v>9072</v>
      </c>
      <c r="K344">
        <f t="shared" si="10"/>
        <v>0</v>
      </c>
      <c r="O344" t="str">
        <f t="shared" si="11"/>
        <v>，1322228</v>
      </c>
      <c r="P344" t="s">
        <v>6577</v>
      </c>
    </row>
    <row r="345" spans="1:16">
      <c r="A345" t="s">
        <v>841</v>
      </c>
      <c r="B345" s="36">
        <v>1322246</v>
      </c>
      <c r="C345" t="s">
        <v>26</v>
      </c>
      <c r="D345" t="s">
        <v>1</v>
      </c>
      <c r="E345" t="s">
        <v>843</v>
      </c>
      <c r="F345" s="37">
        <v>43286</v>
      </c>
      <c r="G345" t="s">
        <v>27</v>
      </c>
      <c r="H345" s="36">
        <v>1232</v>
      </c>
      <c r="I345" s="36">
        <v>1232</v>
      </c>
      <c r="J345">
        <f>VLOOKUP(B345,[1]应付款管理!$A$1:$I$65536,9,0)</f>
        <v>1232</v>
      </c>
      <c r="K345">
        <f t="shared" si="10"/>
        <v>0</v>
      </c>
      <c r="O345" t="str">
        <f t="shared" si="11"/>
        <v>，1322246</v>
      </c>
      <c r="P345" t="s">
        <v>6578</v>
      </c>
    </row>
    <row r="346" spans="1:16">
      <c r="A346" t="s">
        <v>2550</v>
      </c>
      <c r="B346" s="36">
        <v>1322306</v>
      </c>
      <c r="C346" t="s">
        <v>26</v>
      </c>
      <c r="D346" t="s">
        <v>1</v>
      </c>
      <c r="E346" t="s">
        <v>2552</v>
      </c>
      <c r="F346" s="37">
        <v>43297</v>
      </c>
      <c r="G346" t="s">
        <v>27</v>
      </c>
      <c r="H346" s="36">
        <v>820</v>
      </c>
      <c r="I346" s="36">
        <v>820</v>
      </c>
      <c r="J346">
        <f>VLOOKUP(B346,[1]应付款管理!$A$1:$I$65536,9,0)</f>
        <v>820</v>
      </c>
      <c r="K346">
        <f t="shared" si="10"/>
        <v>0</v>
      </c>
      <c r="O346" t="str">
        <f t="shared" si="11"/>
        <v>，1322306</v>
      </c>
      <c r="P346" t="s">
        <v>6579</v>
      </c>
    </row>
    <row r="347" spans="1:16">
      <c r="A347" t="s">
        <v>925</v>
      </c>
      <c r="B347" s="36">
        <v>1322477</v>
      </c>
      <c r="C347" t="s">
        <v>26</v>
      </c>
      <c r="D347" t="s">
        <v>1</v>
      </c>
      <c r="E347" t="s">
        <v>927</v>
      </c>
      <c r="F347" s="37">
        <v>43286</v>
      </c>
      <c r="G347" t="s">
        <v>27</v>
      </c>
      <c r="H347" s="36">
        <v>3678</v>
      </c>
      <c r="I347" s="36">
        <v>3678</v>
      </c>
      <c r="J347">
        <f>VLOOKUP(B347,[1]应付款管理!$A$1:$I$65536,9,0)</f>
        <v>3678</v>
      </c>
      <c r="K347">
        <f t="shared" si="10"/>
        <v>0</v>
      </c>
      <c r="O347" t="str">
        <f t="shared" si="11"/>
        <v>，1322477</v>
      </c>
      <c r="P347" t="s">
        <v>6580</v>
      </c>
    </row>
    <row r="348" spans="1:16">
      <c r="A348" t="s">
        <v>1577</v>
      </c>
      <c r="B348" s="36">
        <v>1322520</v>
      </c>
      <c r="C348" t="s">
        <v>26</v>
      </c>
      <c r="D348" t="s">
        <v>1</v>
      </c>
      <c r="E348" t="s">
        <v>1579</v>
      </c>
      <c r="F348" s="37">
        <v>43290</v>
      </c>
      <c r="G348" t="s">
        <v>27</v>
      </c>
      <c r="H348" s="36">
        <v>10793</v>
      </c>
      <c r="I348" s="36">
        <v>10793</v>
      </c>
      <c r="J348">
        <f>VLOOKUP(B348,[1]应付款管理!$A$1:$I$65536,9,0)</f>
        <v>10793</v>
      </c>
      <c r="K348">
        <f t="shared" si="10"/>
        <v>0</v>
      </c>
      <c r="O348" t="str">
        <f t="shared" si="11"/>
        <v>，1322520</v>
      </c>
      <c r="P348" t="s">
        <v>6581</v>
      </c>
    </row>
    <row r="349" spans="1:16">
      <c r="A349" t="s">
        <v>425</v>
      </c>
      <c r="B349" s="36">
        <v>1322555</v>
      </c>
      <c r="C349" t="s">
        <v>26</v>
      </c>
      <c r="D349" t="s">
        <v>1</v>
      </c>
      <c r="E349" t="s">
        <v>427</v>
      </c>
      <c r="F349" s="37">
        <v>43284</v>
      </c>
      <c r="G349" t="s">
        <v>27</v>
      </c>
      <c r="H349" s="36">
        <v>2111</v>
      </c>
      <c r="I349" s="36">
        <v>2111</v>
      </c>
      <c r="J349">
        <f>VLOOKUP(B349,[1]应付款管理!$A$1:$I$65536,9,0)</f>
        <v>2111</v>
      </c>
      <c r="K349">
        <f t="shared" si="10"/>
        <v>0</v>
      </c>
      <c r="O349" t="str">
        <f t="shared" si="11"/>
        <v>，1322555</v>
      </c>
      <c r="P349" t="s">
        <v>6582</v>
      </c>
    </row>
    <row r="350" spans="1:16">
      <c r="A350" t="s">
        <v>507</v>
      </c>
      <c r="B350" s="36">
        <v>1322562</v>
      </c>
      <c r="C350" t="s">
        <v>26</v>
      </c>
      <c r="D350" t="s">
        <v>1</v>
      </c>
      <c r="E350" t="s">
        <v>509</v>
      </c>
      <c r="F350" s="37">
        <v>43284</v>
      </c>
      <c r="G350" t="s">
        <v>27</v>
      </c>
      <c r="H350" s="36">
        <v>786</v>
      </c>
      <c r="I350" s="36">
        <v>786</v>
      </c>
      <c r="J350">
        <f>VLOOKUP(B350,[1]应付款管理!$A$1:$I$65536,9,0)</f>
        <v>786</v>
      </c>
      <c r="K350">
        <f t="shared" si="10"/>
        <v>0</v>
      </c>
      <c r="O350" t="str">
        <f t="shared" si="11"/>
        <v>，1322562</v>
      </c>
      <c r="P350" t="s">
        <v>6583</v>
      </c>
    </row>
    <row r="351" spans="1:16">
      <c r="A351" t="s">
        <v>1259</v>
      </c>
      <c r="B351" s="36">
        <v>1322579</v>
      </c>
      <c r="C351" t="s">
        <v>26</v>
      </c>
      <c r="D351" t="s">
        <v>1</v>
      </c>
      <c r="E351" t="s">
        <v>1261</v>
      </c>
      <c r="F351" s="37">
        <v>43290</v>
      </c>
      <c r="G351" t="s">
        <v>27</v>
      </c>
      <c r="H351" s="36">
        <v>2686</v>
      </c>
      <c r="I351" s="36">
        <v>2686</v>
      </c>
      <c r="J351">
        <f>VLOOKUP(B351,[1]应付款管理!$A$1:$I$65536,9,0)</f>
        <v>2686</v>
      </c>
      <c r="K351">
        <f t="shared" si="10"/>
        <v>0</v>
      </c>
      <c r="O351" t="str">
        <f t="shared" si="11"/>
        <v>，1322579</v>
      </c>
      <c r="P351" t="s">
        <v>6584</v>
      </c>
    </row>
    <row r="352" spans="1:16">
      <c r="A352" t="s">
        <v>5793</v>
      </c>
      <c r="B352" s="36">
        <v>1322701</v>
      </c>
      <c r="C352" t="s">
        <v>26</v>
      </c>
      <c r="D352" t="s">
        <v>1</v>
      </c>
      <c r="E352" t="s">
        <v>5795</v>
      </c>
      <c r="F352" s="37">
        <v>43309</v>
      </c>
      <c r="G352" t="s">
        <v>27</v>
      </c>
      <c r="H352" s="36">
        <v>1062</v>
      </c>
      <c r="I352" s="36">
        <v>1062</v>
      </c>
      <c r="J352">
        <f>VLOOKUP(B352,[1]应付款管理!$A$1:$I$65536,9,0)</f>
        <v>1062</v>
      </c>
      <c r="K352">
        <f t="shared" si="10"/>
        <v>0</v>
      </c>
      <c r="O352" t="str">
        <f t="shared" si="11"/>
        <v>，1322701</v>
      </c>
      <c r="P352" t="s">
        <v>6585</v>
      </c>
    </row>
    <row r="353" spans="1:16">
      <c r="A353" t="s">
        <v>3330</v>
      </c>
      <c r="B353" s="36">
        <v>1322716</v>
      </c>
      <c r="C353" t="s">
        <v>26</v>
      </c>
      <c r="D353" t="s">
        <v>1</v>
      </c>
      <c r="E353" t="s">
        <v>3332</v>
      </c>
      <c r="F353" s="37">
        <v>43295</v>
      </c>
      <c r="G353" t="s">
        <v>27</v>
      </c>
      <c r="H353" s="36">
        <v>4250</v>
      </c>
      <c r="I353" s="36">
        <v>4250</v>
      </c>
      <c r="J353">
        <f>VLOOKUP(B353,[1]应付款管理!$A$1:$I$65536,9,0)</f>
        <v>4250</v>
      </c>
      <c r="K353">
        <f t="shared" si="10"/>
        <v>0</v>
      </c>
      <c r="O353" t="str">
        <f t="shared" si="11"/>
        <v>，1322716</v>
      </c>
      <c r="P353" t="s">
        <v>6586</v>
      </c>
    </row>
    <row r="354" spans="1:16">
      <c r="A354" t="s">
        <v>5429</v>
      </c>
      <c r="B354" s="36">
        <v>1322736</v>
      </c>
      <c r="C354" t="s">
        <v>26</v>
      </c>
      <c r="D354" t="s">
        <v>1</v>
      </c>
      <c r="E354" t="s">
        <v>5431</v>
      </c>
      <c r="F354" s="37">
        <v>43311</v>
      </c>
      <c r="G354" t="s">
        <v>27</v>
      </c>
      <c r="H354" s="36">
        <v>445</v>
      </c>
      <c r="I354" s="36">
        <v>445</v>
      </c>
      <c r="J354">
        <f>VLOOKUP(B354,[1]应付款管理!$A$1:$I$65536,9,0)</f>
        <v>445</v>
      </c>
      <c r="K354">
        <f t="shared" si="10"/>
        <v>0</v>
      </c>
      <c r="O354" t="str">
        <f t="shared" si="11"/>
        <v>，1322736</v>
      </c>
      <c r="P354" t="s">
        <v>6587</v>
      </c>
    </row>
    <row r="355" spans="1:16">
      <c r="A355" t="s">
        <v>23</v>
      </c>
      <c r="B355" s="36">
        <v>1322753</v>
      </c>
      <c r="C355" t="s">
        <v>26</v>
      </c>
      <c r="D355" t="s">
        <v>1</v>
      </c>
      <c r="E355" t="s">
        <v>25</v>
      </c>
      <c r="F355" s="37">
        <v>43282</v>
      </c>
      <c r="G355" t="s">
        <v>27</v>
      </c>
      <c r="H355" s="36">
        <v>455</v>
      </c>
      <c r="I355" s="36">
        <v>455</v>
      </c>
      <c r="J355">
        <f>VLOOKUP(B355,[1]应付款管理!$A$1:$I$65536,9,0)</f>
        <v>455</v>
      </c>
      <c r="K355">
        <f t="shared" si="10"/>
        <v>0</v>
      </c>
      <c r="O355" t="str">
        <f t="shared" si="11"/>
        <v>，1322753</v>
      </c>
      <c r="P355" t="s">
        <v>6588</v>
      </c>
    </row>
    <row r="356" spans="1:16">
      <c r="A356" t="s">
        <v>2670</v>
      </c>
      <c r="B356" s="36">
        <v>1322756</v>
      </c>
      <c r="C356" t="s">
        <v>26</v>
      </c>
      <c r="D356" t="s">
        <v>1</v>
      </c>
      <c r="E356" t="s">
        <v>2672</v>
      </c>
      <c r="F356" s="37">
        <v>43295</v>
      </c>
      <c r="G356" t="s">
        <v>27</v>
      </c>
      <c r="H356" s="36">
        <v>1392</v>
      </c>
      <c r="I356" s="36">
        <v>1392</v>
      </c>
      <c r="J356">
        <f>VLOOKUP(B356,[1]应付款管理!$A$1:$I$65536,9,0)</f>
        <v>1392</v>
      </c>
      <c r="K356">
        <f t="shared" si="10"/>
        <v>0</v>
      </c>
      <c r="O356" t="str">
        <f t="shared" si="11"/>
        <v>，1322756</v>
      </c>
      <c r="P356" t="s">
        <v>6589</v>
      </c>
    </row>
    <row r="357" spans="1:16">
      <c r="A357" t="s">
        <v>1135</v>
      </c>
      <c r="B357" s="36">
        <v>1322759</v>
      </c>
      <c r="C357" t="s">
        <v>26</v>
      </c>
      <c r="D357" t="s">
        <v>1</v>
      </c>
      <c r="E357" t="s">
        <v>1137</v>
      </c>
      <c r="F357" s="37">
        <v>43290</v>
      </c>
      <c r="G357" t="s">
        <v>27</v>
      </c>
      <c r="H357" s="36">
        <v>2532</v>
      </c>
      <c r="I357" s="36">
        <v>2532</v>
      </c>
      <c r="J357">
        <f>VLOOKUP(B357,[1]应付款管理!$A$1:$I$65536,9,0)</f>
        <v>2532</v>
      </c>
      <c r="K357">
        <f t="shared" si="10"/>
        <v>0</v>
      </c>
      <c r="O357" t="str">
        <f t="shared" si="11"/>
        <v>，1322759</v>
      </c>
      <c r="P357" t="s">
        <v>6590</v>
      </c>
    </row>
    <row r="358" spans="1:16">
      <c r="A358" t="s">
        <v>913</v>
      </c>
      <c r="B358" s="36">
        <v>1322764</v>
      </c>
      <c r="C358" t="s">
        <v>26</v>
      </c>
      <c r="D358" t="s">
        <v>1</v>
      </c>
      <c r="E358" t="s">
        <v>915</v>
      </c>
      <c r="F358" s="37">
        <v>43286</v>
      </c>
      <c r="G358" t="s">
        <v>27</v>
      </c>
      <c r="H358" s="36">
        <v>928</v>
      </c>
      <c r="I358" s="36">
        <v>928</v>
      </c>
      <c r="J358">
        <f>VLOOKUP(B358,[1]应付款管理!$A$1:$I$65536,9,0)</f>
        <v>928</v>
      </c>
      <c r="K358">
        <f t="shared" si="10"/>
        <v>0</v>
      </c>
      <c r="O358" t="str">
        <f t="shared" si="11"/>
        <v>，1322764</v>
      </c>
      <c r="P358" t="s">
        <v>6591</v>
      </c>
    </row>
    <row r="359" spans="1:16">
      <c r="A359" t="s">
        <v>2349</v>
      </c>
      <c r="B359" s="36">
        <v>1322768</v>
      </c>
      <c r="C359" t="s">
        <v>26</v>
      </c>
      <c r="D359" t="s">
        <v>1</v>
      </c>
      <c r="E359" t="s">
        <v>2351</v>
      </c>
      <c r="F359" s="37">
        <v>43293</v>
      </c>
      <c r="G359" t="s">
        <v>27</v>
      </c>
      <c r="H359" s="36">
        <v>3221</v>
      </c>
      <c r="I359" s="36">
        <v>3221</v>
      </c>
      <c r="J359">
        <f>VLOOKUP(B359,[1]应付款管理!$A$1:$I$65536,9,0)</f>
        <v>3221</v>
      </c>
      <c r="K359">
        <f t="shared" si="10"/>
        <v>0</v>
      </c>
      <c r="O359" t="str">
        <f t="shared" si="11"/>
        <v>，1322768</v>
      </c>
      <c r="P359" t="s">
        <v>6592</v>
      </c>
    </row>
    <row r="360" spans="1:16">
      <c r="A360" t="s">
        <v>3581</v>
      </c>
      <c r="B360" s="36">
        <v>1322781</v>
      </c>
      <c r="C360" t="s">
        <v>26</v>
      </c>
      <c r="D360" t="s">
        <v>1</v>
      </c>
      <c r="E360" t="s">
        <v>3583</v>
      </c>
      <c r="F360" s="37">
        <v>43299</v>
      </c>
      <c r="G360" t="s">
        <v>27</v>
      </c>
      <c r="H360" s="36">
        <v>789</v>
      </c>
      <c r="I360" s="36">
        <v>789</v>
      </c>
      <c r="J360">
        <f>VLOOKUP(B360,[1]应付款管理!$A$1:$I$65536,9,0)</f>
        <v>789</v>
      </c>
      <c r="K360">
        <f t="shared" si="10"/>
        <v>0</v>
      </c>
      <c r="O360" t="str">
        <f t="shared" si="11"/>
        <v>，1322781</v>
      </c>
      <c r="P360" t="s">
        <v>6593</v>
      </c>
    </row>
    <row r="361" spans="1:16">
      <c r="A361" t="s">
        <v>405</v>
      </c>
      <c r="B361" s="36">
        <v>1322784</v>
      </c>
      <c r="C361" t="s">
        <v>26</v>
      </c>
      <c r="D361" t="s">
        <v>1</v>
      </c>
      <c r="E361" t="s">
        <v>407</v>
      </c>
      <c r="F361" s="37">
        <v>43284</v>
      </c>
      <c r="G361" t="s">
        <v>27</v>
      </c>
      <c r="H361" s="36">
        <v>2418</v>
      </c>
      <c r="I361" s="36">
        <v>2418</v>
      </c>
      <c r="J361">
        <f>VLOOKUP(B361,[1]应付款管理!$A$1:$I$65536,9,0)</f>
        <v>2418</v>
      </c>
      <c r="K361">
        <f t="shared" si="10"/>
        <v>0</v>
      </c>
      <c r="O361" t="str">
        <f t="shared" si="11"/>
        <v>，1322784</v>
      </c>
      <c r="P361" t="s">
        <v>6594</v>
      </c>
    </row>
    <row r="362" spans="1:16">
      <c r="A362" t="s">
        <v>4885</v>
      </c>
      <c r="B362" s="36">
        <v>1322791</v>
      </c>
      <c r="C362" t="s">
        <v>26</v>
      </c>
      <c r="D362" t="s">
        <v>1</v>
      </c>
      <c r="E362" t="s">
        <v>4887</v>
      </c>
      <c r="F362" s="37">
        <v>43306</v>
      </c>
      <c r="G362" t="s">
        <v>27</v>
      </c>
      <c r="H362" s="36">
        <v>918</v>
      </c>
      <c r="I362" s="36">
        <v>918</v>
      </c>
      <c r="J362">
        <f>VLOOKUP(B362,[1]应付款管理!$A$1:$I$65536,9,0)</f>
        <v>918</v>
      </c>
      <c r="K362">
        <f t="shared" si="10"/>
        <v>0</v>
      </c>
      <c r="O362" t="str">
        <f t="shared" si="11"/>
        <v>，1322791</v>
      </c>
      <c r="P362" t="s">
        <v>6595</v>
      </c>
    </row>
    <row r="363" spans="1:16">
      <c r="A363" t="s">
        <v>4003</v>
      </c>
      <c r="B363" s="36">
        <v>1322798</v>
      </c>
      <c r="C363" t="s">
        <v>26</v>
      </c>
      <c r="D363" t="s">
        <v>1</v>
      </c>
      <c r="E363" t="s">
        <v>4005</v>
      </c>
      <c r="F363" s="37">
        <v>43301</v>
      </c>
      <c r="G363" t="s">
        <v>27</v>
      </c>
      <c r="H363" s="36">
        <v>2684</v>
      </c>
      <c r="I363" s="36">
        <v>2684</v>
      </c>
      <c r="J363">
        <f>VLOOKUP(B363,[1]应付款管理!$A$1:$I$65536,9,0)</f>
        <v>2684</v>
      </c>
      <c r="K363">
        <f t="shared" si="10"/>
        <v>0</v>
      </c>
      <c r="O363" t="str">
        <f t="shared" si="11"/>
        <v>，1322798</v>
      </c>
      <c r="P363" t="s">
        <v>6596</v>
      </c>
    </row>
    <row r="364" spans="1:16">
      <c r="A364" t="s">
        <v>5565</v>
      </c>
      <c r="B364" s="36">
        <v>1322927</v>
      </c>
      <c r="C364" t="s">
        <v>26</v>
      </c>
      <c r="D364" t="s">
        <v>1</v>
      </c>
      <c r="E364" t="s">
        <v>5567</v>
      </c>
      <c r="F364" s="37">
        <v>43311</v>
      </c>
      <c r="G364" t="s">
        <v>27</v>
      </c>
      <c r="H364" s="36">
        <v>381</v>
      </c>
      <c r="I364" s="36">
        <v>381</v>
      </c>
      <c r="J364">
        <f>VLOOKUP(B364,[1]应付款管理!$A$1:$I$65536,9,0)</f>
        <v>381</v>
      </c>
      <c r="K364">
        <f t="shared" si="10"/>
        <v>0</v>
      </c>
      <c r="O364" t="str">
        <f t="shared" si="11"/>
        <v>，1322927</v>
      </c>
      <c r="P364" t="s">
        <v>6597</v>
      </c>
    </row>
    <row r="365" spans="1:16">
      <c r="A365" t="s">
        <v>5665</v>
      </c>
      <c r="B365" s="36">
        <v>1322946</v>
      </c>
      <c r="C365" t="s">
        <v>26</v>
      </c>
      <c r="D365" t="s">
        <v>1</v>
      </c>
      <c r="E365" t="s">
        <v>5667</v>
      </c>
      <c r="F365" s="37">
        <v>43311</v>
      </c>
      <c r="G365" t="s">
        <v>27</v>
      </c>
      <c r="H365" s="36">
        <v>256</v>
      </c>
      <c r="I365" s="36">
        <v>256</v>
      </c>
      <c r="J365">
        <f>VLOOKUP(B365,[1]应付款管理!$A$1:$I$65536,9,0)</f>
        <v>256</v>
      </c>
      <c r="K365">
        <f t="shared" si="10"/>
        <v>0</v>
      </c>
      <c r="O365" t="str">
        <f t="shared" si="11"/>
        <v>，1322946</v>
      </c>
      <c r="P365" t="s">
        <v>6598</v>
      </c>
    </row>
    <row r="366" spans="1:16">
      <c r="A366" t="s">
        <v>277</v>
      </c>
      <c r="B366" s="36">
        <v>1322955</v>
      </c>
      <c r="C366" t="s">
        <v>26</v>
      </c>
      <c r="D366" t="s">
        <v>1</v>
      </c>
      <c r="E366" t="s">
        <v>279</v>
      </c>
      <c r="F366" s="37">
        <v>43283</v>
      </c>
      <c r="G366" t="s">
        <v>27</v>
      </c>
      <c r="H366" s="36">
        <v>1328</v>
      </c>
      <c r="I366" s="36">
        <v>1328</v>
      </c>
      <c r="J366">
        <f>VLOOKUP(B366,[1]应付款管理!$A$1:$I$65536,9,0)</f>
        <v>1328</v>
      </c>
      <c r="K366">
        <f t="shared" si="10"/>
        <v>0</v>
      </c>
      <c r="O366" t="str">
        <f t="shared" si="11"/>
        <v>，1322955</v>
      </c>
      <c r="P366" t="s">
        <v>6599</v>
      </c>
    </row>
    <row r="367" spans="1:16">
      <c r="A367" t="s">
        <v>73</v>
      </c>
      <c r="B367" s="36">
        <v>1322968</v>
      </c>
      <c r="C367" t="s">
        <v>26</v>
      </c>
      <c r="D367" t="s">
        <v>1</v>
      </c>
      <c r="E367" t="s">
        <v>75</v>
      </c>
      <c r="F367" s="37">
        <v>43282</v>
      </c>
      <c r="G367" t="s">
        <v>27</v>
      </c>
      <c r="H367" s="36">
        <v>492</v>
      </c>
      <c r="I367" s="36">
        <v>492</v>
      </c>
      <c r="J367">
        <f>VLOOKUP(B367,[1]应付款管理!$A$1:$I$65536,9,0)</f>
        <v>492</v>
      </c>
      <c r="K367">
        <f t="shared" si="10"/>
        <v>0</v>
      </c>
      <c r="O367" t="str">
        <f t="shared" si="11"/>
        <v>，1322968</v>
      </c>
      <c r="P367" t="s">
        <v>6600</v>
      </c>
    </row>
    <row r="368" spans="1:16">
      <c r="A368" t="s">
        <v>1127</v>
      </c>
      <c r="B368" s="36">
        <v>1322980</v>
      </c>
      <c r="C368" t="s">
        <v>26</v>
      </c>
      <c r="D368" t="s">
        <v>1</v>
      </c>
      <c r="E368" t="s">
        <v>1129</v>
      </c>
      <c r="F368" s="37">
        <v>43291</v>
      </c>
      <c r="G368" t="s">
        <v>27</v>
      </c>
      <c r="H368" s="36">
        <v>7766</v>
      </c>
      <c r="I368" s="36">
        <v>7766</v>
      </c>
      <c r="J368">
        <f>VLOOKUP(B368,[1]应付款管理!$A$1:$I$65536,9,0)</f>
        <v>7766</v>
      </c>
      <c r="K368">
        <f t="shared" si="10"/>
        <v>0</v>
      </c>
      <c r="O368" t="str">
        <f t="shared" si="11"/>
        <v>，1322980</v>
      </c>
      <c r="P368" t="s">
        <v>6601</v>
      </c>
    </row>
    <row r="369" spans="1:16">
      <c r="A369" t="s">
        <v>5249</v>
      </c>
      <c r="B369" s="36">
        <v>1323030</v>
      </c>
      <c r="C369" t="s">
        <v>26</v>
      </c>
      <c r="D369" t="s">
        <v>1</v>
      </c>
      <c r="E369" t="s">
        <v>5251</v>
      </c>
      <c r="F369" s="37">
        <v>43309</v>
      </c>
      <c r="G369" t="s">
        <v>27</v>
      </c>
      <c r="H369" s="36">
        <v>1784</v>
      </c>
      <c r="I369" s="36">
        <v>1784</v>
      </c>
      <c r="J369">
        <f>VLOOKUP(B369,[1]应付款管理!$A$1:$I$65536,9,0)</f>
        <v>1784</v>
      </c>
      <c r="K369">
        <f t="shared" si="10"/>
        <v>0</v>
      </c>
      <c r="O369" t="str">
        <f t="shared" si="11"/>
        <v>，1323030</v>
      </c>
      <c r="P369" t="s">
        <v>6602</v>
      </c>
    </row>
    <row r="370" spans="1:16">
      <c r="A370" t="s">
        <v>711</v>
      </c>
      <c r="B370" s="36">
        <v>1323105</v>
      </c>
      <c r="C370" t="s">
        <v>26</v>
      </c>
      <c r="D370" t="s">
        <v>1</v>
      </c>
      <c r="E370" t="s">
        <v>713</v>
      </c>
      <c r="F370" s="37">
        <v>43285</v>
      </c>
      <c r="G370" t="s">
        <v>27</v>
      </c>
      <c r="H370" s="36">
        <v>3668</v>
      </c>
      <c r="I370" s="36">
        <v>3668</v>
      </c>
      <c r="J370">
        <f>VLOOKUP(B370,[1]应付款管理!$A$1:$I$65536,9,0)</f>
        <v>3668</v>
      </c>
      <c r="K370">
        <f t="shared" si="10"/>
        <v>0</v>
      </c>
      <c r="O370" t="str">
        <f t="shared" si="11"/>
        <v>，1323105</v>
      </c>
      <c r="P370" t="s">
        <v>6603</v>
      </c>
    </row>
    <row r="371" spans="1:16">
      <c r="A371" t="s">
        <v>5245</v>
      </c>
      <c r="B371" s="36">
        <v>1323111</v>
      </c>
      <c r="C371" t="s">
        <v>26</v>
      </c>
      <c r="D371" t="s">
        <v>1</v>
      </c>
      <c r="E371" t="s">
        <v>5247</v>
      </c>
      <c r="F371" s="37">
        <v>43312</v>
      </c>
      <c r="G371" t="s">
        <v>27</v>
      </c>
      <c r="H371" s="36">
        <v>383</v>
      </c>
      <c r="I371" s="36">
        <v>383</v>
      </c>
      <c r="J371">
        <f>VLOOKUP(B371,[1]应付款管理!$A$1:$I$65536,9,0)</f>
        <v>383</v>
      </c>
      <c r="K371">
        <f t="shared" si="10"/>
        <v>0</v>
      </c>
      <c r="O371" t="str">
        <f t="shared" si="11"/>
        <v>，1323111</v>
      </c>
      <c r="P371" t="s">
        <v>6604</v>
      </c>
    </row>
    <row r="372" spans="1:16">
      <c r="A372" t="s">
        <v>2454</v>
      </c>
      <c r="B372" s="36">
        <v>1323127</v>
      </c>
      <c r="C372" t="s">
        <v>26</v>
      </c>
      <c r="D372" t="s">
        <v>1</v>
      </c>
      <c r="E372" t="s">
        <v>2456</v>
      </c>
      <c r="F372" s="37">
        <v>43296</v>
      </c>
      <c r="G372" t="s">
        <v>27</v>
      </c>
      <c r="H372" s="36">
        <v>341</v>
      </c>
      <c r="I372" s="36">
        <v>341</v>
      </c>
      <c r="J372">
        <f>VLOOKUP(B372,[1]应付款管理!$A$1:$I$65536,9,0)</f>
        <v>341</v>
      </c>
      <c r="K372">
        <f t="shared" si="10"/>
        <v>0</v>
      </c>
      <c r="O372" t="str">
        <f t="shared" si="11"/>
        <v>，1323127</v>
      </c>
      <c r="P372" t="s">
        <v>6605</v>
      </c>
    </row>
    <row r="373" spans="1:16">
      <c r="A373" t="s">
        <v>465</v>
      </c>
      <c r="B373" s="36">
        <v>1323128</v>
      </c>
      <c r="C373" t="s">
        <v>26</v>
      </c>
      <c r="D373" t="s">
        <v>1</v>
      </c>
      <c r="E373" t="s">
        <v>467</v>
      </c>
      <c r="F373" s="37">
        <v>43284</v>
      </c>
      <c r="G373" t="s">
        <v>27</v>
      </c>
      <c r="H373" s="36">
        <v>1477</v>
      </c>
      <c r="I373" s="36">
        <v>1477</v>
      </c>
      <c r="J373">
        <f>VLOOKUP(B373,[1]应付款管理!$A$1:$I$65536,9,0)</f>
        <v>1477</v>
      </c>
      <c r="K373">
        <f t="shared" si="10"/>
        <v>0</v>
      </c>
      <c r="O373" t="str">
        <f t="shared" si="11"/>
        <v>，1323128</v>
      </c>
      <c r="P373" t="s">
        <v>6606</v>
      </c>
    </row>
    <row r="374" spans="1:16">
      <c r="A374" t="s">
        <v>4559</v>
      </c>
      <c r="B374" s="36">
        <v>1323187</v>
      </c>
      <c r="C374" t="s">
        <v>26</v>
      </c>
      <c r="D374" t="s">
        <v>1</v>
      </c>
      <c r="E374" t="s">
        <v>4561</v>
      </c>
      <c r="F374" s="37">
        <v>43305</v>
      </c>
      <c r="G374" t="s">
        <v>27</v>
      </c>
      <c r="H374" s="36">
        <v>1734</v>
      </c>
      <c r="I374" s="36">
        <v>1734</v>
      </c>
      <c r="J374">
        <f>VLOOKUP(B374,[1]应付款管理!$A$1:$I$65536,9,0)</f>
        <v>1734</v>
      </c>
      <c r="K374">
        <f t="shared" si="10"/>
        <v>0</v>
      </c>
      <c r="O374" t="str">
        <f t="shared" si="11"/>
        <v>，1323187</v>
      </c>
      <c r="P374" t="s">
        <v>6607</v>
      </c>
    </row>
    <row r="375" spans="1:16">
      <c r="A375" t="s">
        <v>149</v>
      </c>
      <c r="B375" s="36">
        <v>1323370</v>
      </c>
      <c r="C375" t="s">
        <v>26</v>
      </c>
      <c r="D375" t="s">
        <v>1</v>
      </c>
      <c r="E375" t="s">
        <v>151</v>
      </c>
      <c r="F375" s="37">
        <v>43283</v>
      </c>
      <c r="G375" t="s">
        <v>27</v>
      </c>
      <c r="H375" s="36">
        <v>1838</v>
      </c>
      <c r="I375" s="36">
        <v>1838</v>
      </c>
      <c r="J375">
        <f>VLOOKUP(B375,[1]应付款管理!$A$1:$I$65536,9,0)</f>
        <v>1838</v>
      </c>
      <c r="K375">
        <f t="shared" si="10"/>
        <v>0</v>
      </c>
      <c r="O375" t="str">
        <f t="shared" si="11"/>
        <v>，1323370</v>
      </c>
      <c r="P375" t="s">
        <v>6608</v>
      </c>
    </row>
    <row r="376" spans="1:16">
      <c r="A376" t="s">
        <v>61</v>
      </c>
      <c r="B376" s="36">
        <v>1323371</v>
      </c>
      <c r="C376" t="s">
        <v>26</v>
      </c>
      <c r="D376" t="s">
        <v>1</v>
      </c>
      <c r="E376" t="s">
        <v>63</v>
      </c>
      <c r="F376" s="37">
        <v>43282</v>
      </c>
      <c r="G376" t="s">
        <v>27</v>
      </c>
      <c r="H376" s="36">
        <v>2032</v>
      </c>
      <c r="I376" s="36">
        <v>2032</v>
      </c>
      <c r="J376">
        <f>VLOOKUP(B376,[1]应付款管理!$A$1:$I$65536,9,0)</f>
        <v>2032</v>
      </c>
      <c r="K376">
        <f t="shared" si="10"/>
        <v>0</v>
      </c>
      <c r="O376" t="str">
        <f t="shared" si="11"/>
        <v>，1323371</v>
      </c>
      <c r="P376" t="s">
        <v>6609</v>
      </c>
    </row>
    <row r="377" s="19" customFormat="1" spans="1:16">
      <c r="A377" s="19" t="s">
        <v>559</v>
      </c>
      <c r="B377" s="48">
        <v>1323428</v>
      </c>
      <c r="C377" s="19" t="s">
        <v>26</v>
      </c>
      <c r="D377" s="19" t="s">
        <v>6610</v>
      </c>
      <c r="E377" s="19" t="s">
        <v>561</v>
      </c>
      <c r="F377" s="49">
        <v>43276</v>
      </c>
      <c r="G377" s="19" t="s">
        <v>27</v>
      </c>
      <c r="H377" s="48">
        <v>-18520</v>
      </c>
      <c r="I377" s="48">
        <v>-18520</v>
      </c>
      <c r="J377" s="19">
        <v>-18520</v>
      </c>
      <c r="K377" s="19">
        <f t="shared" si="10"/>
        <v>0</v>
      </c>
      <c r="L377" s="19" t="s">
        <v>6611</v>
      </c>
      <c r="O377" t="str">
        <f t="shared" si="11"/>
        <v>，1323428</v>
      </c>
      <c r="P377" s="19" t="s">
        <v>6612</v>
      </c>
    </row>
    <row r="378" spans="1:16">
      <c r="A378" t="s">
        <v>3042</v>
      </c>
      <c r="B378" s="36">
        <v>1323430</v>
      </c>
      <c r="C378" t="s">
        <v>26</v>
      </c>
      <c r="D378" t="s">
        <v>1</v>
      </c>
      <c r="E378" t="s">
        <v>3044</v>
      </c>
      <c r="F378" s="37">
        <v>43297</v>
      </c>
      <c r="G378" t="s">
        <v>27</v>
      </c>
      <c r="H378" s="36">
        <v>1850</v>
      </c>
      <c r="I378" s="36">
        <v>1850</v>
      </c>
      <c r="J378">
        <f>VLOOKUP(B378,[1]应付款管理!$A$1:$I$65536,9,0)</f>
        <v>1850</v>
      </c>
      <c r="K378">
        <f t="shared" si="10"/>
        <v>0</v>
      </c>
      <c r="O378" t="str">
        <f t="shared" si="11"/>
        <v>，1323430</v>
      </c>
      <c r="P378" t="s">
        <v>6613</v>
      </c>
    </row>
    <row r="379" spans="1:16">
      <c r="A379" t="s">
        <v>1331</v>
      </c>
      <c r="B379" s="36">
        <v>1323444</v>
      </c>
      <c r="C379" t="s">
        <v>26</v>
      </c>
      <c r="D379" t="s">
        <v>1</v>
      </c>
      <c r="E379" t="s">
        <v>1333</v>
      </c>
      <c r="F379" s="37">
        <v>43290</v>
      </c>
      <c r="G379" t="s">
        <v>27</v>
      </c>
      <c r="H379" s="36">
        <v>525</v>
      </c>
      <c r="I379" s="36">
        <v>525</v>
      </c>
      <c r="J379">
        <f>VLOOKUP(B379,[1]应付款管理!$A$1:$I$65536,9,0)</f>
        <v>525</v>
      </c>
      <c r="K379">
        <f t="shared" si="10"/>
        <v>0</v>
      </c>
      <c r="O379" t="str">
        <f t="shared" si="11"/>
        <v>，1323444</v>
      </c>
      <c r="P379" t="s">
        <v>6614</v>
      </c>
    </row>
    <row r="380" spans="1:16">
      <c r="A380" t="s">
        <v>1985</v>
      </c>
      <c r="B380" s="36">
        <v>1323500</v>
      </c>
      <c r="C380" t="s">
        <v>26</v>
      </c>
      <c r="D380" t="s">
        <v>1</v>
      </c>
      <c r="E380" t="s">
        <v>1987</v>
      </c>
      <c r="F380" s="37">
        <v>43288</v>
      </c>
      <c r="G380" t="s">
        <v>27</v>
      </c>
      <c r="H380" s="36">
        <v>1575</v>
      </c>
      <c r="I380" s="36">
        <v>1575</v>
      </c>
      <c r="J380">
        <f>VLOOKUP(B380,[1]应付款管理!$A$1:$I$65536,9,0)</f>
        <v>1575</v>
      </c>
      <c r="K380">
        <f t="shared" si="10"/>
        <v>0</v>
      </c>
      <c r="O380" t="str">
        <f t="shared" si="11"/>
        <v>，1323500</v>
      </c>
      <c r="P380" t="s">
        <v>6615</v>
      </c>
    </row>
    <row r="381" spans="1:16">
      <c r="A381" t="s">
        <v>5633</v>
      </c>
      <c r="B381" s="36">
        <v>1323504</v>
      </c>
      <c r="C381" t="s">
        <v>26</v>
      </c>
      <c r="D381" t="s">
        <v>1</v>
      </c>
      <c r="E381" t="s">
        <v>5635</v>
      </c>
      <c r="F381" s="37">
        <v>43308</v>
      </c>
      <c r="G381" t="s">
        <v>27</v>
      </c>
      <c r="H381" s="36">
        <v>2823</v>
      </c>
      <c r="I381" s="36">
        <v>2823</v>
      </c>
      <c r="J381">
        <f>VLOOKUP(B381,[1]应付款管理!$A$1:$I$65536,9,0)</f>
        <v>2823</v>
      </c>
      <c r="K381">
        <f t="shared" si="10"/>
        <v>0</v>
      </c>
      <c r="O381" t="str">
        <f t="shared" si="11"/>
        <v>，1323504</v>
      </c>
      <c r="P381" t="s">
        <v>6616</v>
      </c>
    </row>
    <row r="382" spans="1:16">
      <c r="A382" t="s">
        <v>4383</v>
      </c>
      <c r="B382" s="36">
        <v>1323535</v>
      </c>
      <c r="C382" t="s">
        <v>26</v>
      </c>
      <c r="D382" t="s">
        <v>1</v>
      </c>
      <c r="E382" t="s">
        <v>4385</v>
      </c>
      <c r="F382" s="37">
        <v>43305</v>
      </c>
      <c r="G382" t="s">
        <v>27</v>
      </c>
      <c r="H382" s="36">
        <v>3642</v>
      </c>
      <c r="I382" s="36">
        <v>3642</v>
      </c>
      <c r="J382">
        <f>VLOOKUP(B382,[1]应付款管理!$A$1:$I$65536,9,0)</f>
        <v>3642</v>
      </c>
      <c r="K382">
        <f t="shared" si="10"/>
        <v>0</v>
      </c>
      <c r="O382" t="str">
        <f t="shared" si="11"/>
        <v>，1323535</v>
      </c>
      <c r="P382" t="s">
        <v>6617</v>
      </c>
    </row>
    <row r="383" spans="1:16">
      <c r="A383" t="s">
        <v>57</v>
      </c>
      <c r="B383" s="36">
        <v>1323820</v>
      </c>
      <c r="C383" t="s">
        <v>26</v>
      </c>
      <c r="D383" t="s">
        <v>1</v>
      </c>
      <c r="E383" t="s">
        <v>59</v>
      </c>
      <c r="F383" s="37">
        <v>43282</v>
      </c>
      <c r="G383" t="s">
        <v>27</v>
      </c>
      <c r="H383" s="36">
        <v>1029</v>
      </c>
      <c r="I383" s="36">
        <v>1029</v>
      </c>
      <c r="J383">
        <f>VLOOKUP(B383,[1]应付款管理!$A$1:$I$65536,9,0)</f>
        <v>1029</v>
      </c>
      <c r="K383">
        <f t="shared" si="10"/>
        <v>0</v>
      </c>
      <c r="O383" t="str">
        <f t="shared" si="11"/>
        <v>，1323820</v>
      </c>
      <c r="P383" t="s">
        <v>6618</v>
      </c>
    </row>
    <row r="384" spans="1:16">
      <c r="A384" t="s">
        <v>1383</v>
      </c>
      <c r="B384" s="36">
        <v>1323844</v>
      </c>
      <c r="C384" t="s">
        <v>26</v>
      </c>
      <c r="D384" t="s">
        <v>1</v>
      </c>
      <c r="E384" t="s">
        <v>1385</v>
      </c>
      <c r="F384" s="37">
        <v>43287</v>
      </c>
      <c r="G384" t="s">
        <v>27</v>
      </c>
      <c r="H384" s="36">
        <v>1257</v>
      </c>
      <c r="I384" s="36">
        <v>1257</v>
      </c>
      <c r="J384">
        <f>VLOOKUP(B384,[1]应付款管理!$A$1:$I$65536,9,0)</f>
        <v>1257</v>
      </c>
      <c r="K384">
        <f t="shared" si="10"/>
        <v>0</v>
      </c>
      <c r="O384" t="str">
        <f t="shared" si="11"/>
        <v>，1323844</v>
      </c>
      <c r="P384" t="s">
        <v>6619</v>
      </c>
    </row>
    <row r="385" spans="1:16">
      <c r="A385" t="s">
        <v>1363</v>
      </c>
      <c r="B385" s="36">
        <v>1323904</v>
      </c>
      <c r="C385" t="s">
        <v>26</v>
      </c>
      <c r="D385" t="s">
        <v>1</v>
      </c>
      <c r="E385" t="s">
        <v>1365</v>
      </c>
      <c r="F385" s="37">
        <v>43287</v>
      </c>
      <c r="G385" t="s">
        <v>27</v>
      </c>
      <c r="H385" s="36">
        <v>2104</v>
      </c>
      <c r="I385" s="36">
        <v>2104</v>
      </c>
      <c r="J385">
        <f>VLOOKUP(B385,[1]应付款管理!$A$1:$I$65536,9,0)</f>
        <v>2104</v>
      </c>
      <c r="K385">
        <f t="shared" si="10"/>
        <v>0</v>
      </c>
      <c r="O385" t="str">
        <f t="shared" si="11"/>
        <v>，1323904</v>
      </c>
      <c r="P385" t="s">
        <v>6620</v>
      </c>
    </row>
    <row r="386" spans="1:16">
      <c r="A386" t="s">
        <v>4351</v>
      </c>
      <c r="B386" s="36">
        <v>1323905</v>
      </c>
      <c r="C386" t="s">
        <v>26</v>
      </c>
      <c r="D386" t="s">
        <v>1</v>
      </c>
      <c r="E386" t="s">
        <v>4353</v>
      </c>
      <c r="F386" s="37">
        <v>43302</v>
      </c>
      <c r="G386" t="s">
        <v>27</v>
      </c>
      <c r="H386" s="36">
        <v>1245</v>
      </c>
      <c r="I386" s="36">
        <v>1245</v>
      </c>
      <c r="J386">
        <f>VLOOKUP(B386,[1]应付款管理!$A$1:$I$65536,9,0)</f>
        <v>1245</v>
      </c>
      <c r="K386">
        <f t="shared" si="10"/>
        <v>0</v>
      </c>
      <c r="O386" t="str">
        <f t="shared" si="11"/>
        <v>，1323905</v>
      </c>
      <c r="P386" t="s">
        <v>6621</v>
      </c>
    </row>
    <row r="387" spans="1:16">
      <c r="A387" t="s">
        <v>193</v>
      </c>
      <c r="B387" s="36">
        <v>1323940</v>
      </c>
      <c r="C387" t="s">
        <v>26</v>
      </c>
      <c r="D387" t="s">
        <v>1</v>
      </c>
      <c r="E387" t="s">
        <v>195</v>
      </c>
      <c r="F387" s="37">
        <v>43283</v>
      </c>
      <c r="G387" t="s">
        <v>27</v>
      </c>
      <c r="H387" s="36">
        <v>2572</v>
      </c>
      <c r="I387" s="36">
        <v>2572</v>
      </c>
      <c r="J387">
        <f>VLOOKUP(B387,[1]应付款管理!$A$1:$I$65536,9,0)</f>
        <v>2572</v>
      </c>
      <c r="K387">
        <f t="shared" si="10"/>
        <v>0</v>
      </c>
      <c r="O387" t="str">
        <f t="shared" si="11"/>
        <v>，1323940</v>
      </c>
      <c r="P387" t="s">
        <v>6622</v>
      </c>
    </row>
    <row r="388" spans="1:16">
      <c r="A388" t="s">
        <v>2185</v>
      </c>
      <c r="B388" s="36">
        <v>1323996</v>
      </c>
      <c r="C388" t="s">
        <v>26</v>
      </c>
      <c r="D388" t="s">
        <v>1</v>
      </c>
      <c r="E388" t="s">
        <v>2187</v>
      </c>
      <c r="F388" s="37">
        <v>43293</v>
      </c>
      <c r="G388" t="s">
        <v>27</v>
      </c>
      <c r="H388" s="36">
        <v>3758</v>
      </c>
      <c r="I388" s="36">
        <v>3758</v>
      </c>
      <c r="J388">
        <f>VLOOKUP(B388,[1]应付款管理!$A$1:$I$65536,9,0)</f>
        <v>3758</v>
      </c>
      <c r="K388">
        <f t="shared" si="10"/>
        <v>0</v>
      </c>
      <c r="O388" t="str">
        <f t="shared" si="11"/>
        <v>，1323996</v>
      </c>
      <c r="P388" t="s">
        <v>6623</v>
      </c>
    </row>
    <row r="389" spans="1:16">
      <c r="A389" t="s">
        <v>281</v>
      </c>
      <c r="B389" s="36">
        <v>1324045</v>
      </c>
      <c r="C389" t="s">
        <v>26</v>
      </c>
      <c r="D389" t="s">
        <v>1</v>
      </c>
      <c r="E389" t="s">
        <v>283</v>
      </c>
      <c r="F389" s="37">
        <v>43283</v>
      </c>
      <c r="G389" t="s">
        <v>27</v>
      </c>
      <c r="H389" s="36">
        <v>3612</v>
      </c>
      <c r="I389" s="36">
        <v>3612</v>
      </c>
      <c r="J389">
        <f>VLOOKUP(B389,[1]应付款管理!$A$1:$I$65536,9,0)</f>
        <v>3612</v>
      </c>
      <c r="K389">
        <f t="shared" si="10"/>
        <v>0</v>
      </c>
      <c r="O389" t="str">
        <f t="shared" si="11"/>
        <v>，1324045</v>
      </c>
      <c r="P389" t="s">
        <v>6624</v>
      </c>
    </row>
    <row r="390" spans="1:16">
      <c r="A390" t="s">
        <v>45</v>
      </c>
      <c r="B390" s="36">
        <v>1324047</v>
      </c>
      <c r="C390" t="s">
        <v>26</v>
      </c>
      <c r="D390" t="s">
        <v>1</v>
      </c>
      <c r="E390" t="s">
        <v>47</v>
      </c>
      <c r="F390" s="37">
        <v>43283</v>
      </c>
      <c r="G390" t="s">
        <v>27</v>
      </c>
      <c r="H390" s="36">
        <v>377</v>
      </c>
      <c r="I390" s="36">
        <v>377</v>
      </c>
      <c r="J390">
        <f>VLOOKUP(B390,[1]应付款管理!$A$1:$I$65536,9,0)</f>
        <v>377</v>
      </c>
      <c r="K390">
        <f t="shared" si="10"/>
        <v>0</v>
      </c>
      <c r="O390" t="str">
        <f t="shared" si="11"/>
        <v>，1324047</v>
      </c>
      <c r="P390" t="s">
        <v>6625</v>
      </c>
    </row>
    <row r="391" spans="1:16">
      <c r="A391" t="s">
        <v>1557</v>
      </c>
      <c r="B391" s="36">
        <v>1324060</v>
      </c>
      <c r="C391" t="s">
        <v>26</v>
      </c>
      <c r="D391" t="s">
        <v>1</v>
      </c>
      <c r="E391" t="s">
        <v>1559</v>
      </c>
      <c r="F391" s="37">
        <v>43287</v>
      </c>
      <c r="G391" t="s">
        <v>27</v>
      </c>
      <c r="H391" s="36">
        <v>1988</v>
      </c>
      <c r="I391" s="36">
        <v>1988</v>
      </c>
      <c r="J391">
        <f>VLOOKUP(B391,[1]应付款管理!$A$1:$I$65536,9,0)</f>
        <v>1988</v>
      </c>
      <c r="K391">
        <f t="shared" si="10"/>
        <v>0</v>
      </c>
      <c r="O391" t="str">
        <f t="shared" si="11"/>
        <v>，1324060</v>
      </c>
      <c r="P391" t="s">
        <v>6626</v>
      </c>
    </row>
    <row r="392" spans="1:16">
      <c r="A392" t="s">
        <v>1753</v>
      </c>
      <c r="B392" s="36">
        <v>1324068</v>
      </c>
      <c r="C392" t="s">
        <v>26</v>
      </c>
      <c r="D392" t="s">
        <v>1</v>
      </c>
      <c r="E392" t="s">
        <v>1755</v>
      </c>
      <c r="F392" s="37">
        <v>43290</v>
      </c>
      <c r="G392" t="s">
        <v>27</v>
      </c>
      <c r="H392" s="36">
        <v>5445</v>
      </c>
      <c r="I392" s="36">
        <v>5445</v>
      </c>
      <c r="J392">
        <f>VLOOKUP(B392,[1]应付款管理!$A$1:$I$65536,9,0)</f>
        <v>5445</v>
      </c>
      <c r="K392">
        <f t="shared" si="10"/>
        <v>0</v>
      </c>
      <c r="O392" t="str">
        <f t="shared" si="11"/>
        <v>，1324068</v>
      </c>
      <c r="P392" t="s">
        <v>6627</v>
      </c>
    </row>
    <row r="393" spans="1:16">
      <c r="A393" t="s">
        <v>2345</v>
      </c>
      <c r="B393" s="36">
        <v>1324082</v>
      </c>
      <c r="C393" t="s">
        <v>26</v>
      </c>
      <c r="D393" t="s">
        <v>1</v>
      </c>
      <c r="E393" t="s">
        <v>2347</v>
      </c>
      <c r="F393" s="37">
        <v>43292</v>
      </c>
      <c r="G393" t="s">
        <v>27</v>
      </c>
      <c r="H393" s="36">
        <v>480</v>
      </c>
      <c r="I393" s="36">
        <v>480</v>
      </c>
      <c r="J393">
        <f>VLOOKUP(B393,[1]应付款管理!$A$1:$I$65536,9,0)</f>
        <v>480</v>
      </c>
      <c r="K393">
        <f t="shared" si="10"/>
        <v>0</v>
      </c>
      <c r="O393" t="str">
        <f t="shared" si="11"/>
        <v>，1324082</v>
      </c>
      <c r="P393" t="s">
        <v>6628</v>
      </c>
    </row>
    <row r="394" spans="1:16">
      <c r="A394" t="s">
        <v>3346</v>
      </c>
      <c r="B394" s="36">
        <v>1324187</v>
      </c>
      <c r="C394" t="s">
        <v>26</v>
      </c>
      <c r="D394" t="s">
        <v>1</v>
      </c>
      <c r="E394" t="s">
        <v>3348</v>
      </c>
      <c r="F394" s="37">
        <v>43295</v>
      </c>
      <c r="G394" t="s">
        <v>27</v>
      </c>
      <c r="H394" s="36">
        <v>14265</v>
      </c>
      <c r="I394" s="36">
        <v>14265</v>
      </c>
      <c r="J394">
        <f>VLOOKUP(B394,[1]应付款管理!$A$1:$I$65536,9,0)</f>
        <v>14265</v>
      </c>
      <c r="K394">
        <f t="shared" si="10"/>
        <v>0</v>
      </c>
      <c r="O394" t="str">
        <f t="shared" si="11"/>
        <v>，1324187</v>
      </c>
      <c r="P394" t="s">
        <v>6629</v>
      </c>
    </row>
    <row r="395" spans="1:16">
      <c r="A395" t="s">
        <v>5593</v>
      </c>
      <c r="B395" s="36">
        <v>1324202</v>
      </c>
      <c r="C395" t="s">
        <v>26</v>
      </c>
      <c r="D395" t="s">
        <v>1</v>
      </c>
      <c r="E395" t="s">
        <v>5595</v>
      </c>
      <c r="F395" s="37">
        <v>43308</v>
      </c>
      <c r="G395" t="s">
        <v>27</v>
      </c>
      <c r="H395" s="36">
        <v>4348</v>
      </c>
      <c r="I395" s="36">
        <v>4348</v>
      </c>
      <c r="J395">
        <f>VLOOKUP(B395,[1]应付款管理!$A$1:$I$65536,9,0)</f>
        <v>4348</v>
      </c>
      <c r="K395">
        <f t="shared" ref="K395:K458" si="12">I395-J395</f>
        <v>0</v>
      </c>
      <c r="O395" t="str">
        <f t="shared" ref="O395:O458" si="13">$O$9&amp;B395</f>
        <v>，1324202</v>
      </c>
      <c r="P395" t="s">
        <v>6630</v>
      </c>
    </row>
    <row r="396" spans="1:16">
      <c r="A396" t="s">
        <v>5085</v>
      </c>
      <c r="B396" s="36">
        <v>1324247</v>
      </c>
      <c r="C396" t="s">
        <v>26</v>
      </c>
      <c r="D396" t="s">
        <v>1</v>
      </c>
      <c r="E396" t="s">
        <v>5087</v>
      </c>
      <c r="F396" s="37">
        <v>43306</v>
      </c>
      <c r="G396" t="s">
        <v>27</v>
      </c>
      <c r="H396" s="36">
        <v>3394</v>
      </c>
      <c r="I396" s="36">
        <v>3394</v>
      </c>
      <c r="J396">
        <f>VLOOKUP(B396,[1]应付款管理!$A$1:$I$65536,9,0)</f>
        <v>3394</v>
      </c>
      <c r="K396">
        <f t="shared" si="12"/>
        <v>0</v>
      </c>
      <c r="O396" t="str">
        <f t="shared" si="13"/>
        <v>，1324247</v>
      </c>
      <c r="P396" t="s">
        <v>6631</v>
      </c>
    </row>
    <row r="397" spans="1:16">
      <c r="A397" t="s">
        <v>1227</v>
      </c>
      <c r="B397" s="36">
        <v>1324297</v>
      </c>
      <c r="C397" t="s">
        <v>26</v>
      </c>
      <c r="D397" t="s">
        <v>1</v>
      </c>
      <c r="E397" t="s">
        <v>1229</v>
      </c>
      <c r="F397" s="37">
        <v>43288</v>
      </c>
      <c r="G397" t="s">
        <v>27</v>
      </c>
      <c r="H397" s="36">
        <v>671</v>
      </c>
      <c r="I397" s="36">
        <v>671</v>
      </c>
      <c r="J397">
        <f>VLOOKUP(B397,[1]应付款管理!$A$1:$I$65536,9,0)</f>
        <v>671</v>
      </c>
      <c r="K397">
        <f t="shared" si="12"/>
        <v>0</v>
      </c>
      <c r="O397" t="str">
        <f t="shared" si="13"/>
        <v>，1324297</v>
      </c>
      <c r="P397" t="s">
        <v>6632</v>
      </c>
    </row>
    <row r="398" spans="1:16">
      <c r="A398" t="s">
        <v>4741</v>
      </c>
      <c r="B398" s="36">
        <v>1324320</v>
      </c>
      <c r="C398" t="s">
        <v>26</v>
      </c>
      <c r="D398" t="s">
        <v>1</v>
      </c>
      <c r="E398" t="s">
        <v>4743</v>
      </c>
      <c r="F398" s="37">
        <v>43302</v>
      </c>
      <c r="G398" t="s">
        <v>27</v>
      </c>
      <c r="H398" s="36">
        <v>810</v>
      </c>
      <c r="I398" s="36">
        <v>810</v>
      </c>
      <c r="J398">
        <f>VLOOKUP(B398,[1]应付款管理!$A$1:$I$65536,9,0)</f>
        <v>810</v>
      </c>
      <c r="K398">
        <f t="shared" si="12"/>
        <v>0</v>
      </c>
      <c r="O398" t="str">
        <f t="shared" si="13"/>
        <v>，1324320</v>
      </c>
      <c r="P398" t="s">
        <v>6633</v>
      </c>
    </row>
    <row r="399" spans="1:16">
      <c r="A399" t="s">
        <v>5469</v>
      </c>
      <c r="B399" s="36">
        <v>1324361</v>
      </c>
      <c r="C399" t="s">
        <v>26</v>
      </c>
      <c r="D399" t="s">
        <v>1</v>
      </c>
      <c r="E399" t="s">
        <v>5471</v>
      </c>
      <c r="F399" s="37">
        <v>43312</v>
      </c>
      <c r="G399" t="s">
        <v>27</v>
      </c>
      <c r="H399" s="36">
        <v>8116</v>
      </c>
      <c r="I399" s="36">
        <v>8116</v>
      </c>
      <c r="J399">
        <f>VLOOKUP(B399,[1]应付款管理!$A$1:$I$65536,9,0)</f>
        <v>8116</v>
      </c>
      <c r="K399">
        <f t="shared" si="12"/>
        <v>0</v>
      </c>
      <c r="O399" t="str">
        <f t="shared" si="13"/>
        <v>，1324361</v>
      </c>
      <c r="P399" t="s">
        <v>6634</v>
      </c>
    </row>
    <row r="400" spans="1:16">
      <c r="A400" t="s">
        <v>2141</v>
      </c>
      <c r="B400" s="36">
        <v>1324405</v>
      </c>
      <c r="C400" t="s">
        <v>26</v>
      </c>
      <c r="D400" t="s">
        <v>1</v>
      </c>
      <c r="E400" t="s">
        <v>2143</v>
      </c>
      <c r="F400" s="37">
        <v>43293</v>
      </c>
      <c r="G400" t="s">
        <v>27</v>
      </c>
      <c r="H400" s="36">
        <v>242</v>
      </c>
      <c r="I400" s="36">
        <v>242</v>
      </c>
      <c r="J400">
        <f>VLOOKUP(B400,[1]应付款管理!$A$1:$I$65536,9,0)</f>
        <v>242</v>
      </c>
      <c r="K400">
        <f t="shared" si="12"/>
        <v>0</v>
      </c>
      <c r="O400" t="str">
        <f t="shared" si="13"/>
        <v>，1324405</v>
      </c>
      <c r="P400" t="s">
        <v>6635</v>
      </c>
    </row>
    <row r="401" spans="1:16">
      <c r="A401" t="s">
        <v>3457</v>
      </c>
      <c r="B401" s="36">
        <v>1324414</v>
      </c>
      <c r="C401" t="s">
        <v>26</v>
      </c>
      <c r="D401" t="s">
        <v>1</v>
      </c>
      <c r="E401" t="s">
        <v>3459</v>
      </c>
      <c r="F401" s="37">
        <v>43300</v>
      </c>
      <c r="G401" t="s">
        <v>27</v>
      </c>
      <c r="H401" s="36">
        <v>2169</v>
      </c>
      <c r="I401" s="36">
        <v>2169</v>
      </c>
      <c r="J401">
        <f>VLOOKUP(B401,[1]应付款管理!$A$1:$I$65536,9,0)</f>
        <v>2169</v>
      </c>
      <c r="K401">
        <f t="shared" si="12"/>
        <v>0</v>
      </c>
      <c r="O401" t="str">
        <f t="shared" si="13"/>
        <v>，1324414</v>
      </c>
      <c r="P401" t="s">
        <v>6636</v>
      </c>
    </row>
    <row r="402" spans="1:16">
      <c r="A402" t="s">
        <v>2862</v>
      </c>
      <c r="B402" s="36">
        <v>1324546</v>
      </c>
      <c r="C402" t="s">
        <v>26</v>
      </c>
      <c r="D402" t="s">
        <v>1</v>
      </c>
      <c r="E402" t="s">
        <v>2864</v>
      </c>
      <c r="F402" s="37">
        <v>43294</v>
      </c>
      <c r="G402" t="s">
        <v>27</v>
      </c>
      <c r="H402" s="36">
        <v>7002</v>
      </c>
      <c r="I402" s="36">
        <v>7002</v>
      </c>
      <c r="J402">
        <f>VLOOKUP(B402,[1]应付款管理!$A$1:$I$65536,9,0)</f>
        <v>7002</v>
      </c>
      <c r="K402">
        <f t="shared" si="12"/>
        <v>0</v>
      </c>
      <c r="O402" t="str">
        <f t="shared" si="13"/>
        <v>，1324546</v>
      </c>
      <c r="P402" t="s">
        <v>6637</v>
      </c>
    </row>
    <row r="403" spans="1:16">
      <c r="A403" t="s">
        <v>5693</v>
      </c>
      <c r="B403" s="36">
        <v>1324670</v>
      </c>
      <c r="C403" t="s">
        <v>26</v>
      </c>
      <c r="D403" t="s">
        <v>1</v>
      </c>
      <c r="E403" t="s">
        <v>5695</v>
      </c>
      <c r="F403" s="37">
        <v>43312</v>
      </c>
      <c r="G403" t="s">
        <v>27</v>
      </c>
      <c r="H403" s="36">
        <v>1974</v>
      </c>
      <c r="I403" s="36">
        <v>1974</v>
      </c>
      <c r="J403">
        <f>VLOOKUP(B403,[1]应付款管理!$A$1:$I$65536,9,0)</f>
        <v>1974</v>
      </c>
      <c r="K403">
        <f t="shared" si="12"/>
        <v>0</v>
      </c>
      <c r="O403" t="str">
        <f t="shared" si="13"/>
        <v>，1324670</v>
      </c>
      <c r="P403" t="s">
        <v>6638</v>
      </c>
    </row>
    <row r="404" spans="1:16">
      <c r="A404" t="s">
        <v>4243</v>
      </c>
      <c r="B404" s="36">
        <v>1324826</v>
      </c>
      <c r="C404" t="s">
        <v>26</v>
      </c>
      <c r="D404" t="s">
        <v>1</v>
      </c>
      <c r="E404" t="s">
        <v>4245</v>
      </c>
      <c r="F404" s="37">
        <v>43305</v>
      </c>
      <c r="G404" t="s">
        <v>27</v>
      </c>
      <c r="H404" s="36">
        <v>397</v>
      </c>
      <c r="I404" s="36">
        <v>397</v>
      </c>
      <c r="J404">
        <f>VLOOKUP(B404,[1]应付款管理!$A$1:$I$65536,9,0)</f>
        <v>397</v>
      </c>
      <c r="K404">
        <f t="shared" si="12"/>
        <v>0</v>
      </c>
      <c r="O404" t="str">
        <f t="shared" si="13"/>
        <v>，1324826</v>
      </c>
      <c r="P404" t="s">
        <v>6639</v>
      </c>
    </row>
    <row r="405" s="16" customFormat="1" spans="1:16">
      <c r="A405" s="38" t="s">
        <v>1885</v>
      </c>
      <c r="B405" s="39">
        <v>1324858</v>
      </c>
      <c r="C405" s="38" t="s">
        <v>26</v>
      </c>
      <c r="D405" s="38" t="s">
        <v>1</v>
      </c>
      <c r="E405" s="38" t="s">
        <v>1887</v>
      </c>
      <c r="F405" s="40">
        <v>43288</v>
      </c>
      <c r="G405" s="38" t="s">
        <v>27</v>
      </c>
      <c r="H405" s="39">
        <v>2968</v>
      </c>
      <c r="I405" s="44">
        <v>3812</v>
      </c>
      <c r="J405">
        <f>VLOOKUP(B405,[1]应付款管理!$A$1:$I$65536,9,0)</f>
        <v>3812</v>
      </c>
      <c r="K405">
        <f t="shared" si="12"/>
        <v>0</v>
      </c>
      <c r="O405" t="str">
        <f t="shared" si="13"/>
        <v>，1324858</v>
      </c>
      <c r="P405" s="16" t="s">
        <v>6640</v>
      </c>
    </row>
    <row r="406" spans="1:16">
      <c r="A406" t="s">
        <v>3010</v>
      </c>
      <c r="B406" s="36">
        <v>1324983</v>
      </c>
      <c r="C406" t="s">
        <v>26</v>
      </c>
      <c r="D406" t="s">
        <v>1</v>
      </c>
      <c r="E406" t="s">
        <v>3012</v>
      </c>
      <c r="F406" s="37">
        <v>43294</v>
      </c>
      <c r="G406" t="s">
        <v>27</v>
      </c>
      <c r="H406" s="36">
        <v>1405</v>
      </c>
      <c r="I406" s="36">
        <v>1405</v>
      </c>
      <c r="J406">
        <f>VLOOKUP(B406,[1]应付款管理!$A$1:$I$65536,9,0)</f>
        <v>1405</v>
      </c>
      <c r="K406">
        <f t="shared" si="12"/>
        <v>0</v>
      </c>
      <c r="O406" t="str">
        <f t="shared" si="13"/>
        <v>，1324983</v>
      </c>
      <c r="P406" t="s">
        <v>6641</v>
      </c>
    </row>
    <row r="407" spans="1:16">
      <c r="A407" t="s">
        <v>1009</v>
      </c>
      <c r="B407" s="36">
        <v>1325178</v>
      </c>
      <c r="C407" t="s">
        <v>26</v>
      </c>
      <c r="D407" t="s">
        <v>1</v>
      </c>
      <c r="E407" t="s">
        <v>1011</v>
      </c>
      <c r="F407" s="37">
        <v>43288</v>
      </c>
      <c r="G407" t="s">
        <v>27</v>
      </c>
      <c r="H407" s="36">
        <v>750</v>
      </c>
      <c r="I407" s="36">
        <v>750</v>
      </c>
      <c r="J407">
        <f>VLOOKUP(B407,[1]应付款管理!$A$1:$I$65536,9,0)</f>
        <v>750</v>
      </c>
      <c r="K407">
        <f t="shared" si="12"/>
        <v>0</v>
      </c>
      <c r="O407" t="str">
        <f t="shared" si="13"/>
        <v>，1325178</v>
      </c>
      <c r="P407" t="s">
        <v>6642</v>
      </c>
    </row>
    <row r="408" spans="1:16">
      <c r="A408" t="s">
        <v>4459</v>
      </c>
      <c r="B408" s="36">
        <v>1325212</v>
      </c>
      <c r="C408" t="s">
        <v>26</v>
      </c>
      <c r="D408" t="s">
        <v>1</v>
      </c>
      <c r="E408" t="s">
        <v>4461</v>
      </c>
      <c r="F408" s="37">
        <v>43302</v>
      </c>
      <c r="G408" t="s">
        <v>27</v>
      </c>
      <c r="H408" s="36">
        <v>10384</v>
      </c>
      <c r="I408" s="36">
        <v>10384</v>
      </c>
      <c r="J408">
        <f>VLOOKUP(B408,[1]应付款管理!$A$1:$I$65536,9,0)</f>
        <v>10384</v>
      </c>
      <c r="K408">
        <f t="shared" si="12"/>
        <v>0</v>
      </c>
      <c r="O408" t="str">
        <f t="shared" si="13"/>
        <v>，1325212</v>
      </c>
      <c r="P408" t="s">
        <v>6643</v>
      </c>
    </row>
    <row r="409" spans="1:16">
      <c r="A409" t="s">
        <v>365</v>
      </c>
      <c r="B409" s="36">
        <v>1325228</v>
      </c>
      <c r="C409" t="s">
        <v>26</v>
      </c>
      <c r="D409" t="s">
        <v>1</v>
      </c>
      <c r="E409" t="s">
        <v>367</v>
      </c>
      <c r="F409" s="37">
        <v>43283</v>
      </c>
      <c r="G409" t="s">
        <v>27</v>
      </c>
      <c r="H409" s="36">
        <v>241</v>
      </c>
      <c r="I409" s="36">
        <v>241</v>
      </c>
      <c r="J409">
        <f>VLOOKUP(B409,[1]应付款管理!$A$1:$I$65536,9,0)</f>
        <v>241</v>
      </c>
      <c r="K409">
        <f t="shared" si="12"/>
        <v>0</v>
      </c>
      <c r="O409" t="str">
        <f t="shared" si="13"/>
        <v>，1325228</v>
      </c>
      <c r="P409" t="s">
        <v>6644</v>
      </c>
    </row>
    <row r="410" spans="1:16">
      <c r="A410" t="s">
        <v>5041</v>
      </c>
      <c r="B410" s="36">
        <v>1325236</v>
      </c>
      <c r="C410" t="s">
        <v>26</v>
      </c>
      <c r="D410" t="s">
        <v>1</v>
      </c>
      <c r="E410" t="s">
        <v>5043</v>
      </c>
      <c r="F410" s="37">
        <v>43307</v>
      </c>
      <c r="G410" t="s">
        <v>27</v>
      </c>
      <c r="H410" s="36">
        <v>1138</v>
      </c>
      <c r="I410" s="36">
        <v>1138</v>
      </c>
      <c r="J410">
        <f>VLOOKUP(B410,[1]应付款管理!$A$1:$I$65536,9,0)</f>
        <v>1138</v>
      </c>
      <c r="K410">
        <f t="shared" si="12"/>
        <v>0</v>
      </c>
      <c r="O410" t="str">
        <f t="shared" si="13"/>
        <v>，1325236</v>
      </c>
      <c r="P410" t="s">
        <v>6645</v>
      </c>
    </row>
    <row r="411" spans="1:16">
      <c r="A411" t="s">
        <v>2954</v>
      </c>
      <c r="B411" s="36">
        <v>1325251</v>
      </c>
      <c r="C411" t="s">
        <v>26</v>
      </c>
      <c r="D411" t="s">
        <v>1</v>
      </c>
      <c r="E411" t="s">
        <v>2956</v>
      </c>
      <c r="F411" s="37">
        <v>43298</v>
      </c>
      <c r="G411" t="s">
        <v>27</v>
      </c>
      <c r="H411" s="36">
        <v>3066</v>
      </c>
      <c r="I411" s="36">
        <v>3066</v>
      </c>
      <c r="J411">
        <f>VLOOKUP(B411,[1]应付款管理!$A$1:$I$65536,9,0)</f>
        <v>3066</v>
      </c>
      <c r="K411">
        <f t="shared" si="12"/>
        <v>0</v>
      </c>
      <c r="O411" t="str">
        <f t="shared" si="13"/>
        <v>，1325251</v>
      </c>
      <c r="P411" t="s">
        <v>6646</v>
      </c>
    </row>
    <row r="412" spans="1:16">
      <c r="A412" t="s">
        <v>5069</v>
      </c>
      <c r="B412" s="36">
        <v>1325259</v>
      </c>
      <c r="C412" t="s">
        <v>26</v>
      </c>
      <c r="D412" t="s">
        <v>1</v>
      </c>
      <c r="E412" t="s">
        <v>5071</v>
      </c>
      <c r="F412" s="37">
        <v>43307</v>
      </c>
      <c r="G412" t="s">
        <v>27</v>
      </c>
      <c r="H412" s="36">
        <v>1118</v>
      </c>
      <c r="I412" s="36">
        <v>1118</v>
      </c>
      <c r="J412">
        <f>VLOOKUP(B412,[1]应付款管理!$A$1:$I$65536,9,0)</f>
        <v>1118</v>
      </c>
      <c r="K412">
        <f t="shared" si="12"/>
        <v>0</v>
      </c>
      <c r="O412" t="str">
        <f t="shared" si="13"/>
        <v>，1325259</v>
      </c>
      <c r="P412" t="s">
        <v>6647</v>
      </c>
    </row>
    <row r="413" spans="1:16">
      <c r="A413" t="s">
        <v>3054</v>
      </c>
      <c r="B413" s="36">
        <v>1325270</v>
      </c>
      <c r="C413" t="s">
        <v>26</v>
      </c>
      <c r="D413" t="s">
        <v>1</v>
      </c>
      <c r="E413" t="s">
        <v>3056</v>
      </c>
      <c r="F413" s="37">
        <v>43298</v>
      </c>
      <c r="G413" t="s">
        <v>27</v>
      </c>
      <c r="H413" s="36">
        <v>3264</v>
      </c>
      <c r="I413" s="36">
        <v>3264</v>
      </c>
      <c r="J413">
        <f>VLOOKUP(B413,[1]应付款管理!$A$1:$I$65536,9,0)</f>
        <v>3264</v>
      </c>
      <c r="K413">
        <f t="shared" si="12"/>
        <v>0</v>
      </c>
      <c r="O413" t="str">
        <f t="shared" si="13"/>
        <v>，1325270</v>
      </c>
      <c r="P413" t="s">
        <v>6648</v>
      </c>
    </row>
    <row r="414" spans="1:16">
      <c r="A414" t="s">
        <v>4267</v>
      </c>
      <c r="B414" s="36">
        <v>1325274</v>
      </c>
      <c r="C414" t="s">
        <v>26</v>
      </c>
      <c r="D414" t="s">
        <v>1</v>
      </c>
      <c r="E414" t="s">
        <v>4269</v>
      </c>
      <c r="F414" s="37">
        <v>43302</v>
      </c>
      <c r="G414" t="s">
        <v>27</v>
      </c>
      <c r="H414" s="36">
        <v>3812</v>
      </c>
      <c r="I414" s="36">
        <v>3812</v>
      </c>
      <c r="J414">
        <f>VLOOKUP(B414,[1]应付款管理!$A$1:$I$65536,9,0)</f>
        <v>3812</v>
      </c>
      <c r="K414">
        <f t="shared" si="12"/>
        <v>0</v>
      </c>
      <c r="O414" t="str">
        <f t="shared" si="13"/>
        <v>，1325274</v>
      </c>
      <c r="P414" t="s">
        <v>6649</v>
      </c>
    </row>
    <row r="415" spans="1:16">
      <c r="A415" t="s">
        <v>527</v>
      </c>
      <c r="B415" s="36">
        <v>1325289</v>
      </c>
      <c r="C415" t="s">
        <v>26</v>
      </c>
      <c r="D415" t="s">
        <v>1</v>
      </c>
      <c r="E415" t="s">
        <v>529</v>
      </c>
      <c r="F415" s="37">
        <v>43284</v>
      </c>
      <c r="G415" t="s">
        <v>27</v>
      </c>
      <c r="H415" s="36">
        <v>430</v>
      </c>
      <c r="I415" s="36">
        <v>430</v>
      </c>
      <c r="J415">
        <f>VLOOKUP(B415,[1]应付款管理!$A$1:$I$65536,9,0)</f>
        <v>430</v>
      </c>
      <c r="K415">
        <f t="shared" si="12"/>
        <v>0</v>
      </c>
      <c r="O415" t="str">
        <f t="shared" si="13"/>
        <v>，1325289</v>
      </c>
      <c r="P415" t="s">
        <v>6650</v>
      </c>
    </row>
    <row r="416" s="20" customFormat="1" spans="1:16">
      <c r="A416" s="20" t="s">
        <v>1347</v>
      </c>
      <c r="B416" s="50">
        <v>1325302</v>
      </c>
      <c r="C416" s="20" t="s">
        <v>26</v>
      </c>
      <c r="D416" s="20" t="s">
        <v>1</v>
      </c>
      <c r="E416" s="20" t="s">
        <v>1349</v>
      </c>
      <c r="F416" s="51">
        <v>43287</v>
      </c>
      <c r="G416" s="20" t="s">
        <v>27</v>
      </c>
      <c r="H416" s="50">
        <v>973</v>
      </c>
      <c r="I416" s="50">
        <v>973</v>
      </c>
      <c r="J416" s="20">
        <v>0</v>
      </c>
      <c r="K416" s="20">
        <f t="shared" si="12"/>
        <v>973</v>
      </c>
      <c r="M416" s="20" t="s">
        <v>6651</v>
      </c>
      <c r="O416" s="20" t="str">
        <f t="shared" si="13"/>
        <v>，1325302</v>
      </c>
      <c r="P416" s="20" t="s">
        <v>6652</v>
      </c>
    </row>
    <row r="417" spans="1:16">
      <c r="A417" t="s">
        <v>731</v>
      </c>
      <c r="B417" s="36">
        <v>1325303</v>
      </c>
      <c r="C417" t="s">
        <v>26</v>
      </c>
      <c r="D417" t="s">
        <v>1</v>
      </c>
      <c r="E417" t="s">
        <v>733</v>
      </c>
      <c r="F417" s="37">
        <v>43285</v>
      </c>
      <c r="G417" t="s">
        <v>27</v>
      </c>
      <c r="H417" s="36">
        <v>1982</v>
      </c>
      <c r="I417" s="36">
        <v>1982</v>
      </c>
      <c r="J417">
        <f>VLOOKUP(B417,[1]应付款管理!$A$1:$I$65536,9,0)</f>
        <v>1982</v>
      </c>
      <c r="K417">
        <f t="shared" si="12"/>
        <v>0</v>
      </c>
      <c r="O417" t="str">
        <f t="shared" si="13"/>
        <v>，1325303</v>
      </c>
      <c r="P417" t="s">
        <v>6653</v>
      </c>
    </row>
    <row r="418" spans="1:16">
      <c r="A418" t="s">
        <v>1091</v>
      </c>
      <c r="B418" s="36">
        <v>1325304</v>
      </c>
      <c r="C418" t="s">
        <v>26</v>
      </c>
      <c r="D418" t="s">
        <v>1</v>
      </c>
      <c r="E418" t="s">
        <v>1093</v>
      </c>
      <c r="F418" s="37">
        <v>43287</v>
      </c>
      <c r="G418" t="s">
        <v>27</v>
      </c>
      <c r="H418" s="36">
        <v>973</v>
      </c>
      <c r="I418" s="36">
        <v>973</v>
      </c>
      <c r="J418">
        <f>VLOOKUP(B418,[1]应付款管理!$A$1:$I$65536,9,0)</f>
        <v>973</v>
      </c>
      <c r="K418">
        <f t="shared" si="12"/>
        <v>0</v>
      </c>
      <c r="O418" t="str">
        <f t="shared" si="13"/>
        <v>，1325304</v>
      </c>
      <c r="P418" t="s">
        <v>6654</v>
      </c>
    </row>
    <row r="419" spans="1:16">
      <c r="A419" t="s">
        <v>309</v>
      </c>
      <c r="B419" s="36">
        <v>1325310</v>
      </c>
      <c r="C419" t="s">
        <v>26</v>
      </c>
      <c r="D419" t="s">
        <v>1</v>
      </c>
      <c r="E419" t="s">
        <v>311</v>
      </c>
      <c r="F419" s="37">
        <v>43282</v>
      </c>
      <c r="G419" t="s">
        <v>27</v>
      </c>
      <c r="H419" s="36">
        <v>772</v>
      </c>
      <c r="I419" s="36">
        <v>772</v>
      </c>
      <c r="J419">
        <f>VLOOKUP(B419,[1]应付款管理!$A$1:$I$65536,9,0)</f>
        <v>772</v>
      </c>
      <c r="K419">
        <f t="shared" si="12"/>
        <v>0</v>
      </c>
      <c r="O419" t="str">
        <f t="shared" si="13"/>
        <v>，1325310</v>
      </c>
      <c r="P419" t="s">
        <v>6655</v>
      </c>
    </row>
    <row r="420" spans="1:16">
      <c r="A420" t="s">
        <v>2261</v>
      </c>
      <c r="B420" s="36">
        <v>1325311</v>
      </c>
      <c r="C420" t="s">
        <v>26</v>
      </c>
      <c r="D420" t="s">
        <v>1</v>
      </c>
      <c r="E420" t="s">
        <v>2263</v>
      </c>
      <c r="F420" s="37">
        <v>43293</v>
      </c>
      <c r="G420" t="s">
        <v>27</v>
      </c>
      <c r="H420" s="36">
        <v>875</v>
      </c>
      <c r="I420" s="36">
        <v>875</v>
      </c>
      <c r="J420">
        <f>VLOOKUP(B420,[1]应付款管理!$A$1:$I$65536,9,0)</f>
        <v>875</v>
      </c>
      <c r="K420">
        <f t="shared" si="12"/>
        <v>0</v>
      </c>
      <c r="O420" t="str">
        <f t="shared" si="13"/>
        <v>，1325311</v>
      </c>
      <c r="P420" t="s">
        <v>6656</v>
      </c>
    </row>
    <row r="421" spans="1:16">
      <c r="A421" t="s">
        <v>4299</v>
      </c>
      <c r="B421" s="36">
        <v>1325325</v>
      </c>
      <c r="C421" t="s">
        <v>26</v>
      </c>
      <c r="D421" t="s">
        <v>1</v>
      </c>
      <c r="E421" t="s">
        <v>4301</v>
      </c>
      <c r="F421" s="37">
        <v>43303</v>
      </c>
      <c r="G421" t="s">
        <v>27</v>
      </c>
      <c r="H421" s="36">
        <v>691</v>
      </c>
      <c r="I421" s="36">
        <v>691</v>
      </c>
      <c r="J421">
        <f>VLOOKUP(B421,[1]应付款管理!$A$1:$I$65536,9,0)</f>
        <v>691</v>
      </c>
      <c r="K421">
        <f t="shared" si="12"/>
        <v>0</v>
      </c>
      <c r="O421" t="str">
        <f t="shared" si="13"/>
        <v>，1325325</v>
      </c>
      <c r="P421" t="s">
        <v>6657</v>
      </c>
    </row>
    <row r="422" spans="1:16">
      <c r="A422" t="s">
        <v>2778</v>
      </c>
      <c r="B422" s="36">
        <v>1325329</v>
      </c>
      <c r="C422" t="s">
        <v>26</v>
      </c>
      <c r="D422" t="s">
        <v>1</v>
      </c>
      <c r="E422" t="s">
        <v>2780</v>
      </c>
      <c r="F422" s="37">
        <v>43298</v>
      </c>
      <c r="G422" t="s">
        <v>27</v>
      </c>
      <c r="H422" s="36">
        <v>4927</v>
      </c>
      <c r="I422" s="36">
        <v>4927</v>
      </c>
      <c r="J422">
        <f>VLOOKUP(B422,[1]应付款管理!$A$1:$I$65536,9,0)</f>
        <v>4927</v>
      </c>
      <c r="K422">
        <f t="shared" si="12"/>
        <v>0</v>
      </c>
      <c r="O422" t="str">
        <f t="shared" si="13"/>
        <v>，1325329</v>
      </c>
      <c r="P422" t="s">
        <v>6658</v>
      </c>
    </row>
    <row r="423" spans="1:16">
      <c r="A423" t="s">
        <v>489</v>
      </c>
      <c r="B423" s="36">
        <v>1325331</v>
      </c>
      <c r="C423" t="s">
        <v>26</v>
      </c>
      <c r="D423" t="s">
        <v>1</v>
      </c>
      <c r="E423" t="s">
        <v>491</v>
      </c>
      <c r="F423" s="37">
        <v>43284</v>
      </c>
      <c r="G423" t="s">
        <v>27</v>
      </c>
      <c r="H423" s="36">
        <v>2184</v>
      </c>
      <c r="I423" s="36">
        <v>2184</v>
      </c>
      <c r="J423">
        <f>VLOOKUP(B423,[1]应付款管理!$A$1:$I$65536,9,0)</f>
        <v>2184</v>
      </c>
      <c r="K423">
        <f t="shared" si="12"/>
        <v>0</v>
      </c>
      <c r="O423" t="str">
        <f t="shared" si="13"/>
        <v>，1325331</v>
      </c>
      <c r="P423" t="s">
        <v>6659</v>
      </c>
    </row>
    <row r="424" spans="1:16">
      <c r="A424" t="s">
        <v>4379</v>
      </c>
      <c r="B424" s="36">
        <v>1325333</v>
      </c>
      <c r="C424" t="s">
        <v>26</v>
      </c>
      <c r="D424" t="s">
        <v>1</v>
      </c>
      <c r="E424" t="s">
        <v>4381</v>
      </c>
      <c r="F424" s="37">
        <v>43305</v>
      </c>
      <c r="G424" t="s">
        <v>27</v>
      </c>
      <c r="H424" s="36">
        <v>1768</v>
      </c>
      <c r="I424" s="36">
        <v>1768</v>
      </c>
      <c r="J424">
        <f>VLOOKUP(B424,[1]应付款管理!$A$1:$I$65536,9,0)</f>
        <v>1768</v>
      </c>
      <c r="K424">
        <f t="shared" si="12"/>
        <v>0</v>
      </c>
      <c r="O424" t="str">
        <f t="shared" si="13"/>
        <v>，1325333</v>
      </c>
      <c r="P424" t="s">
        <v>6660</v>
      </c>
    </row>
    <row r="425" spans="1:16">
      <c r="A425" t="s">
        <v>3469</v>
      </c>
      <c r="B425" s="36">
        <v>1325388</v>
      </c>
      <c r="C425" t="s">
        <v>26</v>
      </c>
      <c r="D425" t="s">
        <v>1</v>
      </c>
      <c r="E425" t="s">
        <v>3471</v>
      </c>
      <c r="F425" s="37">
        <v>43300</v>
      </c>
      <c r="G425" t="s">
        <v>27</v>
      </c>
      <c r="H425" s="36">
        <v>600</v>
      </c>
      <c r="I425" s="36">
        <v>600</v>
      </c>
      <c r="J425">
        <f>VLOOKUP(B425,[1]应付款管理!$A$1:$I$65536,9,0)</f>
        <v>600</v>
      </c>
      <c r="K425">
        <f t="shared" si="12"/>
        <v>0</v>
      </c>
      <c r="O425" t="str">
        <f t="shared" si="13"/>
        <v>，1325388</v>
      </c>
      <c r="P425" t="s">
        <v>6661</v>
      </c>
    </row>
    <row r="426" spans="1:16">
      <c r="A426" t="s">
        <v>3358</v>
      </c>
      <c r="B426" s="36">
        <v>1325391</v>
      </c>
      <c r="C426" t="s">
        <v>26</v>
      </c>
      <c r="D426" t="s">
        <v>1</v>
      </c>
      <c r="E426" t="s">
        <v>3360</v>
      </c>
      <c r="F426" s="37">
        <v>43298</v>
      </c>
      <c r="G426" t="s">
        <v>27</v>
      </c>
      <c r="H426" s="36">
        <v>2572</v>
      </c>
      <c r="I426" s="36">
        <v>2572</v>
      </c>
      <c r="J426">
        <f>VLOOKUP(B426,[1]应付款管理!$A$1:$I$65536,9,0)</f>
        <v>2572</v>
      </c>
      <c r="K426">
        <f t="shared" si="12"/>
        <v>0</v>
      </c>
      <c r="O426" t="str">
        <f t="shared" si="13"/>
        <v>，1325391</v>
      </c>
      <c r="P426" t="s">
        <v>6662</v>
      </c>
    </row>
    <row r="427" spans="1:16">
      <c r="A427" t="s">
        <v>41</v>
      </c>
      <c r="B427" s="36">
        <v>1325394</v>
      </c>
      <c r="C427" t="s">
        <v>26</v>
      </c>
      <c r="D427" t="s">
        <v>1</v>
      </c>
      <c r="E427" t="s">
        <v>43</v>
      </c>
      <c r="F427" s="37">
        <v>43282</v>
      </c>
      <c r="G427" t="s">
        <v>27</v>
      </c>
      <c r="H427" s="36">
        <v>1059</v>
      </c>
      <c r="I427" s="36">
        <v>1059</v>
      </c>
      <c r="J427">
        <f>VLOOKUP(B427,[1]应付款管理!$A$1:$I$65536,9,0)</f>
        <v>1059</v>
      </c>
      <c r="K427">
        <f t="shared" si="12"/>
        <v>0</v>
      </c>
      <c r="O427" t="str">
        <f t="shared" si="13"/>
        <v>，1325394</v>
      </c>
      <c r="P427" t="s">
        <v>6663</v>
      </c>
    </row>
    <row r="428" spans="1:16">
      <c r="A428" t="s">
        <v>2958</v>
      </c>
      <c r="B428" s="36">
        <v>1325405</v>
      </c>
      <c r="C428" t="s">
        <v>26</v>
      </c>
      <c r="D428" t="s">
        <v>1</v>
      </c>
      <c r="E428" t="s">
        <v>2960</v>
      </c>
      <c r="F428" s="37">
        <v>43298</v>
      </c>
      <c r="G428" t="s">
        <v>27</v>
      </c>
      <c r="H428" s="36">
        <v>4927</v>
      </c>
      <c r="I428" s="36">
        <v>4927</v>
      </c>
      <c r="J428">
        <f>VLOOKUP(B428,[1]应付款管理!$A$1:$I$65536,9,0)</f>
        <v>4927</v>
      </c>
      <c r="K428">
        <f t="shared" si="12"/>
        <v>0</v>
      </c>
      <c r="O428" t="str">
        <f t="shared" si="13"/>
        <v>，1325405</v>
      </c>
      <c r="P428" t="s">
        <v>6664</v>
      </c>
    </row>
    <row r="429" spans="1:16">
      <c r="A429" t="s">
        <v>555</v>
      </c>
      <c r="B429" s="36">
        <v>1325424</v>
      </c>
      <c r="C429" t="s">
        <v>26</v>
      </c>
      <c r="D429" t="s">
        <v>1</v>
      </c>
      <c r="E429" t="s">
        <v>557</v>
      </c>
      <c r="F429" s="37">
        <v>43284</v>
      </c>
      <c r="G429" t="s">
        <v>27</v>
      </c>
      <c r="H429" s="36">
        <v>568</v>
      </c>
      <c r="I429" s="36">
        <v>568</v>
      </c>
      <c r="J429">
        <f>VLOOKUP(B429,[1]应付款管理!$A$1:$I$65536,9,0)</f>
        <v>568</v>
      </c>
      <c r="K429">
        <f t="shared" si="12"/>
        <v>0</v>
      </c>
      <c r="O429" t="str">
        <f t="shared" si="13"/>
        <v>，1325424</v>
      </c>
      <c r="P429" t="s">
        <v>6665</v>
      </c>
    </row>
    <row r="430" spans="1:16">
      <c r="A430" t="s">
        <v>5389</v>
      </c>
      <c r="B430" s="36">
        <v>1325448</v>
      </c>
      <c r="C430" t="s">
        <v>26</v>
      </c>
      <c r="D430" t="s">
        <v>1</v>
      </c>
      <c r="E430" t="s">
        <v>5391</v>
      </c>
      <c r="F430" s="37">
        <v>43312</v>
      </c>
      <c r="G430" t="s">
        <v>27</v>
      </c>
      <c r="H430" s="36">
        <v>3850</v>
      </c>
      <c r="I430" s="36">
        <v>3850</v>
      </c>
      <c r="J430">
        <f>VLOOKUP(B430,[1]应付款管理!$A$1:$I$65536,9,0)</f>
        <v>3850</v>
      </c>
      <c r="K430">
        <f t="shared" si="12"/>
        <v>0</v>
      </c>
      <c r="O430" t="str">
        <f t="shared" si="13"/>
        <v>，1325448</v>
      </c>
      <c r="P430" t="s">
        <v>6666</v>
      </c>
    </row>
    <row r="431" spans="1:16">
      <c r="A431" t="s">
        <v>965</v>
      </c>
      <c r="B431" s="36">
        <v>1325470</v>
      </c>
      <c r="C431" t="s">
        <v>26</v>
      </c>
      <c r="D431" t="s">
        <v>1</v>
      </c>
      <c r="E431" t="s">
        <v>967</v>
      </c>
      <c r="F431" s="37">
        <v>43286</v>
      </c>
      <c r="G431" t="s">
        <v>27</v>
      </c>
      <c r="H431" s="36">
        <v>251</v>
      </c>
      <c r="I431" s="36">
        <v>251</v>
      </c>
      <c r="J431">
        <f>VLOOKUP(B431,[1]应付款管理!$A$1:$I$65536,9,0)</f>
        <v>251</v>
      </c>
      <c r="K431">
        <f t="shared" si="12"/>
        <v>0</v>
      </c>
      <c r="O431" t="str">
        <f t="shared" si="13"/>
        <v>，1325470</v>
      </c>
      <c r="P431" t="s">
        <v>6667</v>
      </c>
    </row>
    <row r="432" spans="1:16">
      <c r="A432" t="s">
        <v>803</v>
      </c>
      <c r="B432" s="36">
        <v>1325473</v>
      </c>
      <c r="C432" t="s">
        <v>26</v>
      </c>
      <c r="D432" t="s">
        <v>1</v>
      </c>
      <c r="E432" t="s">
        <v>805</v>
      </c>
      <c r="F432" s="37">
        <v>43286</v>
      </c>
      <c r="G432" t="s">
        <v>27</v>
      </c>
      <c r="H432" s="36">
        <v>251</v>
      </c>
      <c r="I432" s="36">
        <v>251</v>
      </c>
      <c r="J432">
        <f>VLOOKUP(B432,[1]应付款管理!$A$1:$I$65536,9,0)</f>
        <v>251</v>
      </c>
      <c r="K432">
        <f t="shared" si="12"/>
        <v>0</v>
      </c>
      <c r="O432" t="str">
        <f t="shared" si="13"/>
        <v>，1325473</v>
      </c>
      <c r="P432" t="s">
        <v>6668</v>
      </c>
    </row>
    <row r="433" spans="1:16">
      <c r="A433" t="s">
        <v>1375</v>
      </c>
      <c r="B433" s="36">
        <v>1325507</v>
      </c>
      <c r="C433" t="s">
        <v>26</v>
      </c>
      <c r="D433" t="s">
        <v>1</v>
      </c>
      <c r="E433" t="s">
        <v>1377</v>
      </c>
      <c r="F433" s="37">
        <v>43290</v>
      </c>
      <c r="G433" t="s">
        <v>27</v>
      </c>
      <c r="H433" s="36">
        <v>572</v>
      </c>
      <c r="I433" s="36">
        <v>572</v>
      </c>
      <c r="J433">
        <f>VLOOKUP(B433,[1]应付款管理!$A$1:$I$65536,9,0)</f>
        <v>572</v>
      </c>
      <c r="K433">
        <f t="shared" si="12"/>
        <v>0</v>
      </c>
      <c r="O433" t="str">
        <f t="shared" si="13"/>
        <v>，1325507</v>
      </c>
      <c r="P433" t="s">
        <v>6669</v>
      </c>
    </row>
    <row r="434" spans="1:16">
      <c r="A434" t="s">
        <v>2854</v>
      </c>
      <c r="B434" s="36">
        <v>1325537</v>
      </c>
      <c r="C434" t="s">
        <v>26</v>
      </c>
      <c r="D434" t="s">
        <v>1</v>
      </c>
      <c r="E434" t="s">
        <v>2856</v>
      </c>
      <c r="F434" s="37">
        <v>43294</v>
      </c>
      <c r="G434" t="s">
        <v>27</v>
      </c>
      <c r="H434" s="36">
        <v>957</v>
      </c>
      <c r="I434" s="36">
        <v>957</v>
      </c>
      <c r="J434">
        <f>VLOOKUP(B434,[1]应付款管理!$A$1:$I$65536,9,0)</f>
        <v>957</v>
      </c>
      <c r="K434">
        <f t="shared" si="12"/>
        <v>0</v>
      </c>
      <c r="O434" t="str">
        <f t="shared" si="13"/>
        <v>，1325537</v>
      </c>
      <c r="P434" t="s">
        <v>6670</v>
      </c>
    </row>
    <row r="435" s="21" customFormat="1" spans="1:18">
      <c r="A435" s="21" t="s">
        <v>3094</v>
      </c>
      <c r="B435" s="52">
        <v>1325543</v>
      </c>
      <c r="C435" s="21" t="s">
        <v>26</v>
      </c>
      <c r="D435" s="21" t="s">
        <v>1</v>
      </c>
      <c r="E435" s="21" t="s">
        <v>3096</v>
      </c>
      <c r="F435" s="53">
        <v>43294</v>
      </c>
      <c r="G435" s="21" t="s">
        <v>27</v>
      </c>
      <c r="H435" s="52">
        <v>4150</v>
      </c>
      <c r="I435" s="52">
        <v>4150</v>
      </c>
      <c r="J435" s="21">
        <v>0</v>
      </c>
      <c r="K435" s="21">
        <f t="shared" si="12"/>
        <v>4150</v>
      </c>
      <c r="L435" s="21" t="s">
        <v>6671</v>
      </c>
      <c r="O435" t="str">
        <f t="shared" si="13"/>
        <v>，1325543</v>
      </c>
      <c r="P435" s="21" t="s">
        <v>6672</v>
      </c>
      <c r="R435" s="17"/>
    </row>
    <row r="436" spans="1:18">
      <c r="A436" t="s">
        <v>1717</v>
      </c>
      <c r="B436" s="36">
        <v>1325585</v>
      </c>
      <c r="C436" t="s">
        <v>26</v>
      </c>
      <c r="D436" t="s">
        <v>1</v>
      </c>
      <c r="E436" t="s">
        <v>1719</v>
      </c>
      <c r="F436" s="37">
        <v>43287</v>
      </c>
      <c r="G436" t="s">
        <v>27</v>
      </c>
      <c r="H436" s="36">
        <v>1227</v>
      </c>
      <c r="I436" s="36">
        <v>1227</v>
      </c>
      <c r="J436">
        <f>VLOOKUP(B436,[1]应付款管理!$A$1:$I$65536,9,0)</f>
        <v>1227</v>
      </c>
      <c r="K436">
        <f t="shared" si="12"/>
        <v>0</v>
      </c>
      <c r="O436" t="str">
        <f t="shared" si="13"/>
        <v>，1325585</v>
      </c>
      <c r="P436" t="s">
        <v>6673</v>
      </c>
      <c r="R436" t="str">
        <f ca="1">PHONETIC(P436:P601)</f>
        <v>，1325585，1325654，1325659，1325672，1325684，1325857，1325862，1325873，1325890，1325896，1325923，1325948，1325951，1325959，1325980，1325986，1325987，1326076，1326134，1326156，1326173，1326175，1326177，1326185，1326188，1326206，1326222，1326226，1326265，1326284，1326286，1326320，1326349，1326373，1326382，1326424，1326437，1326455，1326476，1326503，1326512，1326539，1326521，1326598，1326604，1326620，1326622，1326643，1326665，1326694，1326704，1326709，1326753，1326769，1326821，1326851，1326952，1326972，1327016，1327068，1327086，1327088，1327190，1327239，1327288，1327311，1327330，1327376，1327379，1327408，1327415，1327438，1327445，1327568，1327572，1327575，1327600，1327631，1327678，1327726，1327728，1327740，1327761，1327764，1327847，1327859，1327864，1327885，1327842，1327911，1327928，1327941，1327990，1328146，1328148，1328149，1328153，1328183，1328187，1328191，1328207，1328214，1328218，1328224，1328259，1328267，1328280，1328288，1328289，1328301，1328308，1328314，1328348，1328387，1328405，1328407，1328420，1328433，1328438，1328442，1328443，1328464，1328469，1328474，1328496，1328506，1328509，1328510，1328514，1328532，1328536，1328537，1328557，1328559，1328571，1328589，1328595，1328626，1328672，1328703，1328717，1328722，1328724，1328729，1328730，1328735，1328761，1328762，1328770，1328771，1328780，1328781，1328786，1328803，1328810，1328816，1328817，1328821，1328823，1328869，1328877，1328891，1328912，1328913，1328916，1328920</v>
      </c>
    </row>
    <row r="437" spans="1:18">
      <c r="A437" t="s">
        <v>325</v>
      </c>
      <c r="B437" s="36">
        <v>1325654</v>
      </c>
      <c r="C437" t="s">
        <v>26</v>
      </c>
      <c r="D437" t="s">
        <v>1</v>
      </c>
      <c r="E437" t="s">
        <v>327</v>
      </c>
      <c r="F437" s="37">
        <v>43283</v>
      </c>
      <c r="G437" t="s">
        <v>27</v>
      </c>
      <c r="H437" s="36">
        <v>1082</v>
      </c>
      <c r="I437" s="36">
        <v>1082</v>
      </c>
      <c r="J437">
        <f>VLOOKUP(B437,[1]应付款管理!$A$1:$I$65536,9,0)</f>
        <v>1082</v>
      </c>
      <c r="K437">
        <f t="shared" si="12"/>
        <v>0</v>
      </c>
      <c r="O437" t="str">
        <f t="shared" si="13"/>
        <v>，1325654</v>
      </c>
      <c r="P437" t="s">
        <v>6674</v>
      </c>
      <c r="R437" t="s">
        <v>6675</v>
      </c>
    </row>
    <row r="438" spans="1:16">
      <c r="A438" t="s">
        <v>329</v>
      </c>
      <c r="B438" s="36">
        <v>1325659</v>
      </c>
      <c r="C438" t="s">
        <v>26</v>
      </c>
      <c r="D438" t="s">
        <v>1</v>
      </c>
      <c r="E438" t="s">
        <v>331</v>
      </c>
      <c r="F438" s="37">
        <v>43283</v>
      </c>
      <c r="G438" t="s">
        <v>27</v>
      </c>
      <c r="H438" s="36">
        <v>2336</v>
      </c>
      <c r="I438" s="36">
        <v>2336</v>
      </c>
      <c r="J438">
        <f>VLOOKUP(B438,[1]应付款管理!$A$1:$I$65536,9,0)</f>
        <v>2336</v>
      </c>
      <c r="K438">
        <f t="shared" si="12"/>
        <v>0</v>
      </c>
      <c r="O438" t="str">
        <f t="shared" si="13"/>
        <v>，1325659</v>
      </c>
      <c r="P438" t="s">
        <v>6676</v>
      </c>
    </row>
    <row r="439" spans="1:16">
      <c r="A439" t="s">
        <v>5357</v>
      </c>
      <c r="B439" s="36">
        <v>1325672</v>
      </c>
      <c r="C439" t="s">
        <v>26</v>
      </c>
      <c r="D439" t="s">
        <v>1</v>
      </c>
      <c r="E439" t="s">
        <v>5359</v>
      </c>
      <c r="F439" s="37">
        <v>43308</v>
      </c>
      <c r="G439" t="s">
        <v>27</v>
      </c>
      <c r="H439" s="36">
        <v>1041</v>
      </c>
      <c r="I439" s="36">
        <v>1041</v>
      </c>
      <c r="J439">
        <f>VLOOKUP(B439,[1]应付款管理!$A$1:$I$65536,9,0)</f>
        <v>1041</v>
      </c>
      <c r="K439">
        <f t="shared" si="12"/>
        <v>0</v>
      </c>
      <c r="O439" t="str">
        <f t="shared" si="13"/>
        <v>，1325672</v>
      </c>
      <c r="P439" t="s">
        <v>6677</v>
      </c>
    </row>
    <row r="440" spans="1:16">
      <c r="A440" t="s">
        <v>5761</v>
      </c>
      <c r="B440" s="36">
        <v>1325684</v>
      </c>
      <c r="C440" t="s">
        <v>26</v>
      </c>
      <c r="D440" t="s">
        <v>1</v>
      </c>
      <c r="E440" t="s">
        <v>5763</v>
      </c>
      <c r="F440" s="37">
        <v>43309</v>
      </c>
      <c r="G440" t="s">
        <v>27</v>
      </c>
      <c r="H440" s="36">
        <v>452</v>
      </c>
      <c r="I440" s="36">
        <v>452</v>
      </c>
      <c r="J440">
        <f>VLOOKUP(B440,[1]应付款管理!$A$1:$I$65536,9,0)</f>
        <v>452</v>
      </c>
      <c r="K440">
        <f t="shared" si="12"/>
        <v>0</v>
      </c>
      <c r="O440" t="str">
        <f t="shared" si="13"/>
        <v>，1325684</v>
      </c>
      <c r="P440" t="s">
        <v>6678</v>
      </c>
    </row>
    <row r="441" spans="1:16">
      <c r="A441" t="s">
        <v>1789</v>
      </c>
      <c r="B441">
        <v>1325857</v>
      </c>
      <c r="C441" t="s">
        <v>26</v>
      </c>
      <c r="D441" t="s">
        <v>1</v>
      </c>
      <c r="E441" t="s">
        <v>1791</v>
      </c>
      <c r="F441" s="37">
        <v>43287</v>
      </c>
      <c r="G441" t="s">
        <v>27</v>
      </c>
      <c r="H441" s="36">
        <v>655</v>
      </c>
      <c r="I441" s="36">
        <v>655</v>
      </c>
      <c r="J441">
        <f>VLOOKUP(B441,[1]应付款管理!$A$1:$I$65536,9,0)</f>
        <v>655</v>
      </c>
      <c r="K441">
        <f t="shared" si="12"/>
        <v>0</v>
      </c>
      <c r="O441" t="str">
        <f t="shared" si="13"/>
        <v>，1325857</v>
      </c>
      <c r="P441" t="s">
        <v>6679</v>
      </c>
    </row>
    <row r="442" spans="1:16">
      <c r="A442" t="s">
        <v>4075</v>
      </c>
      <c r="B442" s="36">
        <v>1325862</v>
      </c>
      <c r="C442" t="s">
        <v>26</v>
      </c>
      <c r="D442" t="s">
        <v>1</v>
      </c>
      <c r="E442" t="s">
        <v>4077</v>
      </c>
      <c r="F442" s="37">
        <v>43303</v>
      </c>
      <c r="G442" t="s">
        <v>27</v>
      </c>
      <c r="H442" s="36">
        <v>2388</v>
      </c>
      <c r="I442" s="36">
        <v>2388</v>
      </c>
      <c r="J442">
        <f>VLOOKUP(B442,[1]应付款管理!$A$1:$I$65536,9,0)</f>
        <v>2388</v>
      </c>
      <c r="K442">
        <f t="shared" si="12"/>
        <v>0</v>
      </c>
      <c r="O442" t="str">
        <f t="shared" si="13"/>
        <v>，1325862</v>
      </c>
      <c r="P442" t="s">
        <v>6680</v>
      </c>
    </row>
    <row r="443" spans="1:16">
      <c r="A443" t="s">
        <v>157</v>
      </c>
      <c r="B443" s="36">
        <v>1325873</v>
      </c>
      <c r="C443" t="s">
        <v>26</v>
      </c>
      <c r="D443" t="s">
        <v>1</v>
      </c>
      <c r="E443" t="s">
        <v>159</v>
      </c>
      <c r="F443" s="37">
        <v>43282</v>
      </c>
      <c r="G443" t="s">
        <v>27</v>
      </c>
      <c r="H443" s="36">
        <v>686</v>
      </c>
      <c r="I443" s="36">
        <v>686</v>
      </c>
      <c r="J443">
        <f>VLOOKUP(B443,[1]应付款管理!$A$1:$I$65536,9,0)</f>
        <v>686</v>
      </c>
      <c r="K443">
        <f t="shared" si="12"/>
        <v>0</v>
      </c>
      <c r="O443" t="str">
        <f t="shared" si="13"/>
        <v>，1325873</v>
      </c>
      <c r="P443" t="s">
        <v>6681</v>
      </c>
    </row>
    <row r="444" spans="1:16">
      <c r="A444" t="s">
        <v>4145</v>
      </c>
      <c r="B444" s="36">
        <v>1325890</v>
      </c>
      <c r="C444" t="s">
        <v>26</v>
      </c>
      <c r="D444" t="s">
        <v>1</v>
      </c>
      <c r="E444" t="s">
        <v>4147</v>
      </c>
      <c r="F444" s="37">
        <v>43304</v>
      </c>
      <c r="G444" t="s">
        <v>27</v>
      </c>
      <c r="H444" s="36">
        <v>3604</v>
      </c>
      <c r="I444" s="36">
        <v>3604</v>
      </c>
      <c r="J444">
        <f>VLOOKUP(B444,[1]应付款管理!$A$1:$I$65536,9,0)</f>
        <v>3604</v>
      </c>
      <c r="K444">
        <f t="shared" si="12"/>
        <v>0</v>
      </c>
      <c r="O444" t="str">
        <f t="shared" si="13"/>
        <v>，1325890</v>
      </c>
      <c r="P444" t="s">
        <v>6682</v>
      </c>
    </row>
    <row r="445" spans="1:16">
      <c r="A445" t="s">
        <v>1677</v>
      </c>
      <c r="B445" s="36">
        <v>1325896</v>
      </c>
      <c r="C445" t="s">
        <v>26</v>
      </c>
      <c r="D445" t="s">
        <v>1</v>
      </c>
      <c r="E445" t="s">
        <v>1679</v>
      </c>
      <c r="F445" s="37">
        <v>43287</v>
      </c>
      <c r="G445" t="s">
        <v>27</v>
      </c>
      <c r="H445" s="36">
        <v>1436</v>
      </c>
      <c r="I445" s="36">
        <v>1436</v>
      </c>
      <c r="J445">
        <f>VLOOKUP(B445,[1]应付款管理!$A$1:$I$65536,9,0)</f>
        <v>1436</v>
      </c>
      <c r="K445">
        <f t="shared" si="12"/>
        <v>0</v>
      </c>
      <c r="O445" t="str">
        <f t="shared" si="13"/>
        <v>，1325896</v>
      </c>
      <c r="P445" t="s">
        <v>6683</v>
      </c>
    </row>
    <row r="446" spans="1:16">
      <c r="A446" t="s">
        <v>4889</v>
      </c>
      <c r="B446" s="36">
        <v>1325923</v>
      </c>
      <c r="C446" t="s">
        <v>26</v>
      </c>
      <c r="D446" t="s">
        <v>1</v>
      </c>
      <c r="E446" t="s">
        <v>4891</v>
      </c>
      <c r="F446" s="37">
        <v>43307</v>
      </c>
      <c r="G446" t="s">
        <v>27</v>
      </c>
      <c r="H446" s="36">
        <v>4862</v>
      </c>
      <c r="I446" s="36">
        <v>4862</v>
      </c>
      <c r="J446">
        <f>VLOOKUP(B446,[1]应付款管理!$A$1:$I$65536,9,0)</f>
        <v>4862</v>
      </c>
      <c r="K446">
        <f t="shared" si="12"/>
        <v>0</v>
      </c>
      <c r="O446" t="str">
        <f t="shared" si="13"/>
        <v>，1325923</v>
      </c>
      <c r="P446" t="s">
        <v>6684</v>
      </c>
    </row>
    <row r="447" spans="1:16">
      <c r="A447" t="s">
        <v>3961</v>
      </c>
      <c r="B447" s="36">
        <v>1325948</v>
      </c>
      <c r="C447" t="s">
        <v>26</v>
      </c>
      <c r="D447" t="s">
        <v>1</v>
      </c>
      <c r="E447" t="s">
        <v>3963</v>
      </c>
      <c r="F447" s="37">
        <v>43301</v>
      </c>
      <c r="G447" t="s">
        <v>27</v>
      </c>
      <c r="H447" s="36">
        <v>659</v>
      </c>
      <c r="I447" s="36">
        <v>659</v>
      </c>
      <c r="J447">
        <f>VLOOKUP(B447,[1]应付款管理!$A$1:$I$65536,9,0)</f>
        <v>659</v>
      </c>
      <c r="K447">
        <f t="shared" si="12"/>
        <v>0</v>
      </c>
      <c r="O447" t="str">
        <f t="shared" si="13"/>
        <v>，1325948</v>
      </c>
      <c r="P447" t="s">
        <v>6685</v>
      </c>
    </row>
    <row r="448" spans="1:16">
      <c r="A448" t="s">
        <v>3797</v>
      </c>
      <c r="B448" s="36">
        <v>1325951</v>
      </c>
      <c r="C448" t="s">
        <v>26</v>
      </c>
      <c r="D448" t="s">
        <v>1</v>
      </c>
      <c r="E448" t="s">
        <v>3799</v>
      </c>
      <c r="F448" s="37">
        <v>43301</v>
      </c>
      <c r="G448" t="s">
        <v>27</v>
      </c>
      <c r="H448" s="36">
        <v>4986</v>
      </c>
      <c r="I448" s="36">
        <v>4986</v>
      </c>
      <c r="J448">
        <f>VLOOKUP(B448,[1]应付款管理!$A$1:$I$65536,9,0)</f>
        <v>4986</v>
      </c>
      <c r="K448">
        <f t="shared" si="12"/>
        <v>0</v>
      </c>
      <c r="O448" t="str">
        <f t="shared" si="13"/>
        <v>，1325951</v>
      </c>
      <c r="P448" t="s">
        <v>6686</v>
      </c>
    </row>
    <row r="449" spans="1:16">
      <c r="A449" t="s">
        <v>1291</v>
      </c>
      <c r="B449" s="36">
        <v>1325959</v>
      </c>
      <c r="C449" t="s">
        <v>26</v>
      </c>
      <c r="D449" t="s">
        <v>1</v>
      </c>
      <c r="E449" t="s">
        <v>1293</v>
      </c>
      <c r="F449" s="37">
        <v>43287</v>
      </c>
      <c r="G449" t="s">
        <v>27</v>
      </c>
      <c r="H449" s="36">
        <v>4016</v>
      </c>
      <c r="I449" s="36">
        <v>4016</v>
      </c>
      <c r="J449">
        <f>VLOOKUP(B449,[1]应付款管理!$A$1:$I$65536,9,0)</f>
        <v>4016</v>
      </c>
      <c r="K449">
        <f t="shared" si="12"/>
        <v>0</v>
      </c>
      <c r="O449" t="str">
        <f t="shared" si="13"/>
        <v>，1325959</v>
      </c>
      <c r="P449" t="s">
        <v>6687</v>
      </c>
    </row>
    <row r="450" spans="1:16">
      <c r="A450" t="s">
        <v>3625</v>
      </c>
      <c r="B450" s="36">
        <v>1325980</v>
      </c>
      <c r="C450" t="s">
        <v>26</v>
      </c>
      <c r="D450" t="s">
        <v>1</v>
      </c>
      <c r="E450" t="s">
        <v>3627</v>
      </c>
      <c r="F450" s="37">
        <v>43299</v>
      </c>
      <c r="G450" t="s">
        <v>27</v>
      </c>
      <c r="H450" s="36">
        <v>14292</v>
      </c>
      <c r="I450" s="36">
        <v>14292</v>
      </c>
      <c r="J450">
        <f>VLOOKUP(B450,[1]应付款管理!$A$1:$I$65536,9,0)</f>
        <v>14292</v>
      </c>
      <c r="K450">
        <f t="shared" si="12"/>
        <v>0</v>
      </c>
      <c r="O450" t="str">
        <f t="shared" si="13"/>
        <v>，1325980</v>
      </c>
      <c r="P450" t="s">
        <v>6688</v>
      </c>
    </row>
    <row r="451" spans="1:16">
      <c r="A451" t="s">
        <v>3541</v>
      </c>
      <c r="B451" s="36">
        <v>1325986</v>
      </c>
      <c r="C451" t="s">
        <v>26</v>
      </c>
      <c r="D451" t="s">
        <v>1</v>
      </c>
      <c r="E451" t="s">
        <v>3543</v>
      </c>
      <c r="F451" s="37">
        <v>43299</v>
      </c>
      <c r="G451" t="s">
        <v>27</v>
      </c>
      <c r="H451" s="36">
        <v>8800</v>
      </c>
      <c r="I451" s="36">
        <v>8800</v>
      </c>
      <c r="J451">
        <f>VLOOKUP(B451,[1]应付款管理!$A$1:$I$65536,9,0)</f>
        <v>8800</v>
      </c>
      <c r="K451">
        <f t="shared" si="12"/>
        <v>0</v>
      </c>
      <c r="O451" t="str">
        <f t="shared" si="13"/>
        <v>，1325986</v>
      </c>
      <c r="P451" t="s">
        <v>6689</v>
      </c>
    </row>
    <row r="452" spans="1:16">
      <c r="A452" t="s">
        <v>113</v>
      </c>
      <c r="B452" s="36">
        <v>1325987</v>
      </c>
      <c r="C452" t="s">
        <v>26</v>
      </c>
      <c r="D452" t="s">
        <v>1</v>
      </c>
      <c r="E452" t="s">
        <v>115</v>
      </c>
      <c r="F452" s="37">
        <v>43282</v>
      </c>
      <c r="G452" t="s">
        <v>27</v>
      </c>
      <c r="H452" s="36">
        <v>303</v>
      </c>
      <c r="I452" s="36">
        <v>303</v>
      </c>
      <c r="J452">
        <f>VLOOKUP(B452,[1]应付款管理!$A$1:$I$65536,9,0)</f>
        <v>303</v>
      </c>
      <c r="K452">
        <f t="shared" si="12"/>
        <v>0</v>
      </c>
      <c r="O452" t="str">
        <f t="shared" si="13"/>
        <v>，1325987</v>
      </c>
      <c r="P452" t="s">
        <v>6690</v>
      </c>
    </row>
    <row r="453" spans="1:16">
      <c r="A453" t="s">
        <v>269</v>
      </c>
      <c r="B453" s="36">
        <v>1326076</v>
      </c>
      <c r="C453" t="s">
        <v>26</v>
      </c>
      <c r="D453" t="s">
        <v>1</v>
      </c>
      <c r="E453" t="s">
        <v>271</v>
      </c>
      <c r="F453" s="37">
        <v>43283</v>
      </c>
      <c r="G453" t="s">
        <v>27</v>
      </c>
      <c r="H453" s="36">
        <v>2954</v>
      </c>
      <c r="I453" s="36">
        <v>2954</v>
      </c>
      <c r="J453">
        <f>VLOOKUP(B453,[1]应付款管理!$A$1:$I$65536,9,0)</f>
        <v>2954</v>
      </c>
      <c r="K453">
        <f t="shared" si="12"/>
        <v>0</v>
      </c>
      <c r="O453" t="str">
        <f t="shared" si="13"/>
        <v>，1326076</v>
      </c>
      <c r="P453" t="s">
        <v>6691</v>
      </c>
    </row>
    <row r="454" spans="1:16">
      <c r="A454" t="s">
        <v>2333</v>
      </c>
      <c r="B454" s="36">
        <v>1326134</v>
      </c>
      <c r="C454" t="s">
        <v>26</v>
      </c>
      <c r="D454" t="s">
        <v>1</v>
      </c>
      <c r="E454" t="s">
        <v>2335</v>
      </c>
      <c r="F454" s="37">
        <v>43293</v>
      </c>
      <c r="G454" t="s">
        <v>27</v>
      </c>
      <c r="H454" s="36">
        <v>1730</v>
      </c>
      <c r="I454" s="36">
        <v>1730</v>
      </c>
      <c r="J454">
        <f>VLOOKUP(B454,[1]应付款管理!$A$1:$I$65536,9,0)</f>
        <v>1730</v>
      </c>
      <c r="K454">
        <f t="shared" si="12"/>
        <v>0</v>
      </c>
      <c r="O454" t="str">
        <f t="shared" si="13"/>
        <v>，1326134</v>
      </c>
      <c r="P454" t="s">
        <v>6692</v>
      </c>
    </row>
    <row r="455" spans="1:16">
      <c r="A455" t="s">
        <v>1561</v>
      </c>
      <c r="B455" s="36">
        <v>1326156</v>
      </c>
      <c r="C455" t="s">
        <v>26</v>
      </c>
      <c r="D455" t="s">
        <v>1</v>
      </c>
      <c r="E455" t="s">
        <v>1563</v>
      </c>
      <c r="F455" s="37">
        <v>43289</v>
      </c>
      <c r="G455" t="s">
        <v>27</v>
      </c>
      <c r="H455" s="36">
        <v>569</v>
      </c>
      <c r="I455" s="36">
        <v>569</v>
      </c>
      <c r="J455">
        <f>VLOOKUP(B455,[1]应付款管理!$A$1:$I$65536,9,0)</f>
        <v>569</v>
      </c>
      <c r="K455">
        <f t="shared" si="12"/>
        <v>0</v>
      </c>
      <c r="O455" t="str">
        <f t="shared" si="13"/>
        <v>，1326156</v>
      </c>
      <c r="P455" t="s">
        <v>6693</v>
      </c>
    </row>
    <row r="456" spans="1:16">
      <c r="A456" t="s">
        <v>4777</v>
      </c>
      <c r="B456" s="36">
        <v>1326173</v>
      </c>
      <c r="C456" t="s">
        <v>26</v>
      </c>
      <c r="D456" t="s">
        <v>1</v>
      </c>
      <c r="E456" t="s">
        <v>4779</v>
      </c>
      <c r="F456" s="37">
        <v>43305</v>
      </c>
      <c r="G456" t="s">
        <v>27</v>
      </c>
      <c r="H456" s="36">
        <v>1258</v>
      </c>
      <c r="I456" s="36">
        <v>1258</v>
      </c>
      <c r="J456">
        <f>VLOOKUP(B456,[1]应付款管理!$A$1:$I$65536,9,0)</f>
        <v>1258</v>
      </c>
      <c r="K456">
        <f t="shared" si="12"/>
        <v>0</v>
      </c>
      <c r="O456" t="str">
        <f t="shared" si="13"/>
        <v>，1326173</v>
      </c>
      <c r="P456" t="s">
        <v>6694</v>
      </c>
    </row>
    <row r="457" spans="1:16">
      <c r="A457" t="s">
        <v>5893</v>
      </c>
      <c r="B457" s="36">
        <v>1326175</v>
      </c>
      <c r="C457" t="s">
        <v>26</v>
      </c>
      <c r="D457" t="s">
        <v>1</v>
      </c>
      <c r="E457" t="s">
        <v>5895</v>
      </c>
      <c r="F457" s="37">
        <v>43310</v>
      </c>
      <c r="G457" t="s">
        <v>27</v>
      </c>
      <c r="H457" s="36">
        <v>3825</v>
      </c>
      <c r="I457" s="36">
        <v>3825</v>
      </c>
      <c r="J457">
        <f>VLOOKUP(B457,[1]应付款管理!$A$1:$I$65536,9,0)</f>
        <v>3825</v>
      </c>
      <c r="K457">
        <f t="shared" si="12"/>
        <v>0</v>
      </c>
      <c r="O457" t="str">
        <f t="shared" si="13"/>
        <v>，1326175</v>
      </c>
      <c r="P457" t="s">
        <v>6695</v>
      </c>
    </row>
    <row r="458" spans="1:16">
      <c r="A458" t="s">
        <v>3477</v>
      </c>
      <c r="B458" s="36">
        <v>1326177</v>
      </c>
      <c r="C458" t="s">
        <v>26</v>
      </c>
      <c r="D458" t="s">
        <v>1</v>
      </c>
      <c r="E458" t="s">
        <v>3479</v>
      </c>
      <c r="F458" s="37">
        <v>43300</v>
      </c>
      <c r="G458" t="s">
        <v>27</v>
      </c>
      <c r="H458" s="36">
        <v>1482</v>
      </c>
      <c r="I458" s="36">
        <v>1482</v>
      </c>
      <c r="J458">
        <f>VLOOKUP(B458,[1]应付款管理!$A$1:$I$65536,9,0)</f>
        <v>1482</v>
      </c>
      <c r="K458">
        <f t="shared" si="12"/>
        <v>0</v>
      </c>
      <c r="O458" t="str">
        <f t="shared" si="13"/>
        <v>，1326177</v>
      </c>
      <c r="P458" t="s">
        <v>6696</v>
      </c>
    </row>
    <row r="459" spans="1:16">
      <c r="A459" t="s">
        <v>3849</v>
      </c>
      <c r="B459" s="36">
        <v>1326185</v>
      </c>
      <c r="C459" t="s">
        <v>26</v>
      </c>
      <c r="D459" t="s">
        <v>1</v>
      </c>
      <c r="E459" t="s">
        <v>3851</v>
      </c>
      <c r="F459" s="37">
        <v>43301</v>
      </c>
      <c r="G459" t="s">
        <v>27</v>
      </c>
      <c r="H459" s="36">
        <v>4820</v>
      </c>
      <c r="I459" s="36">
        <v>4820</v>
      </c>
      <c r="J459">
        <f>VLOOKUP(B459,[1]应付款管理!$A$1:$I$65536,9,0)</f>
        <v>4820</v>
      </c>
      <c r="K459">
        <f t="shared" ref="K459:K522" si="14">I459-J459</f>
        <v>0</v>
      </c>
      <c r="O459" t="str">
        <f t="shared" ref="O459:O522" si="15">$O$9&amp;B459</f>
        <v>，1326185</v>
      </c>
      <c r="P459" t="s">
        <v>6697</v>
      </c>
    </row>
    <row r="460" spans="1:16">
      <c r="A460" t="s">
        <v>485</v>
      </c>
      <c r="B460" s="36">
        <v>1326188</v>
      </c>
      <c r="C460" t="s">
        <v>26</v>
      </c>
      <c r="D460" t="s">
        <v>1</v>
      </c>
      <c r="E460" t="s">
        <v>487</v>
      </c>
      <c r="F460" s="37">
        <v>43284</v>
      </c>
      <c r="G460" t="s">
        <v>27</v>
      </c>
      <c r="H460" s="36">
        <v>3412</v>
      </c>
      <c r="I460" s="36">
        <v>3412</v>
      </c>
      <c r="J460">
        <f>VLOOKUP(B460,[1]应付款管理!$A$1:$I$65536,9,0)</f>
        <v>3412</v>
      </c>
      <c r="K460">
        <f t="shared" si="14"/>
        <v>0</v>
      </c>
      <c r="O460" t="str">
        <f t="shared" si="15"/>
        <v>，1326188</v>
      </c>
      <c r="P460" t="s">
        <v>6698</v>
      </c>
    </row>
    <row r="461" s="16" customFormat="1" spans="1:16">
      <c r="A461" s="38" t="s">
        <v>1371</v>
      </c>
      <c r="B461" s="39">
        <v>1326206</v>
      </c>
      <c r="C461" s="38" t="s">
        <v>26</v>
      </c>
      <c r="D461" s="38" t="s">
        <v>1</v>
      </c>
      <c r="E461" s="38" t="s">
        <v>1373</v>
      </c>
      <c r="F461" s="40">
        <v>43289</v>
      </c>
      <c r="G461" s="38" t="s">
        <v>27</v>
      </c>
      <c r="H461" s="39">
        <v>3013</v>
      </c>
      <c r="I461" s="44">
        <v>3012</v>
      </c>
      <c r="J461">
        <f>VLOOKUP(B461,[1]应付款管理!$A$1:$I$65536,9,0)</f>
        <v>3012.99</v>
      </c>
      <c r="K461">
        <f t="shared" si="14"/>
        <v>-0.989999999999782</v>
      </c>
      <c r="O461" t="str">
        <f t="shared" si="15"/>
        <v>，1326206</v>
      </c>
      <c r="P461" s="16" t="s">
        <v>6699</v>
      </c>
    </row>
    <row r="462" spans="1:16">
      <c r="A462" t="s">
        <v>229</v>
      </c>
      <c r="B462" s="36">
        <v>1326222</v>
      </c>
      <c r="C462" t="s">
        <v>26</v>
      </c>
      <c r="D462" t="s">
        <v>1</v>
      </c>
      <c r="E462" t="s">
        <v>231</v>
      </c>
      <c r="F462" s="37">
        <v>43282</v>
      </c>
      <c r="G462" t="s">
        <v>27</v>
      </c>
      <c r="H462" s="36">
        <v>525</v>
      </c>
      <c r="I462" s="36">
        <v>525</v>
      </c>
      <c r="J462">
        <f>VLOOKUP(B462,[1]应付款管理!$A$1:$I$65536,9,0)</f>
        <v>525</v>
      </c>
      <c r="K462">
        <f t="shared" si="14"/>
        <v>0</v>
      </c>
      <c r="O462" t="str">
        <f t="shared" si="15"/>
        <v>，1326222</v>
      </c>
      <c r="P462" t="s">
        <v>6700</v>
      </c>
    </row>
    <row r="463" spans="1:16">
      <c r="A463" t="s">
        <v>5141</v>
      </c>
      <c r="B463" s="36">
        <v>1326226</v>
      </c>
      <c r="C463" t="s">
        <v>26</v>
      </c>
      <c r="D463" t="s">
        <v>1</v>
      </c>
      <c r="E463" t="s">
        <v>5143</v>
      </c>
      <c r="F463" s="37">
        <v>43307</v>
      </c>
      <c r="G463" t="s">
        <v>27</v>
      </c>
      <c r="H463" s="36">
        <v>892</v>
      </c>
      <c r="I463" s="36">
        <v>892</v>
      </c>
      <c r="J463">
        <f>VLOOKUP(B463,[1]应付款管理!$A$1:$I$65536,9,0)</f>
        <v>892</v>
      </c>
      <c r="K463">
        <f t="shared" si="14"/>
        <v>0</v>
      </c>
      <c r="O463" t="str">
        <f t="shared" si="15"/>
        <v>，1326226</v>
      </c>
      <c r="P463" t="s">
        <v>6701</v>
      </c>
    </row>
    <row r="464" spans="1:16">
      <c r="A464" t="s">
        <v>6131</v>
      </c>
      <c r="B464" s="36">
        <v>1326265</v>
      </c>
      <c r="C464" t="s">
        <v>26</v>
      </c>
      <c r="D464" t="s">
        <v>1</v>
      </c>
      <c r="E464" t="s">
        <v>6133</v>
      </c>
      <c r="F464" s="37">
        <v>43308</v>
      </c>
      <c r="G464" t="s">
        <v>27</v>
      </c>
      <c r="H464" s="36">
        <v>315</v>
      </c>
      <c r="I464" s="36">
        <v>315</v>
      </c>
      <c r="J464">
        <f>VLOOKUP(B464,[1]应付款管理!$A$1:$I$65536,9,0)</f>
        <v>315</v>
      </c>
      <c r="K464">
        <f t="shared" si="14"/>
        <v>0</v>
      </c>
      <c r="O464" t="str">
        <f t="shared" si="15"/>
        <v>，1326265</v>
      </c>
      <c r="P464" t="s">
        <v>6702</v>
      </c>
    </row>
    <row r="465" spans="1:16">
      <c r="A465" t="s">
        <v>2161</v>
      </c>
      <c r="B465" s="36">
        <v>1326284</v>
      </c>
      <c r="C465" t="s">
        <v>26</v>
      </c>
      <c r="D465" t="s">
        <v>1</v>
      </c>
      <c r="E465" t="s">
        <v>2163</v>
      </c>
      <c r="F465" s="37">
        <v>43292</v>
      </c>
      <c r="G465" t="s">
        <v>27</v>
      </c>
      <c r="H465" s="36">
        <v>382</v>
      </c>
      <c r="I465" s="36">
        <v>382</v>
      </c>
      <c r="J465">
        <f>VLOOKUP(B465,[1]应付款管理!$A$1:$I$65536,9,0)</f>
        <v>382</v>
      </c>
      <c r="K465">
        <f t="shared" si="14"/>
        <v>0</v>
      </c>
      <c r="O465" t="str">
        <f t="shared" si="15"/>
        <v>，1326284</v>
      </c>
      <c r="P465" t="s">
        <v>6703</v>
      </c>
    </row>
    <row r="466" spans="1:16">
      <c r="A466" t="s">
        <v>1745</v>
      </c>
      <c r="B466" s="36">
        <v>1326286</v>
      </c>
      <c r="C466" t="s">
        <v>26</v>
      </c>
      <c r="D466" t="s">
        <v>1</v>
      </c>
      <c r="E466" t="s">
        <v>1747</v>
      </c>
      <c r="F466" s="37">
        <v>43290</v>
      </c>
      <c r="G466" t="s">
        <v>27</v>
      </c>
      <c r="H466" s="36">
        <v>5036</v>
      </c>
      <c r="I466" s="36">
        <v>5036</v>
      </c>
      <c r="J466">
        <f>VLOOKUP(B466,[1]应付款管理!$A$1:$I$65536,9,0)</f>
        <v>5036.01</v>
      </c>
      <c r="K466">
        <f t="shared" si="14"/>
        <v>-0.0100000000002183</v>
      </c>
      <c r="O466" t="str">
        <f t="shared" si="15"/>
        <v>，1326286</v>
      </c>
      <c r="P466" t="s">
        <v>6704</v>
      </c>
    </row>
    <row r="467" spans="1:16">
      <c r="A467" t="s">
        <v>2702</v>
      </c>
      <c r="B467" s="36">
        <v>1326320</v>
      </c>
      <c r="C467" t="s">
        <v>26</v>
      </c>
      <c r="D467" t="s">
        <v>1</v>
      </c>
      <c r="E467" t="s">
        <v>2704</v>
      </c>
      <c r="F467" s="37">
        <v>43294</v>
      </c>
      <c r="G467" t="s">
        <v>27</v>
      </c>
      <c r="H467" s="36">
        <v>1501</v>
      </c>
      <c r="I467" s="36">
        <v>1501</v>
      </c>
      <c r="J467">
        <f>VLOOKUP(B467,[1]应付款管理!$A$1:$I$65536,9,0)</f>
        <v>1501</v>
      </c>
      <c r="K467">
        <f t="shared" si="14"/>
        <v>0</v>
      </c>
      <c r="O467" t="str">
        <f t="shared" si="15"/>
        <v>，1326320</v>
      </c>
      <c r="P467" t="s">
        <v>6705</v>
      </c>
    </row>
    <row r="468" s="16" customFormat="1" spans="1:16">
      <c r="A468" s="38" t="s">
        <v>1705</v>
      </c>
      <c r="B468" s="39">
        <v>1326349</v>
      </c>
      <c r="C468" s="38" t="s">
        <v>26</v>
      </c>
      <c r="D468" s="38" t="s">
        <v>1</v>
      </c>
      <c r="E468" s="38" t="s">
        <v>1707</v>
      </c>
      <c r="F468" s="40">
        <v>43289</v>
      </c>
      <c r="G468" s="38" t="s">
        <v>27</v>
      </c>
      <c r="H468" s="39">
        <v>2933</v>
      </c>
      <c r="I468" s="44">
        <v>3661</v>
      </c>
      <c r="J468">
        <f>VLOOKUP(B468,[1]应付款管理!$A$1:$I$65536,9,0)</f>
        <v>3661</v>
      </c>
      <c r="K468">
        <f t="shared" si="14"/>
        <v>0</v>
      </c>
      <c r="O468" t="str">
        <f t="shared" si="15"/>
        <v>，1326349</v>
      </c>
      <c r="P468" s="16" t="s">
        <v>6706</v>
      </c>
    </row>
    <row r="469" spans="1:16">
      <c r="A469" t="s">
        <v>5105</v>
      </c>
      <c r="B469" s="36">
        <v>1326373</v>
      </c>
      <c r="C469" t="s">
        <v>26</v>
      </c>
      <c r="D469" t="s">
        <v>1</v>
      </c>
      <c r="E469" t="s">
        <v>5107</v>
      </c>
      <c r="F469" s="37">
        <v>43307</v>
      </c>
      <c r="G469" t="s">
        <v>27</v>
      </c>
      <c r="H469" s="36">
        <v>139</v>
      </c>
      <c r="I469" s="36">
        <v>139</v>
      </c>
      <c r="J469">
        <f>VLOOKUP(B469,[1]应付款管理!$A$1:$I$65536,9,0)</f>
        <v>139</v>
      </c>
      <c r="K469">
        <f t="shared" si="14"/>
        <v>0</v>
      </c>
      <c r="O469" t="str">
        <f t="shared" si="15"/>
        <v>，1326373</v>
      </c>
      <c r="P469" t="s">
        <v>6707</v>
      </c>
    </row>
    <row r="470" spans="1:16">
      <c r="A470" t="s">
        <v>1215</v>
      </c>
      <c r="B470" s="36">
        <v>1326382</v>
      </c>
      <c r="C470" t="s">
        <v>26</v>
      </c>
      <c r="D470" t="s">
        <v>1</v>
      </c>
      <c r="E470" t="s">
        <v>1217</v>
      </c>
      <c r="F470" s="37">
        <v>43287</v>
      </c>
      <c r="G470" t="s">
        <v>27</v>
      </c>
      <c r="H470" s="36">
        <v>642</v>
      </c>
      <c r="I470" s="36">
        <v>642</v>
      </c>
      <c r="J470">
        <f>VLOOKUP(B470,[1]应付款管理!$A$1:$I$65536,9,0)</f>
        <v>642</v>
      </c>
      <c r="K470">
        <f t="shared" si="14"/>
        <v>0</v>
      </c>
      <c r="O470" t="str">
        <f t="shared" si="15"/>
        <v>，1326382</v>
      </c>
      <c r="P470" t="s">
        <v>6708</v>
      </c>
    </row>
    <row r="471" spans="1:16">
      <c r="A471" t="s">
        <v>2610</v>
      </c>
      <c r="B471" s="36">
        <v>1326424</v>
      </c>
      <c r="C471" t="s">
        <v>26</v>
      </c>
      <c r="D471" t="s">
        <v>1</v>
      </c>
      <c r="E471" t="s">
        <v>2612</v>
      </c>
      <c r="F471" s="37">
        <v>43294</v>
      </c>
      <c r="G471" t="s">
        <v>27</v>
      </c>
      <c r="H471" s="36">
        <v>812</v>
      </c>
      <c r="I471" s="36">
        <v>812</v>
      </c>
      <c r="J471">
        <f>VLOOKUP(B471,[1]应付款管理!$A$1:$I$65536,9,0)</f>
        <v>812</v>
      </c>
      <c r="K471">
        <f t="shared" si="14"/>
        <v>0</v>
      </c>
      <c r="O471" t="str">
        <f t="shared" si="15"/>
        <v>，1326424</v>
      </c>
      <c r="P471" t="s">
        <v>6709</v>
      </c>
    </row>
    <row r="472" spans="1:16">
      <c r="A472" t="s">
        <v>2197</v>
      </c>
      <c r="B472" s="36">
        <v>1326437</v>
      </c>
      <c r="C472" t="s">
        <v>26</v>
      </c>
      <c r="D472" t="s">
        <v>1</v>
      </c>
      <c r="E472" t="s">
        <v>2199</v>
      </c>
      <c r="F472" s="37">
        <v>43293</v>
      </c>
      <c r="G472" t="s">
        <v>27</v>
      </c>
      <c r="H472" s="36">
        <v>1359</v>
      </c>
      <c r="I472" s="36">
        <v>1359</v>
      </c>
      <c r="J472">
        <f>VLOOKUP(B472,[1]应付款管理!$A$1:$I$65536,9,0)</f>
        <v>1359</v>
      </c>
      <c r="K472">
        <f t="shared" si="14"/>
        <v>0</v>
      </c>
      <c r="O472" t="str">
        <f t="shared" si="15"/>
        <v>，1326437</v>
      </c>
      <c r="P472" t="s">
        <v>6710</v>
      </c>
    </row>
    <row r="473" spans="1:16">
      <c r="A473" t="s">
        <v>197</v>
      </c>
      <c r="B473" s="36">
        <v>1326455</v>
      </c>
      <c r="C473" t="s">
        <v>26</v>
      </c>
      <c r="D473" t="s">
        <v>1</v>
      </c>
      <c r="E473" t="s">
        <v>199</v>
      </c>
      <c r="F473" s="37">
        <v>43282</v>
      </c>
      <c r="G473" t="s">
        <v>27</v>
      </c>
      <c r="H473" s="36">
        <v>808</v>
      </c>
      <c r="I473" s="36">
        <v>808</v>
      </c>
      <c r="J473">
        <f>VLOOKUP(B473,[1]应付款管理!$A$1:$I$65536,9,0)</f>
        <v>808</v>
      </c>
      <c r="K473">
        <f t="shared" si="14"/>
        <v>0</v>
      </c>
      <c r="O473" t="str">
        <f t="shared" si="15"/>
        <v>，1326455</v>
      </c>
      <c r="P473" t="s">
        <v>6711</v>
      </c>
    </row>
    <row r="474" spans="1:16">
      <c r="A474" t="s">
        <v>985</v>
      </c>
      <c r="B474" s="36">
        <v>1326476</v>
      </c>
      <c r="C474" t="s">
        <v>26</v>
      </c>
      <c r="D474" t="s">
        <v>1</v>
      </c>
      <c r="E474" t="s">
        <v>987</v>
      </c>
      <c r="F474" s="37">
        <v>43289</v>
      </c>
      <c r="G474" t="s">
        <v>27</v>
      </c>
      <c r="H474" s="36">
        <v>2116</v>
      </c>
      <c r="I474" s="36">
        <v>2116</v>
      </c>
      <c r="J474">
        <f>VLOOKUP(B474,[1]应付款管理!$A$1:$I$65536,9,0)</f>
        <v>2116</v>
      </c>
      <c r="K474">
        <f t="shared" si="14"/>
        <v>0</v>
      </c>
      <c r="O474" t="str">
        <f t="shared" si="15"/>
        <v>，1326476</v>
      </c>
      <c r="P474" t="s">
        <v>6712</v>
      </c>
    </row>
    <row r="475" spans="1:16">
      <c r="A475" t="s">
        <v>2506</v>
      </c>
      <c r="B475" s="36">
        <v>1326503</v>
      </c>
      <c r="C475" t="s">
        <v>26</v>
      </c>
      <c r="D475" t="s">
        <v>1</v>
      </c>
      <c r="E475" t="s">
        <v>2508</v>
      </c>
      <c r="F475" s="37">
        <v>43297</v>
      </c>
      <c r="G475" t="s">
        <v>27</v>
      </c>
      <c r="H475" s="36">
        <v>10682</v>
      </c>
      <c r="I475" s="36">
        <v>10682</v>
      </c>
      <c r="J475">
        <f>VLOOKUP(B475,[1]应付款管理!$A$1:$I$65536,9,0)</f>
        <v>10682</v>
      </c>
      <c r="K475">
        <f t="shared" si="14"/>
        <v>0</v>
      </c>
      <c r="O475" t="str">
        <f t="shared" si="15"/>
        <v>，1326503</v>
      </c>
      <c r="P475" t="s">
        <v>6713</v>
      </c>
    </row>
    <row r="476" spans="1:16">
      <c r="A476" t="s">
        <v>3214</v>
      </c>
      <c r="B476" s="36">
        <v>1326512</v>
      </c>
      <c r="C476" t="s">
        <v>26</v>
      </c>
      <c r="D476" t="s">
        <v>1</v>
      </c>
      <c r="E476" t="s">
        <v>3216</v>
      </c>
      <c r="F476" s="37">
        <v>43297</v>
      </c>
      <c r="G476" t="s">
        <v>27</v>
      </c>
      <c r="H476" s="36">
        <v>802</v>
      </c>
      <c r="I476" s="36">
        <v>802</v>
      </c>
      <c r="J476">
        <f>VLOOKUP(B476,[1]应付款管理!$A$1:$I$65536,9,0)</f>
        <v>802</v>
      </c>
      <c r="K476">
        <f t="shared" si="14"/>
        <v>0</v>
      </c>
      <c r="O476" t="str">
        <f t="shared" si="15"/>
        <v>，1326512</v>
      </c>
      <c r="P476" t="s">
        <v>6714</v>
      </c>
    </row>
    <row r="477" spans="1:16">
      <c r="A477" t="s">
        <v>457</v>
      </c>
      <c r="B477" s="36">
        <v>1326539</v>
      </c>
      <c r="C477" t="s">
        <v>26</v>
      </c>
      <c r="D477" t="s">
        <v>1</v>
      </c>
      <c r="E477" t="s">
        <v>459</v>
      </c>
      <c r="F477" s="37">
        <v>43284</v>
      </c>
      <c r="G477" t="s">
        <v>27</v>
      </c>
      <c r="H477" s="36">
        <v>652</v>
      </c>
      <c r="I477" s="36">
        <v>652</v>
      </c>
      <c r="J477">
        <f>VLOOKUP(B477,[1]应付款管理!$A$1:$I$65536,9,0)</f>
        <v>652</v>
      </c>
      <c r="K477">
        <f t="shared" si="14"/>
        <v>0</v>
      </c>
      <c r="O477" t="str">
        <f t="shared" si="15"/>
        <v>，1326539</v>
      </c>
      <c r="P477" t="s">
        <v>6715</v>
      </c>
    </row>
    <row r="478" spans="1:16">
      <c r="A478" t="s">
        <v>607</v>
      </c>
      <c r="B478" s="36">
        <v>1326521</v>
      </c>
      <c r="C478" t="s">
        <v>26</v>
      </c>
      <c r="D478" t="s">
        <v>1</v>
      </c>
      <c r="E478" t="s">
        <v>609</v>
      </c>
      <c r="F478" s="37">
        <v>43285</v>
      </c>
      <c r="G478" t="s">
        <v>27</v>
      </c>
      <c r="H478" s="36">
        <v>3154</v>
      </c>
      <c r="I478" s="36">
        <v>3154</v>
      </c>
      <c r="J478">
        <f>VLOOKUP(B478,[1]应付款管理!$A$1:$I$65536,9,0)</f>
        <v>3154</v>
      </c>
      <c r="K478">
        <f t="shared" si="14"/>
        <v>0</v>
      </c>
      <c r="O478" t="str">
        <f t="shared" si="15"/>
        <v>，1326521</v>
      </c>
      <c r="P478" t="s">
        <v>6716</v>
      </c>
    </row>
    <row r="479" spans="1:16">
      <c r="A479" t="s">
        <v>4423</v>
      </c>
      <c r="B479" s="36">
        <v>1326598</v>
      </c>
      <c r="C479" t="s">
        <v>26</v>
      </c>
      <c r="D479" t="s">
        <v>1</v>
      </c>
      <c r="E479" t="s">
        <v>4425</v>
      </c>
      <c r="F479" s="37">
        <v>43304</v>
      </c>
      <c r="G479" t="s">
        <v>27</v>
      </c>
      <c r="H479" s="36">
        <v>1446</v>
      </c>
      <c r="I479" s="36">
        <v>1446</v>
      </c>
      <c r="J479">
        <f>VLOOKUP(B479,[1]应付款管理!$A$1:$I$65536,9,0)</f>
        <v>1446</v>
      </c>
      <c r="K479">
        <f t="shared" si="14"/>
        <v>0</v>
      </c>
      <c r="O479" t="str">
        <f t="shared" si="15"/>
        <v>，1326598</v>
      </c>
      <c r="P479" t="s">
        <v>6717</v>
      </c>
    </row>
    <row r="480" spans="1:16">
      <c r="A480" t="s">
        <v>3809</v>
      </c>
      <c r="B480" s="36">
        <v>1326604</v>
      </c>
      <c r="C480" t="s">
        <v>26</v>
      </c>
      <c r="D480" t="s">
        <v>1</v>
      </c>
      <c r="E480" t="s">
        <v>3811</v>
      </c>
      <c r="F480" s="37">
        <v>43301</v>
      </c>
      <c r="G480" t="s">
        <v>27</v>
      </c>
      <c r="H480" s="36">
        <v>8046</v>
      </c>
      <c r="I480" s="36">
        <v>8046</v>
      </c>
      <c r="J480">
        <f>VLOOKUP(B480,[1]应付款管理!$A$1:$I$65536,9,0)</f>
        <v>8046</v>
      </c>
      <c r="K480">
        <f t="shared" si="14"/>
        <v>0</v>
      </c>
      <c r="O480" t="str">
        <f t="shared" si="15"/>
        <v>，1326604</v>
      </c>
      <c r="P480" t="s">
        <v>6718</v>
      </c>
    </row>
    <row r="481" spans="1:16">
      <c r="A481" t="s">
        <v>4407</v>
      </c>
      <c r="B481" s="36">
        <v>1326620</v>
      </c>
      <c r="C481" t="s">
        <v>26</v>
      </c>
      <c r="D481" t="s">
        <v>1</v>
      </c>
      <c r="E481" t="s">
        <v>4409</v>
      </c>
      <c r="F481" s="37">
        <v>43303</v>
      </c>
      <c r="G481" t="s">
        <v>27</v>
      </c>
      <c r="H481" s="36">
        <v>1877</v>
      </c>
      <c r="I481" s="36">
        <v>1877</v>
      </c>
      <c r="J481">
        <f>VLOOKUP(B481,[1]应付款管理!$A$1:$I$65536,9,0)</f>
        <v>1877</v>
      </c>
      <c r="K481">
        <f t="shared" si="14"/>
        <v>0</v>
      </c>
      <c r="O481" t="str">
        <f t="shared" si="15"/>
        <v>，1326620</v>
      </c>
      <c r="P481" t="s">
        <v>6719</v>
      </c>
    </row>
    <row r="482" spans="1:16">
      <c r="A482" t="s">
        <v>3669</v>
      </c>
      <c r="B482" s="36">
        <v>1326622</v>
      </c>
      <c r="C482" t="s">
        <v>26</v>
      </c>
      <c r="D482" t="s">
        <v>1</v>
      </c>
      <c r="E482" t="s">
        <v>3671</v>
      </c>
      <c r="F482" s="37">
        <v>43300</v>
      </c>
      <c r="G482" t="s">
        <v>27</v>
      </c>
      <c r="H482" s="36">
        <v>1569</v>
      </c>
      <c r="I482" s="36">
        <v>1569</v>
      </c>
      <c r="J482">
        <f>VLOOKUP(B482,[1]应付款管理!$A$1:$I$65536,9,0)</f>
        <v>1569</v>
      </c>
      <c r="K482">
        <f t="shared" si="14"/>
        <v>0</v>
      </c>
      <c r="O482" t="str">
        <f t="shared" si="15"/>
        <v>，1326622</v>
      </c>
      <c r="P482" t="s">
        <v>6720</v>
      </c>
    </row>
    <row r="483" spans="1:16">
      <c r="A483" t="s">
        <v>2950</v>
      </c>
      <c r="B483" s="36">
        <v>1326643</v>
      </c>
      <c r="C483" t="s">
        <v>26</v>
      </c>
      <c r="D483" t="s">
        <v>1</v>
      </c>
      <c r="E483" t="s">
        <v>2952</v>
      </c>
      <c r="F483" s="37">
        <v>43295</v>
      </c>
      <c r="G483" t="s">
        <v>27</v>
      </c>
      <c r="H483" s="36">
        <v>365</v>
      </c>
      <c r="I483" s="36">
        <v>365</v>
      </c>
      <c r="J483">
        <f>VLOOKUP(B483,[1]应付款管理!$A$1:$I$65536,9,0)</f>
        <v>365</v>
      </c>
      <c r="K483">
        <f t="shared" si="14"/>
        <v>0</v>
      </c>
      <c r="O483" t="str">
        <f t="shared" si="15"/>
        <v>，1326643</v>
      </c>
      <c r="P483" t="s">
        <v>6721</v>
      </c>
    </row>
    <row r="484" spans="1:16">
      <c r="A484" t="s">
        <v>2233</v>
      </c>
      <c r="B484" s="36">
        <v>1326665</v>
      </c>
      <c r="C484" t="s">
        <v>26</v>
      </c>
      <c r="D484" t="s">
        <v>1</v>
      </c>
      <c r="E484" t="s">
        <v>2235</v>
      </c>
      <c r="F484" s="37">
        <v>43292</v>
      </c>
      <c r="G484" t="s">
        <v>27</v>
      </c>
      <c r="H484" s="36">
        <v>1191</v>
      </c>
      <c r="I484" s="36">
        <v>1191</v>
      </c>
      <c r="J484">
        <f>VLOOKUP(B484,[1]应付款管理!$A$1:$I$65536,9,0)</f>
        <v>1191</v>
      </c>
      <c r="K484">
        <f t="shared" si="14"/>
        <v>0</v>
      </c>
      <c r="O484" t="str">
        <f t="shared" si="15"/>
        <v>，1326665</v>
      </c>
      <c r="P484" t="s">
        <v>6722</v>
      </c>
    </row>
    <row r="485" spans="1:16">
      <c r="A485" t="s">
        <v>3030</v>
      </c>
      <c r="B485" s="36">
        <v>1326694</v>
      </c>
      <c r="C485" t="s">
        <v>26</v>
      </c>
      <c r="D485" t="s">
        <v>1</v>
      </c>
      <c r="E485" t="s">
        <v>3032</v>
      </c>
      <c r="F485" s="37">
        <v>43298</v>
      </c>
      <c r="G485" t="s">
        <v>27</v>
      </c>
      <c r="H485" s="36">
        <v>1314</v>
      </c>
      <c r="I485" s="36">
        <v>1314</v>
      </c>
      <c r="J485">
        <f>VLOOKUP(B485,[1]应付款管理!$A$1:$I$65536,9,0)</f>
        <v>1314</v>
      </c>
      <c r="K485">
        <f t="shared" si="14"/>
        <v>0</v>
      </c>
      <c r="O485" t="str">
        <f t="shared" si="15"/>
        <v>，1326694</v>
      </c>
      <c r="P485" t="s">
        <v>6723</v>
      </c>
    </row>
    <row r="486" spans="1:16">
      <c r="A486" t="s">
        <v>515</v>
      </c>
      <c r="B486" s="36">
        <v>1326704</v>
      </c>
      <c r="C486" t="s">
        <v>26</v>
      </c>
      <c r="D486" t="s">
        <v>1</v>
      </c>
      <c r="E486" t="s">
        <v>517</v>
      </c>
      <c r="F486" s="37">
        <v>43284</v>
      </c>
      <c r="G486" t="s">
        <v>27</v>
      </c>
      <c r="H486" s="36">
        <v>478</v>
      </c>
      <c r="I486" s="36">
        <v>478</v>
      </c>
      <c r="J486">
        <f>VLOOKUP(B486,[1]应付款管理!$A$1:$I$65536,9,0)</f>
        <v>478</v>
      </c>
      <c r="K486">
        <f t="shared" si="14"/>
        <v>0</v>
      </c>
      <c r="O486" t="str">
        <f t="shared" si="15"/>
        <v>，1326704</v>
      </c>
      <c r="P486" t="s">
        <v>6724</v>
      </c>
    </row>
    <row r="487" spans="1:16">
      <c r="A487" t="s">
        <v>337</v>
      </c>
      <c r="B487" s="36">
        <v>1326709</v>
      </c>
      <c r="C487" t="s">
        <v>26</v>
      </c>
      <c r="D487" t="s">
        <v>1</v>
      </c>
      <c r="E487" t="s">
        <v>339</v>
      </c>
      <c r="F487" s="37">
        <v>43282</v>
      </c>
      <c r="G487" t="s">
        <v>27</v>
      </c>
      <c r="H487" s="36">
        <v>248</v>
      </c>
      <c r="I487" s="36">
        <v>248</v>
      </c>
      <c r="J487">
        <f>VLOOKUP(B487,[1]应付款管理!$A$1:$I$65536,9,0)</f>
        <v>248</v>
      </c>
      <c r="K487">
        <f t="shared" si="14"/>
        <v>0</v>
      </c>
      <c r="O487" t="str">
        <f t="shared" si="15"/>
        <v>，1326709</v>
      </c>
      <c r="P487" t="s">
        <v>6725</v>
      </c>
    </row>
    <row r="488" spans="1:16">
      <c r="A488" t="s">
        <v>173</v>
      </c>
      <c r="B488" s="36">
        <v>1326753</v>
      </c>
      <c r="C488" t="s">
        <v>26</v>
      </c>
      <c r="D488" t="s">
        <v>1</v>
      </c>
      <c r="E488" t="s">
        <v>175</v>
      </c>
      <c r="F488" s="37">
        <v>43283</v>
      </c>
      <c r="G488" t="s">
        <v>27</v>
      </c>
      <c r="H488" s="36">
        <v>1697</v>
      </c>
      <c r="I488" s="36">
        <v>1697</v>
      </c>
      <c r="J488">
        <f>VLOOKUP(B488,[1]应付款管理!$A$1:$I$65536,9,0)</f>
        <v>1697</v>
      </c>
      <c r="K488">
        <f t="shared" si="14"/>
        <v>0</v>
      </c>
      <c r="O488" t="str">
        <f t="shared" si="15"/>
        <v>，1326753</v>
      </c>
      <c r="P488" t="s">
        <v>6726</v>
      </c>
    </row>
    <row r="489" s="16" customFormat="1" spans="1:16">
      <c r="A489" s="38" t="s">
        <v>523</v>
      </c>
      <c r="B489" s="39">
        <v>1326769</v>
      </c>
      <c r="C489" s="38" t="s">
        <v>26</v>
      </c>
      <c r="D489" s="38" t="s">
        <v>1</v>
      </c>
      <c r="E489" s="38" t="s">
        <v>525</v>
      </c>
      <c r="F489" s="40">
        <v>43284</v>
      </c>
      <c r="G489" s="38" t="s">
        <v>27</v>
      </c>
      <c r="H489" s="39">
        <v>3382</v>
      </c>
      <c r="I489" s="44">
        <v>3376</v>
      </c>
      <c r="J489">
        <v>3376</v>
      </c>
      <c r="K489">
        <f t="shared" si="14"/>
        <v>0</v>
      </c>
      <c r="O489" t="str">
        <f t="shared" si="15"/>
        <v>，1326769</v>
      </c>
      <c r="P489" s="16" t="s">
        <v>6727</v>
      </c>
    </row>
    <row r="490" spans="1:16">
      <c r="A490" t="s">
        <v>1937</v>
      </c>
      <c r="B490" s="36">
        <v>1326821</v>
      </c>
      <c r="C490" t="s">
        <v>26</v>
      </c>
      <c r="D490" t="s">
        <v>1</v>
      </c>
      <c r="E490" t="s">
        <v>1939</v>
      </c>
      <c r="F490" s="37">
        <v>43288</v>
      </c>
      <c r="G490" t="s">
        <v>27</v>
      </c>
      <c r="H490" s="36">
        <v>2624</v>
      </c>
      <c r="I490" s="36">
        <v>2624</v>
      </c>
      <c r="J490">
        <f>VLOOKUP(B490,[1]应付款管理!$A$1:$I$65536,9,0)</f>
        <v>2624</v>
      </c>
      <c r="K490">
        <f t="shared" si="14"/>
        <v>0</v>
      </c>
      <c r="O490" t="str">
        <f t="shared" si="15"/>
        <v>，1326821</v>
      </c>
      <c r="P490" t="s">
        <v>6728</v>
      </c>
    </row>
    <row r="491" spans="1:16">
      <c r="A491" t="s">
        <v>675</v>
      </c>
      <c r="B491" s="36">
        <v>1326851</v>
      </c>
      <c r="C491" t="s">
        <v>26</v>
      </c>
      <c r="D491" t="s">
        <v>1</v>
      </c>
      <c r="E491" t="s">
        <v>677</v>
      </c>
      <c r="F491" s="37">
        <v>43285</v>
      </c>
      <c r="G491" t="s">
        <v>27</v>
      </c>
      <c r="H491" s="36">
        <v>2274</v>
      </c>
      <c r="I491" s="36">
        <v>2274</v>
      </c>
      <c r="J491">
        <f>VLOOKUP(B491,[1]应付款管理!$A$1:$I$65536,9,0)</f>
        <v>2274</v>
      </c>
      <c r="K491">
        <f t="shared" si="14"/>
        <v>0</v>
      </c>
      <c r="O491" t="str">
        <f t="shared" si="15"/>
        <v>，1326851</v>
      </c>
      <c r="P491" t="s">
        <v>6729</v>
      </c>
    </row>
    <row r="492" spans="1:16">
      <c r="A492" t="s">
        <v>4367</v>
      </c>
      <c r="B492" s="36">
        <v>1326952</v>
      </c>
      <c r="C492" t="s">
        <v>26</v>
      </c>
      <c r="D492" t="s">
        <v>1</v>
      </c>
      <c r="E492" t="s">
        <v>4369</v>
      </c>
      <c r="F492" s="37">
        <v>43303</v>
      </c>
      <c r="G492" t="s">
        <v>27</v>
      </c>
      <c r="H492" s="36">
        <v>496</v>
      </c>
      <c r="I492" s="36">
        <v>496</v>
      </c>
      <c r="J492">
        <f>VLOOKUP(B492,[1]应付款管理!$A$1:$I$65536,9,0)</f>
        <v>496</v>
      </c>
      <c r="K492">
        <f t="shared" si="14"/>
        <v>0</v>
      </c>
      <c r="O492" t="str">
        <f t="shared" si="15"/>
        <v>，1326952</v>
      </c>
      <c r="P492" t="s">
        <v>6730</v>
      </c>
    </row>
    <row r="493" spans="1:16">
      <c r="A493" t="s">
        <v>1837</v>
      </c>
      <c r="B493" s="36">
        <v>1326972</v>
      </c>
      <c r="C493" t="s">
        <v>26</v>
      </c>
      <c r="D493" t="s">
        <v>1</v>
      </c>
      <c r="E493" t="s">
        <v>1839</v>
      </c>
      <c r="F493" s="37">
        <v>43287</v>
      </c>
      <c r="G493" t="s">
        <v>27</v>
      </c>
      <c r="H493" s="36">
        <v>8622</v>
      </c>
      <c r="I493" s="36">
        <v>8622</v>
      </c>
      <c r="J493">
        <f>VLOOKUP(B493,[1]应付款管理!$A$1:$I$65536,9,0)</f>
        <v>8622</v>
      </c>
      <c r="K493">
        <f t="shared" si="14"/>
        <v>0</v>
      </c>
      <c r="O493" t="str">
        <f t="shared" si="15"/>
        <v>，1326972</v>
      </c>
      <c r="P493" t="s">
        <v>6731</v>
      </c>
    </row>
    <row r="494" spans="1:16">
      <c r="A494" t="s">
        <v>551</v>
      </c>
      <c r="B494" s="36">
        <v>1327016</v>
      </c>
      <c r="C494" t="s">
        <v>26</v>
      </c>
      <c r="D494" t="s">
        <v>1</v>
      </c>
      <c r="E494" t="s">
        <v>553</v>
      </c>
      <c r="F494" s="37">
        <v>43284</v>
      </c>
      <c r="G494" t="s">
        <v>27</v>
      </c>
      <c r="H494" s="36">
        <v>3388</v>
      </c>
      <c r="I494" s="36">
        <v>3388</v>
      </c>
      <c r="J494">
        <f>VLOOKUP(B494,[1]应付款管理!$A$1:$I$65536,9,0)</f>
        <v>3388</v>
      </c>
      <c r="K494">
        <f t="shared" si="14"/>
        <v>0</v>
      </c>
      <c r="O494" t="str">
        <f t="shared" si="15"/>
        <v>，1327016</v>
      </c>
      <c r="P494" t="s">
        <v>6732</v>
      </c>
    </row>
    <row r="495" spans="1:16">
      <c r="A495" t="s">
        <v>3418</v>
      </c>
      <c r="B495" s="36">
        <v>1327068</v>
      </c>
      <c r="C495" t="s">
        <v>26</v>
      </c>
      <c r="D495" t="s">
        <v>1</v>
      </c>
      <c r="E495" t="s">
        <v>3420</v>
      </c>
      <c r="F495" s="37">
        <v>43296</v>
      </c>
      <c r="G495" t="s">
        <v>27</v>
      </c>
      <c r="H495" s="36">
        <v>1472</v>
      </c>
      <c r="I495" s="36">
        <v>1472</v>
      </c>
      <c r="J495">
        <f>VLOOKUP(B495,[1]应付款管理!$A$1:$I$65536,9,0)</f>
        <v>1472</v>
      </c>
      <c r="K495">
        <f t="shared" si="14"/>
        <v>0</v>
      </c>
      <c r="O495" t="str">
        <f t="shared" si="15"/>
        <v>，1327068</v>
      </c>
      <c r="P495" t="s">
        <v>6733</v>
      </c>
    </row>
    <row r="496" spans="1:16">
      <c r="A496" t="s">
        <v>2642</v>
      </c>
      <c r="B496" s="36">
        <v>1327086</v>
      </c>
      <c r="C496" t="s">
        <v>26</v>
      </c>
      <c r="D496" t="s">
        <v>1</v>
      </c>
      <c r="E496" t="s">
        <v>2644</v>
      </c>
      <c r="F496" s="37">
        <v>43295</v>
      </c>
      <c r="G496" t="s">
        <v>27</v>
      </c>
      <c r="H496" s="36">
        <v>1894</v>
      </c>
      <c r="I496" s="36">
        <v>1894</v>
      </c>
      <c r="J496">
        <f>VLOOKUP(B496,[1]应付款管理!$A$1:$I$65536,9,0)</f>
        <v>1894</v>
      </c>
      <c r="K496">
        <f t="shared" si="14"/>
        <v>0</v>
      </c>
      <c r="O496" t="str">
        <f t="shared" si="15"/>
        <v>，1327086</v>
      </c>
      <c r="P496" t="s">
        <v>6734</v>
      </c>
    </row>
    <row r="497" spans="1:16">
      <c r="A497" t="s">
        <v>663</v>
      </c>
      <c r="B497" s="36">
        <v>1327088</v>
      </c>
      <c r="C497" t="s">
        <v>26</v>
      </c>
      <c r="D497" t="s">
        <v>1</v>
      </c>
      <c r="E497" t="s">
        <v>665</v>
      </c>
      <c r="F497" s="37">
        <v>43285</v>
      </c>
      <c r="G497" t="s">
        <v>27</v>
      </c>
      <c r="H497" s="36">
        <v>448</v>
      </c>
      <c r="I497" s="36">
        <v>448</v>
      </c>
      <c r="J497">
        <f>VLOOKUP(B497,[1]应付款管理!$A$1:$I$65536,9,0)</f>
        <v>448</v>
      </c>
      <c r="K497">
        <f t="shared" si="14"/>
        <v>0</v>
      </c>
      <c r="O497" t="str">
        <f t="shared" si="15"/>
        <v>，1327088</v>
      </c>
      <c r="P497" t="s">
        <v>6735</v>
      </c>
    </row>
    <row r="498" spans="1:16">
      <c r="A498" t="s">
        <v>2890</v>
      </c>
      <c r="B498" s="36">
        <v>1327190</v>
      </c>
      <c r="C498" t="s">
        <v>26</v>
      </c>
      <c r="D498" t="s">
        <v>1</v>
      </c>
      <c r="E498" t="s">
        <v>2892</v>
      </c>
      <c r="F498" s="37">
        <v>43294</v>
      </c>
      <c r="G498" t="s">
        <v>27</v>
      </c>
      <c r="H498" s="36">
        <v>5166</v>
      </c>
      <c r="I498" s="36">
        <v>5166</v>
      </c>
      <c r="J498">
        <f>VLOOKUP(B498,[1]应付款管理!$A$1:$I$65536,9,0)</f>
        <v>5166</v>
      </c>
      <c r="K498">
        <f t="shared" si="14"/>
        <v>0</v>
      </c>
      <c r="O498" t="str">
        <f t="shared" si="15"/>
        <v>，1327190</v>
      </c>
      <c r="P498" t="s">
        <v>6736</v>
      </c>
    </row>
    <row r="499" spans="1:16">
      <c r="A499" t="s">
        <v>5909</v>
      </c>
      <c r="B499" s="36">
        <v>1327239</v>
      </c>
      <c r="C499" t="s">
        <v>26</v>
      </c>
      <c r="D499" t="s">
        <v>1</v>
      </c>
      <c r="E499" t="s">
        <v>5911</v>
      </c>
      <c r="F499" s="37">
        <v>43310</v>
      </c>
      <c r="G499" t="s">
        <v>27</v>
      </c>
      <c r="H499" s="36">
        <v>8484</v>
      </c>
      <c r="I499" s="36">
        <v>8484</v>
      </c>
      <c r="J499">
        <f>VLOOKUP(B499,[1]应付款管理!$A$1:$I$65536,9,0)</f>
        <v>8484</v>
      </c>
      <c r="K499">
        <f t="shared" si="14"/>
        <v>0</v>
      </c>
      <c r="O499" t="str">
        <f t="shared" si="15"/>
        <v>，1327239</v>
      </c>
      <c r="P499" t="s">
        <v>6737</v>
      </c>
    </row>
    <row r="500" spans="1:16">
      <c r="A500" t="s">
        <v>3721</v>
      </c>
      <c r="B500" s="36">
        <v>1327288</v>
      </c>
      <c r="C500" t="s">
        <v>26</v>
      </c>
      <c r="D500" t="s">
        <v>1</v>
      </c>
      <c r="E500" t="s">
        <v>3723</v>
      </c>
      <c r="F500" s="37">
        <v>43299</v>
      </c>
      <c r="G500" t="s">
        <v>27</v>
      </c>
      <c r="H500" s="36">
        <v>1675</v>
      </c>
      <c r="I500" s="36">
        <v>1675</v>
      </c>
      <c r="J500">
        <f>VLOOKUP(B500,[1]应付款管理!$A$1:$I$65536,9,0)</f>
        <v>1675</v>
      </c>
      <c r="K500">
        <f t="shared" si="14"/>
        <v>0</v>
      </c>
      <c r="O500" t="str">
        <f t="shared" si="15"/>
        <v>，1327288</v>
      </c>
      <c r="P500" t="s">
        <v>6738</v>
      </c>
    </row>
    <row r="501" spans="1:16">
      <c r="A501" t="s">
        <v>53</v>
      </c>
      <c r="B501" s="36">
        <v>1327311</v>
      </c>
      <c r="C501" t="s">
        <v>26</v>
      </c>
      <c r="D501" t="s">
        <v>1</v>
      </c>
      <c r="E501" t="s">
        <v>55</v>
      </c>
      <c r="F501" s="37">
        <v>43283</v>
      </c>
      <c r="G501" t="s">
        <v>27</v>
      </c>
      <c r="H501" s="36">
        <v>1694</v>
      </c>
      <c r="I501" s="36">
        <v>1694</v>
      </c>
      <c r="J501">
        <f>VLOOKUP(B501,[1]应付款管理!$A$1:$I$65536,9,0)</f>
        <v>1694</v>
      </c>
      <c r="K501">
        <f t="shared" si="14"/>
        <v>0</v>
      </c>
      <c r="O501" t="str">
        <f t="shared" si="15"/>
        <v>，1327311</v>
      </c>
      <c r="P501" t="s">
        <v>6739</v>
      </c>
    </row>
    <row r="502" spans="1:16">
      <c r="A502" t="s">
        <v>651</v>
      </c>
      <c r="B502" s="36">
        <v>1327330</v>
      </c>
      <c r="C502" t="s">
        <v>26</v>
      </c>
      <c r="D502" t="s">
        <v>1</v>
      </c>
      <c r="E502" t="s">
        <v>653</v>
      </c>
      <c r="F502" s="37">
        <v>43285</v>
      </c>
      <c r="G502" t="s">
        <v>27</v>
      </c>
      <c r="H502" s="36">
        <v>550</v>
      </c>
      <c r="I502" s="36">
        <v>550</v>
      </c>
      <c r="J502">
        <f>VLOOKUP(B502,[1]应付款管理!$A$1:$I$65536,9,0)</f>
        <v>550</v>
      </c>
      <c r="K502">
        <f t="shared" si="14"/>
        <v>0</v>
      </c>
      <c r="O502" t="str">
        <f t="shared" si="15"/>
        <v>，1327330</v>
      </c>
      <c r="P502" t="s">
        <v>6740</v>
      </c>
    </row>
    <row r="503" spans="1:16">
      <c r="A503" t="s">
        <v>177</v>
      </c>
      <c r="B503" s="36">
        <v>1327376</v>
      </c>
      <c r="C503" t="s">
        <v>26</v>
      </c>
      <c r="D503" t="s">
        <v>1</v>
      </c>
      <c r="E503" t="s">
        <v>179</v>
      </c>
      <c r="F503" s="37">
        <v>43283</v>
      </c>
      <c r="G503" t="s">
        <v>27</v>
      </c>
      <c r="H503" s="36">
        <v>1128</v>
      </c>
      <c r="I503" s="36">
        <v>1128</v>
      </c>
      <c r="J503">
        <f>VLOOKUP(B503,[1]应付款管理!$A$1:$I$65536,9,0)</f>
        <v>1128</v>
      </c>
      <c r="K503">
        <f t="shared" si="14"/>
        <v>0</v>
      </c>
      <c r="O503" t="str">
        <f t="shared" si="15"/>
        <v>，1327376</v>
      </c>
      <c r="P503" t="s">
        <v>6741</v>
      </c>
    </row>
    <row r="504" spans="1:16">
      <c r="A504" t="s">
        <v>547</v>
      </c>
      <c r="B504" s="36">
        <v>1327379</v>
      </c>
      <c r="C504" t="s">
        <v>26</v>
      </c>
      <c r="D504" t="s">
        <v>1</v>
      </c>
      <c r="E504" t="s">
        <v>549</v>
      </c>
      <c r="F504" s="37">
        <v>43284</v>
      </c>
      <c r="G504" t="s">
        <v>27</v>
      </c>
      <c r="H504" s="36">
        <v>2318</v>
      </c>
      <c r="I504" s="36">
        <v>2318</v>
      </c>
      <c r="J504">
        <f>VLOOKUP(B504,[1]应付款管理!$A$1:$I$65536,9,0)</f>
        <v>2318</v>
      </c>
      <c r="K504">
        <f t="shared" si="14"/>
        <v>0</v>
      </c>
      <c r="O504" t="str">
        <f t="shared" si="15"/>
        <v>，1327379</v>
      </c>
      <c r="P504" t="s">
        <v>6742</v>
      </c>
    </row>
    <row r="505" spans="1:16">
      <c r="A505" t="s">
        <v>1415</v>
      </c>
      <c r="B505" s="36">
        <v>1327408</v>
      </c>
      <c r="C505" t="s">
        <v>26</v>
      </c>
      <c r="D505" t="s">
        <v>1</v>
      </c>
      <c r="E505" t="s">
        <v>1417</v>
      </c>
      <c r="F505" s="37">
        <v>43287</v>
      </c>
      <c r="G505" t="s">
        <v>27</v>
      </c>
      <c r="H505" s="36">
        <v>2751</v>
      </c>
      <c r="I505" s="36">
        <v>2751</v>
      </c>
      <c r="J505">
        <f>VLOOKUP(B505,[1]应付款管理!$A$1:$I$65536,9,0)</f>
        <v>2751</v>
      </c>
      <c r="K505">
        <f t="shared" si="14"/>
        <v>0</v>
      </c>
      <c r="O505" t="str">
        <f t="shared" si="15"/>
        <v>，1327408</v>
      </c>
      <c r="P505" t="s">
        <v>6743</v>
      </c>
    </row>
    <row r="506" spans="1:16">
      <c r="A506" t="s">
        <v>763</v>
      </c>
      <c r="B506" s="36">
        <v>1327415</v>
      </c>
      <c r="C506" t="s">
        <v>26</v>
      </c>
      <c r="D506" t="s">
        <v>1</v>
      </c>
      <c r="E506" t="s">
        <v>765</v>
      </c>
      <c r="F506" s="37">
        <v>43286</v>
      </c>
      <c r="G506" t="s">
        <v>27</v>
      </c>
      <c r="H506" s="36">
        <v>828</v>
      </c>
      <c r="I506" s="36">
        <v>828</v>
      </c>
      <c r="J506">
        <f>VLOOKUP(B506,[1]应付款管理!$A$1:$I$65536,9,0)</f>
        <v>828</v>
      </c>
      <c r="K506">
        <f t="shared" si="14"/>
        <v>0</v>
      </c>
      <c r="O506" t="str">
        <f t="shared" si="15"/>
        <v>，1327415</v>
      </c>
      <c r="P506" t="s">
        <v>6744</v>
      </c>
    </row>
    <row r="507" spans="1:16">
      <c r="A507" t="s">
        <v>3034</v>
      </c>
      <c r="B507" s="36">
        <v>1327438</v>
      </c>
      <c r="C507" t="s">
        <v>26</v>
      </c>
      <c r="D507" t="s">
        <v>1</v>
      </c>
      <c r="E507" t="s">
        <v>3036</v>
      </c>
      <c r="F507" s="37">
        <v>43296</v>
      </c>
      <c r="G507" t="s">
        <v>27</v>
      </c>
      <c r="H507" s="36">
        <v>2344</v>
      </c>
      <c r="I507" s="36">
        <v>2344</v>
      </c>
      <c r="J507">
        <f>VLOOKUP(B507,[1]应付款管理!$A$1:$I$65536,9,0)</f>
        <v>2344</v>
      </c>
      <c r="K507">
        <f t="shared" si="14"/>
        <v>0</v>
      </c>
      <c r="O507" t="str">
        <f t="shared" si="15"/>
        <v>，1327438</v>
      </c>
      <c r="P507" t="s">
        <v>6745</v>
      </c>
    </row>
    <row r="508" spans="1:16">
      <c r="A508" t="s">
        <v>437</v>
      </c>
      <c r="B508" s="36">
        <v>1327445</v>
      </c>
      <c r="C508" t="s">
        <v>26</v>
      </c>
      <c r="D508" t="s">
        <v>1</v>
      </c>
      <c r="E508" t="s">
        <v>439</v>
      </c>
      <c r="F508" s="37">
        <v>43284</v>
      </c>
      <c r="G508" t="s">
        <v>27</v>
      </c>
      <c r="H508" s="36">
        <v>512</v>
      </c>
      <c r="I508" s="36">
        <v>512</v>
      </c>
      <c r="J508">
        <f>VLOOKUP(B508,[1]应付款管理!$A$1:$I$65536,9,0)</f>
        <v>512</v>
      </c>
      <c r="K508">
        <f t="shared" si="14"/>
        <v>0</v>
      </c>
      <c r="O508" t="str">
        <f t="shared" si="15"/>
        <v>，1327445</v>
      </c>
      <c r="P508" t="s">
        <v>6746</v>
      </c>
    </row>
    <row r="509" spans="1:16">
      <c r="A509" t="s">
        <v>5173</v>
      </c>
      <c r="B509" s="36">
        <v>1327568</v>
      </c>
      <c r="C509" t="s">
        <v>26</v>
      </c>
      <c r="D509" t="s">
        <v>1</v>
      </c>
      <c r="E509" t="s">
        <v>5175</v>
      </c>
      <c r="F509" s="37">
        <v>43306</v>
      </c>
      <c r="G509" t="s">
        <v>27</v>
      </c>
      <c r="H509" s="36">
        <v>780</v>
      </c>
      <c r="I509" s="36">
        <v>780</v>
      </c>
      <c r="J509">
        <f>VLOOKUP(B509,[1]应付款管理!$A$1:$I$65536,9,0)</f>
        <v>780</v>
      </c>
      <c r="K509">
        <f t="shared" si="14"/>
        <v>0</v>
      </c>
      <c r="O509" t="str">
        <f t="shared" si="15"/>
        <v>，1327568</v>
      </c>
      <c r="P509" t="s">
        <v>6747</v>
      </c>
    </row>
    <row r="510" spans="1:16">
      <c r="A510" t="s">
        <v>3430</v>
      </c>
      <c r="B510" s="36">
        <v>1327572</v>
      </c>
      <c r="C510" t="s">
        <v>26</v>
      </c>
      <c r="D510" t="s">
        <v>1</v>
      </c>
      <c r="E510" t="s">
        <v>3432</v>
      </c>
      <c r="F510" s="37">
        <v>43296</v>
      </c>
      <c r="G510" t="s">
        <v>27</v>
      </c>
      <c r="H510" s="36">
        <v>1996</v>
      </c>
      <c r="I510" s="36">
        <v>1996</v>
      </c>
      <c r="J510">
        <f>VLOOKUP(B510,[1]应付款管理!$A$1:$I$65536,9,0)</f>
        <v>1996</v>
      </c>
      <c r="K510">
        <f t="shared" si="14"/>
        <v>0</v>
      </c>
      <c r="O510" t="str">
        <f t="shared" si="15"/>
        <v>，1327572</v>
      </c>
      <c r="P510" t="s">
        <v>6748</v>
      </c>
    </row>
    <row r="511" spans="1:16">
      <c r="A511" t="s">
        <v>5733</v>
      </c>
      <c r="B511" s="36">
        <v>1327575</v>
      </c>
      <c r="C511" t="s">
        <v>26</v>
      </c>
      <c r="D511" t="s">
        <v>1</v>
      </c>
      <c r="E511" t="s">
        <v>5735</v>
      </c>
      <c r="F511" s="37">
        <v>43308</v>
      </c>
      <c r="G511" t="s">
        <v>27</v>
      </c>
      <c r="H511" s="36">
        <v>374</v>
      </c>
      <c r="I511" s="36">
        <v>374</v>
      </c>
      <c r="J511">
        <f>VLOOKUP(B511,[1]应付款管理!$A$1:$I$65536,9,0)</f>
        <v>374</v>
      </c>
      <c r="K511">
        <f t="shared" si="14"/>
        <v>0</v>
      </c>
      <c r="O511" t="str">
        <f t="shared" si="15"/>
        <v>，1327575</v>
      </c>
      <c r="P511" t="s">
        <v>6749</v>
      </c>
    </row>
    <row r="512" spans="1:16">
      <c r="A512" t="s">
        <v>683</v>
      </c>
      <c r="B512" s="36">
        <v>1327600</v>
      </c>
      <c r="C512" t="s">
        <v>26</v>
      </c>
      <c r="D512" t="s">
        <v>1</v>
      </c>
      <c r="E512" t="s">
        <v>685</v>
      </c>
      <c r="F512" s="37">
        <v>43285</v>
      </c>
      <c r="G512" t="s">
        <v>27</v>
      </c>
      <c r="H512" s="36">
        <v>395</v>
      </c>
      <c r="I512" s="36">
        <v>395</v>
      </c>
      <c r="J512">
        <f>VLOOKUP(B512,[1]应付款管理!$A$1:$I$65536,9,0)</f>
        <v>395</v>
      </c>
      <c r="K512">
        <f t="shared" si="14"/>
        <v>0</v>
      </c>
      <c r="O512" t="str">
        <f t="shared" si="15"/>
        <v>，1327600</v>
      </c>
      <c r="P512" t="s">
        <v>6750</v>
      </c>
    </row>
    <row r="513" spans="1:16">
      <c r="A513" t="s">
        <v>5609</v>
      </c>
      <c r="B513" s="36">
        <v>1327631</v>
      </c>
      <c r="C513" t="s">
        <v>26</v>
      </c>
      <c r="D513" t="s">
        <v>1</v>
      </c>
      <c r="E513" t="s">
        <v>5611</v>
      </c>
      <c r="F513" s="37">
        <v>43311</v>
      </c>
      <c r="G513" t="s">
        <v>27</v>
      </c>
      <c r="H513" s="36">
        <v>793</v>
      </c>
      <c r="I513" s="36">
        <v>793</v>
      </c>
      <c r="J513">
        <f>VLOOKUP(B513,[1]应付款管理!$A$1:$I$65536,9,0)</f>
        <v>793</v>
      </c>
      <c r="K513">
        <f t="shared" si="14"/>
        <v>0</v>
      </c>
      <c r="O513" t="str">
        <f t="shared" si="15"/>
        <v>，1327631</v>
      </c>
      <c r="P513" t="s">
        <v>6751</v>
      </c>
    </row>
    <row r="514" spans="1:16">
      <c r="A514" t="s">
        <v>2193</v>
      </c>
      <c r="B514" s="36">
        <v>1327678</v>
      </c>
      <c r="C514" t="s">
        <v>26</v>
      </c>
      <c r="D514" t="s">
        <v>1</v>
      </c>
      <c r="E514" t="s">
        <v>2195</v>
      </c>
      <c r="F514" s="37">
        <v>43292</v>
      </c>
      <c r="G514" t="s">
        <v>27</v>
      </c>
      <c r="H514" s="36">
        <v>2193</v>
      </c>
      <c r="I514" s="36">
        <v>2193</v>
      </c>
      <c r="J514">
        <f>VLOOKUP(B514,[1]应付款管理!$A$1:$I$65536,9,0)</f>
        <v>2193</v>
      </c>
      <c r="K514">
        <f t="shared" si="14"/>
        <v>0</v>
      </c>
      <c r="O514" t="str">
        <f t="shared" si="15"/>
        <v>，1327678</v>
      </c>
      <c r="P514" t="s">
        <v>6752</v>
      </c>
    </row>
    <row r="515" spans="1:16">
      <c r="A515" t="s">
        <v>695</v>
      </c>
      <c r="B515" s="36">
        <v>1327726</v>
      </c>
      <c r="C515" t="s">
        <v>26</v>
      </c>
      <c r="D515" t="s">
        <v>1</v>
      </c>
      <c r="E515" t="s">
        <v>697</v>
      </c>
      <c r="F515" s="37">
        <v>43285</v>
      </c>
      <c r="G515" t="s">
        <v>27</v>
      </c>
      <c r="H515" s="36">
        <v>2120</v>
      </c>
      <c r="I515" s="36">
        <v>2120</v>
      </c>
      <c r="J515">
        <f>VLOOKUP(B515,[1]应付款管理!$A$1:$I$65536,9,0)</f>
        <v>2120</v>
      </c>
      <c r="K515">
        <f t="shared" si="14"/>
        <v>0</v>
      </c>
      <c r="O515" t="str">
        <f t="shared" si="15"/>
        <v>，1327726</v>
      </c>
      <c r="P515" t="s">
        <v>6753</v>
      </c>
    </row>
    <row r="516" spans="1:16">
      <c r="A516" t="s">
        <v>261</v>
      </c>
      <c r="B516" s="36">
        <v>1327728</v>
      </c>
      <c r="C516" t="s">
        <v>26</v>
      </c>
      <c r="D516" t="s">
        <v>1</v>
      </c>
      <c r="E516" t="s">
        <v>263</v>
      </c>
      <c r="F516" s="37">
        <v>43283</v>
      </c>
      <c r="G516" t="s">
        <v>27</v>
      </c>
      <c r="H516" s="36">
        <v>1368</v>
      </c>
      <c r="I516" s="36">
        <v>1368</v>
      </c>
      <c r="J516">
        <f>VLOOKUP(B516,[1]应付款管理!$A$1:$I$65536,9,0)</f>
        <v>1368</v>
      </c>
      <c r="K516">
        <f t="shared" si="14"/>
        <v>0</v>
      </c>
      <c r="O516" t="str">
        <f t="shared" si="15"/>
        <v>，1327728</v>
      </c>
      <c r="P516" t="s">
        <v>6754</v>
      </c>
    </row>
    <row r="517" spans="1:16">
      <c r="A517" t="s">
        <v>2762</v>
      </c>
      <c r="B517" s="36">
        <v>1327740</v>
      </c>
      <c r="C517" t="s">
        <v>26</v>
      </c>
      <c r="D517" t="s">
        <v>1</v>
      </c>
      <c r="E517" t="s">
        <v>2764</v>
      </c>
      <c r="F517" s="37">
        <v>43295</v>
      </c>
      <c r="G517" t="s">
        <v>27</v>
      </c>
      <c r="H517" s="36">
        <v>1032</v>
      </c>
      <c r="I517" s="36">
        <v>1032</v>
      </c>
      <c r="J517">
        <f>VLOOKUP(B517,[1]应付款管理!$A$1:$I$65536,9,0)</f>
        <v>1032</v>
      </c>
      <c r="K517">
        <f t="shared" si="14"/>
        <v>0</v>
      </c>
      <c r="O517" t="str">
        <f t="shared" si="15"/>
        <v>，1327740</v>
      </c>
      <c r="P517" t="s">
        <v>6755</v>
      </c>
    </row>
    <row r="518" spans="1:16">
      <c r="A518" t="s">
        <v>747</v>
      </c>
      <c r="B518" s="36">
        <v>1327761</v>
      </c>
      <c r="C518" t="s">
        <v>26</v>
      </c>
      <c r="D518" t="s">
        <v>1</v>
      </c>
      <c r="E518" t="s">
        <v>749</v>
      </c>
      <c r="F518" s="37">
        <v>43286</v>
      </c>
      <c r="G518" t="s">
        <v>27</v>
      </c>
      <c r="H518" s="36">
        <v>867</v>
      </c>
      <c r="I518" s="36">
        <v>867</v>
      </c>
      <c r="J518">
        <f>VLOOKUP(B518,[1]应付款管理!$A$1:$I$65536,9,0)</f>
        <v>867</v>
      </c>
      <c r="K518">
        <f t="shared" si="14"/>
        <v>0</v>
      </c>
      <c r="O518" t="str">
        <f t="shared" si="15"/>
        <v>，1327761</v>
      </c>
      <c r="P518" t="s">
        <v>6756</v>
      </c>
    </row>
    <row r="519" spans="1:16">
      <c r="A519" t="s">
        <v>889</v>
      </c>
      <c r="B519" s="36">
        <v>1327764</v>
      </c>
      <c r="C519" t="s">
        <v>26</v>
      </c>
      <c r="D519" t="s">
        <v>1</v>
      </c>
      <c r="E519" t="s">
        <v>891</v>
      </c>
      <c r="F519" s="37">
        <v>43286</v>
      </c>
      <c r="G519" t="s">
        <v>27</v>
      </c>
      <c r="H519" s="36">
        <v>471</v>
      </c>
      <c r="I519" s="36">
        <v>471</v>
      </c>
      <c r="J519">
        <f>VLOOKUP(B519,[1]应付款管理!$A$1:$I$65536,9,0)</f>
        <v>471</v>
      </c>
      <c r="K519">
        <f t="shared" si="14"/>
        <v>0</v>
      </c>
      <c r="O519" t="str">
        <f t="shared" si="15"/>
        <v>，1327764</v>
      </c>
      <c r="P519" t="s">
        <v>6757</v>
      </c>
    </row>
    <row r="520" spans="1:16">
      <c r="A520" t="s">
        <v>953</v>
      </c>
      <c r="B520" s="36">
        <v>1327847</v>
      </c>
      <c r="C520" t="s">
        <v>26</v>
      </c>
      <c r="D520" t="s">
        <v>1</v>
      </c>
      <c r="E520" t="s">
        <v>955</v>
      </c>
      <c r="F520" s="37">
        <v>43286</v>
      </c>
      <c r="G520" t="s">
        <v>27</v>
      </c>
      <c r="H520" s="36">
        <v>862</v>
      </c>
      <c r="I520" s="36">
        <v>862</v>
      </c>
      <c r="J520">
        <f>VLOOKUP(B520,[1]应付款管理!$A$1:$I$65536,9,0)</f>
        <v>862</v>
      </c>
      <c r="K520">
        <f t="shared" si="14"/>
        <v>0</v>
      </c>
      <c r="O520" t="str">
        <f t="shared" si="15"/>
        <v>，1327847</v>
      </c>
      <c r="P520" t="s">
        <v>6758</v>
      </c>
    </row>
    <row r="521" spans="1:16">
      <c r="A521" t="s">
        <v>481</v>
      </c>
      <c r="B521" s="36">
        <v>1327859</v>
      </c>
      <c r="C521" t="s">
        <v>26</v>
      </c>
      <c r="D521" t="s">
        <v>1</v>
      </c>
      <c r="E521" t="s">
        <v>483</v>
      </c>
      <c r="F521" s="37">
        <v>43284</v>
      </c>
      <c r="G521" t="s">
        <v>27</v>
      </c>
      <c r="H521" s="36">
        <v>5064</v>
      </c>
      <c r="I521" s="36">
        <v>5064</v>
      </c>
      <c r="J521">
        <f>VLOOKUP(B521,[1]应付款管理!$A$1:$I$65536,9,0)</f>
        <v>5064</v>
      </c>
      <c r="K521">
        <f t="shared" si="14"/>
        <v>0</v>
      </c>
      <c r="O521" t="str">
        <f t="shared" si="15"/>
        <v>，1327859</v>
      </c>
      <c r="P521" t="s">
        <v>6759</v>
      </c>
    </row>
    <row r="522" spans="1:16">
      <c r="A522" t="s">
        <v>6091</v>
      </c>
      <c r="B522" s="36">
        <v>1327864</v>
      </c>
      <c r="C522" t="s">
        <v>26</v>
      </c>
      <c r="D522" t="s">
        <v>1</v>
      </c>
      <c r="E522" t="s">
        <v>6093</v>
      </c>
      <c r="F522" s="37">
        <v>43310</v>
      </c>
      <c r="G522" t="s">
        <v>27</v>
      </c>
      <c r="H522" s="36">
        <v>465</v>
      </c>
      <c r="I522" s="36">
        <v>465</v>
      </c>
      <c r="J522">
        <f>VLOOKUP(B522,[1]应付款管理!$A$1:$I$65536,9,0)</f>
        <v>465</v>
      </c>
      <c r="K522">
        <f t="shared" si="14"/>
        <v>0</v>
      </c>
      <c r="O522" t="str">
        <f t="shared" si="15"/>
        <v>，1327864</v>
      </c>
      <c r="P522" t="s">
        <v>6760</v>
      </c>
    </row>
    <row r="523" spans="1:16">
      <c r="A523" t="s">
        <v>2718</v>
      </c>
      <c r="B523" s="36">
        <v>1327885</v>
      </c>
      <c r="C523" t="s">
        <v>26</v>
      </c>
      <c r="D523" t="s">
        <v>1</v>
      </c>
      <c r="E523" t="s">
        <v>2720</v>
      </c>
      <c r="F523" s="37">
        <v>43294</v>
      </c>
      <c r="G523" t="s">
        <v>27</v>
      </c>
      <c r="H523" s="36">
        <v>1715</v>
      </c>
      <c r="I523" s="36">
        <v>1715</v>
      </c>
      <c r="J523">
        <f>VLOOKUP(B523,[1]应付款管理!$A$1:$I$65536,9,0)</f>
        <v>1715</v>
      </c>
      <c r="K523">
        <f t="shared" ref="K523:K586" si="16">I523-J523</f>
        <v>0</v>
      </c>
      <c r="O523" t="str">
        <f t="shared" ref="O523:O586" si="17">$O$9&amp;B523</f>
        <v>，1327885</v>
      </c>
      <c r="P523" t="s">
        <v>6761</v>
      </c>
    </row>
    <row r="524" spans="1:16">
      <c r="A524" t="s">
        <v>313</v>
      </c>
      <c r="B524" s="36">
        <v>1327842</v>
      </c>
      <c r="C524" t="s">
        <v>26</v>
      </c>
      <c r="D524" t="s">
        <v>1</v>
      </c>
      <c r="E524" t="s">
        <v>315</v>
      </c>
      <c r="F524" s="37">
        <v>43282</v>
      </c>
      <c r="G524" t="s">
        <v>27</v>
      </c>
      <c r="H524" s="36">
        <v>1602</v>
      </c>
      <c r="I524" s="36">
        <v>1602</v>
      </c>
      <c r="J524">
        <f>VLOOKUP(B524,[1]应付款管理!$A$1:$I$65536,9,0)</f>
        <v>1602</v>
      </c>
      <c r="K524">
        <f t="shared" si="16"/>
        <v>0</v>
      </c>
      <c r="O524" t="str">
        <f t="shared" si="17"/>
        <v>，1327842</v>
      </c>
      <c r="P524" t="s">
        <v>6762</v>
      </c>
    </row>
    <row r="525" spans="1:16">
      <c r="A525" t="s">
        <v>2598</v>
      </c>
      <c r="B525" s="36">
        <v>1327911</v>
      </c>
      <c r="C525" t="s">
        <v>26</v>
      </c>
      <c r="D525" t="s">
        <v>1</v>
      </c>
      <c r="E525" t="s">
        <v>2600</v>
      </c>
      <c r="F525" s="37">
        <v>43298</v>
      </c>
      <c r="G525" t="s">
        <v>27</v>
      </c>
      <c r="H525" s="36">
        <v>748</v>
      </c>
      <c r="I525" s="36">
        <v>748</v>
      </c>
      <c r="J525">
        <f>VLOOKUP(B525,[1]应付款管理!$A$1:$I$65536,9,0)</f>
        <v>748</v>
      </c>
      <c r="K525">
        <f t="shared" si="16"/>
        <v>0</v>
      </c>
      <c r="O525" t="str">
        <f t="shared" si="17"/>
        <v>，1327911</v>
      </c>
      <c r="P525" t="s">
        <v>6763</v>
      </c>
    </row>
    <row r="526" s="16" customFormat="1" spans="1:16">
      <c r="A526" s="38" t="s">
        <v>5421</v>
      </c>
      <c r="B526" s="39">
        <v>1327928</v>
      </c>
      <c r="C526" s="38" t="s">
        <v>26</v>
      </c>
      <c r="D526" s="38" t="s">
        <v>1</v>
      </c>
      <c r="E526" s="38" t="s">
        <v>5423</v>
      </c>
      <c r="F526" s="40">
        <v>43312</v>
      </c>
      <c r="G526" s="38" t="s">
        <v>27</v>
      </c>
      <c r="H526" s="39">
        <v>2208</v>
      </c>
      <c r="I526" s="44">
        <v>2835</v>
      </c>
      <c r="J526">
        <f>VLOOKUP(B526,[1]应付款管理!$A$1:$I$65536,9,0)</f>
        <v>2835</v>
      </c>
      <c r="K526">
        <f t="shared" si="16"/>
        <v>0</v>
      </c>
      <c r="O526" t="str">
        <f t="shared" si="17"/>
        <v>，1327928</v>
      </c>
      <c r="P526" s="16" t="s">
        <v>6764</v>
      </c>
    </row>
    <row r="527" spans="1:16">
      <c r="A527" t="s">
        <v>2994</v>
      </c>
      <c r="B527" s="36">
        <v>1327941</v>
      </c>
      <c r="C527" t="s">
        <v>26</v>
      </c>
      <c r="D527" t="s">
        <v>1</v>
      </c>
      <c r="E527" t="s">
        <v>2996</v>
      </c>
      <c r="F527" s="37">
        <v>43294</v>
      </c>
      <c r="G527" t="s">
        <v>27</v>
      </c>
      <c r="H527" s="36">
        <v>948</v>
      </c>
      <c r="I527" s="36">
        <v>948</v>
      </c>
      <c r="J527">
        <f>VLOOKUP(B527,[1]应付款管理!$A$1:$I$65536,9,0)</f>
        <v>948</v>
      </c>
      <c r="K527">
        <f t="shared" si="16"/>
        <v>0</v>
      </c>
      <c r="O527" t="str">
        <f t="shared" si="17"/>
        <v>，1327941</v>
      </c>
      <c r="P527" t="s">
        <v>6765</v>
      </c>
    </row>
    <row r="528" spans="1:16">
      <c r="A528" t="s">
        <v>5369</v>
      </c>
      <c r="B528" s="36">
        <v>1327990</v>
      </c>
      <c r="C528" t="s">
        <v>26</v>
      </c>
      <c r="D528" t="s">
        <v>1</v>
      </c>
      <c r="E528" t="s">
        <v>5371</v>
      </c>
      <c r="F528" s="37">
        <v>43312</v>
      </c>
      <c r="G528" t="s">
        <v>27</v>
      </c>
      <c r="H528" s="36">
        <v>3798</v>
      </c>
      <c r="I528" s="36">
        <v>3798</v>
      </c>
      <c r="J528">
        <f>VLOOKUP(B528,[1]应付款管理!$A$1:$I$65536,9,0)</f>
        <v>3798</v>
      </c>
      <c r="K528">
        <f t="shared" si="16"/>
        <v>0</v>
      </c>
      <c r="O528" t="str">
        <f t="shared" si="17"/>
        <v>，1327990</v>
      </c>
      <c r="P528" t="s">
        <v>6766</v>
      </c>
    </row>
    <row r="529" spans="1:16">
      <c r="A529" t="s">
        <v>285</v>
      </c>
      <c r="B529" s="36">
        <v>1328146</v>
      </c>
      <c r="C529" t="s">
        <v>26</v>
      </c>
      <c r="D529" t="s">
        <v>1</v>
      </c>
      <c r="E529" t="s">
        <v>287</v>
      </c>
      <c r="F529" s="37">
        <v>43280</v>
      </c>
      <c r="G529" t="s">
        <v>27</v>
      </c>
      <c r="H529" s="36">
        <v>1242</v>
      </c>
      <c r="I529" s="36">
        <v>1242</v>
      </c>
      <c r="J529">
        <f>VLOOKUP(B529,[1]应付款管理!$A$1:$I$65536,9,0)</f>
        <v>1242</v>
      </c>
      <c r="K529">
        <f t="shared" si="16"/>
        <v>0</v>
      </c>
      <c r="O529" t="str">
        <f t="shared" si="17"/>
        <v>，1328146</v>
      </c>
      <c r="P529" t="s">
        <v>6767</v>
      </c>
    </row>
    <row r="530" spans="1:16">
      <c r="A530" t="s">
        <v>2770</v>
      </c>
      <c r="B530" s="36">
        <v>1328148</v>
      </c>
      <c r="C530" t="s">
        <v>26</v>
      </c>
      <c r="D530" t="s">
        <v>1</v>
      </c>
      <c r="E530" t="s">
        <v>2772</v>
      </c>
      <c r="F530" s="37">
        <v>43295</v>
      </c>
      <c r="G530" t="s">
        <v>27</v>
      </c>
      <c r="H530" s="36">
        <v>4465</v>
      </c>
      <c r="I530" s="36">
        <v>4465</v>
      </c>
      <c r="J530">
        <f>VLOOKUP(B530,[1]应付款管理!$A$1:$I$65536,9,0)</f>
        <v>4465</v>
      </c>
      <c r="K530">
        <f t="shared" si="16"/>
        <v>0</v>
      </c>
      <c r="O530" t="str">
        <f t="shared" si="17"/>
        <v>，1328148</v>
      </c>
      <c r="P530" t="s">
        <v>6768</v>
      </c>
    </row>
    <row r="531" spans="1:16">
      <c r="A531" t="s">
        <v>1825</v>
      </c>
      <c r="B531" s="36">
        <v>1328149</v>
      </c>
      <c r="C531" t="s">
        <v>26</v>
      </c>
      <c r="D531" t="s">
        <v>1</v>
      </c>
      <c r="E531" t="s">
        <v>1827</v>
      </c>
      <c r="F531" s="37">
        <v>43290</v>
      </c>
      <c r="G531" t="s">
        <v>27</v>
      </c>
      <c r="H531" s="36">
        <v>2620</v>
      </c>
      <c r="I531" s="36">
        <v>2620</v>
      </c>
      <c r="J531">
        <f>VLOOKUP(B531,[1]应付款管理!$A$1:$I$65536,9,0)</f>
        <v>2620</v>
      </c>
      <c r="K531">
        <f t="shared" si="16"/>
        <v>0</v>
      </c>
      <c r="O531" t="str">
        <f t="shared" si="17"/>
        <v>，1328149</v>
      </c>
      <c r="P531" t="s">
        <v>6769</v>
      </c>
    </row>
    <row r="532" spans="1:16">
      <c r="A532" t="s">
        <v>69</v>
      </c>
      <c r="B532" s="36">
        <v>1328153</v>
      </c>
      <c r="C532" t="s">
        <v>26</v>
      </c>
      <c r="D532" t="s">
        <v>1</v>
      </c>
      <c r="E532" t="s">
        <v>71</v>
      </c>
      <c r="F532" s="37">
        <v>43280</v>
      </c>
      <c r="G532" t="s">
        <v>27</v>
      </c>
      <c r="H532" s="36">
        <v>268</v>
      </c>
      <c r="I532" s="36">
        <v>268</v>
      </c>
      <c r="J532">
        <f>VLOOKUP(B532,[1]应付款管理!$A$1:$I$65536,9,0)</f>
        <v>268</v>
      </c>
      <c r="K532">
        <f t="shared" si="16"/>
        <v>0</v>
      </c>
      <c r="O532" t="str">
        <f t="shared" si="17"/>
        <v>，1328153</v>
      </c>
      <c r="P532" t="s">
        <v>6770</v>
      </c>
    </row>
    <row r="533" spans="1:16">
      <c r="A533" t="s">
        <v>719</v>
      </c>
      <c r="B533" s="36">
        <v>1328183</v>
      </c>
      <c r="C533" t="s">
        <v>26</v>
      </c>
      <c r="D533" t="s">
        <v>1</v>
      </c>
      <c r="E533" t="s">
        <v>721</v>
      </c>
      <c r="F533" s="37">
        <v>43285</v>
      </c>
      <c r="G533" t="s">
        <v>27</v>
      </c>
      <c r="H533" s="36">
        <v>1476</v>
      </c>
      <c r="I533" s="36">
        <v>1476</v>
      </c>
      <c r="J533">
        <f>VLOOKUP(B533,[1]应付款管理!$A$1:$I$65536,9,0)</f>
        <v>1476</v>
      </c>
      <c r="K533">
        <f t="shared" si="16"/>
        <v>0</v>
      </c>
      <c r="O533" t="str">
        <f t="shared" si="17"/>
        <v>，1328183</v>
      </c>
      <c r="P533" t="s">
        <v>6771</v>
      </c>
    </row>
    <row r="534" spans="1:16">
      <c r="A534" t="s">
        <v>2534</v>
      </c>
      <c r="B534" s="36">
        <v>1328187</v>
      </c>
      <c r="C534" t="s">
        <v>26</v>
      </c>
      <c r="D534" t="s">
        <v>1</v>
      </c>
      <c r="E534" t="s">
        <v>2536</v>
      </c>
      <c r="F534" s="37">
        <v>43297</v>
      </c>
      <c r="G534" t="s">
        <v>27</v>
      </c>
      <c r="H534" s="36">
        <v>2155</v>
      </c>
      <c r="I534" s="36">
        <v>2155</v>
      </c>
      <c r="J534">
        <f>VLOOKUP(B534,[1]应付款管理!$A$1:$I$65536,9,0)</f>
        <v>2155</v>
      </c>
      <c r="K534">
        <f t="shared" si="16"/>
        <v>0</v>
      </c>
      <c r="O534" t="str">
        <f t="shared" si="17"/>
        <v>，1328187</v>
      </c>
      <c r="P534" t="s">
        <v>6772</v>
      </c>
    </row>
    <row r="535" spans="1:16">
      <c r="A535" t="s">
        <v>77</v>
      </c>
      <c r="B535" s="36">
        <v>1328191</v>
      </c>
      <c r="C535" t="s">
        <v>26</v>
      </c>
      <c r="D535" t="s">
        <v>1</v>
      </c>
      <c r="E535" t="s">
        <v>79</v>
      </c>
      <c r="F535" s="37">
        <v>43282</v>
      </c>
      <c r="G535" t="s">
        <v>27</v>
      </c>
      <c r="H535" s="36">
        <v>479</v>
      </c>
      <c r="I535" s="36">
        <v>479</v>
      </c>
      <c r="J535">
        <f>VLOOKUP(B535,[1]应付款管理!$A$1:$I$65536,9,0)</f>
        <v>479</v>
      </c>
      <c r="K535">
        <f t="shared" si="16"/>
        <v>0</v>
      </c>
      <c r="O535" t="str">
        <f t="shared" si="17"/>
        <v>，1328191</v>
      </c>
      <c r="P535" t="s">
        <v>6773</v>
      </c>
    </row>
    <row r="536" spans="1:16">
      <c r="A536" t="s">
        <v>4551</v>
      </c>
      <c r="B536" s="36">
        <v>1328207</v>
      </c>
      <c r="C536" t="s">
        <v>26</v>
      </c>
      <c r="D536" t="s">
        <v>1</v>
      </c>
      <c r="E536" t="s">
        <v>4553</v>
      </c>
      <c r="F536" s="37">
        <v>43303</v>
      </c>
      <c r="G536" t="s">
        <v>27</v>
      </c>
      <c r="H536" s="36">
        <v>2880</v>
      </c>
      <c r="I536" s="36">
        <v>2880</v>
      </c>
      <c r="J536">
        <f>VLOOKUP(B536,[1]应付款管理!$A$1:$I$65536,9,0)</f>
        <v>2880</v>
      </c>
      <c r="K536">
        <f t="shared" si="16"/>
        <v>0</v>
      </c>
      <c r="O536" t="str">
        <f t="shared" si="17"/>
        <v>，1328207</v>
      </c>
      <c r="P536" t="s">
        <v>6774</v>
      </c>
    </row>
    <row r="537" spans="1:16">
      <c r="A537" t="s">
        <v>3633</v>
      </c>
      <c r="B537" s="36">
        <v>1328214</v>
      </c>
      <c r="C537" t="s">
        <v>26</v>
      </c>
      <c r="D537" t="s">
        <v>1</v>
      </c>
      <c r="E537" t="s">
        <v>3635</v>
      </c>
      <c r="F537" s="37">
        <v>43300</v>
      </c>
      <c r="G537" t="s">
        <v>27</v>
      </c>
      <c r="H537" s="36">
        <v>304</v>
      </c>
      <c r="I537" s="36">
        <v>304</v>
      </c>
      <c r="J537">
        <f>VLOOKUP(B537,[1]应付款管理!$A$1:$I$65536,9,0)</f>
        <v>304</v>
      </c>
      <c r="K537">
        <f t="shared" si="16"/>
        <v>0</v>
      </c>
      <c r="O537" t="str">
        <f t="shared" si="17"/>
        <v>，1328214</v>
      </c>
      <c r="P537" t="s">
        <v>6775</v>
      </c>
    </row>
    <row r="538" spans="1:16">
      <c r="A538" t="s">
        <v>4463</v>
      </c>
      <c r="B538" s="36">
        <v>1328218</v>
      </c>
      <c r="C538" t="s">
        <v>26</v>
      </c>
      <c r="D538" t="s">
        <v>1</v>
      </c>
      <c r="E538" t="s">
        <v>4465</v>
      </c>
      <c r="F538" s="37">
        <v>43304</v>
      </c>
      <c r="G538" t="s">
        <v>27</v>
      </c>
      <c r="H538" s="36">
        <v>1518</v>
      </c>
      <c r="I538" s="36">
        <v>1518</v>
      </c>
      <c r="J538">
        <f>VLOOKUP(B538,[1]应付款管理!$A$1:$I$65536,9,0)</f>
        <v>1518</v>
      </c>
      <c r="K538">
        <f t="shared" si="16"/>
        <v>0</v>
      </c>
      <c r="O538" t="str">
        <f t="shared" si="17"/>
        <v>，1328218</v>
      </c>
      <c r="P538" t="s">
        <v>6776</v>
      </c>
    </row>
    <row r="539" spans="1:16">
      <c r="A539" t="s">
        <v>4705</v>
      </c>
      <c r="B539" s="36">
        <v>1328224</v>
      </c>
      <c r="C539" t="s">
        <v>26</v>
      </c>
      <c r="D539" t="s">
        <v>1</v>
      </c>
      <c r="E539" t="s">
        <v>4707</v>
      </c>
      <c r="F539" s="37">
        <v>43302</v>
      </c>
      <c r="G539" t="s">
        <v>27</v>
      </c>
      <c r="H539" s="36">
        <v>4187</v>
      </c>
      <c r="I539" s="36">
        <v>4187</v>
      </c>
      <c r="J539">
        <f>VLOOKUP(B539,[1]应付款管理!$A$1:$I$65536,9,0)</f>
        <v>4187</v>
      </c>
      <c r="K539">
        <f t="shared" si="16"/>
        <v>0</v>
      </c>
      <c r="O539" t="str">
        <f t="shared" si="17"/>
        <v>，1328224</v>
      </c>
      <c r="P539" t="s">
        <v>6777</v>
      </c>
    </row>
    <row r="540" spans="1:16">
      <c r="A540" t="s">
        <v>3274</v>
      </c>
      <c r="B540" s="36">
        <v>1328259</v>
      </c>
      <c r="C540" t="s">
        <v>26</v>
      </c>
      <c r="D540" t="s">
        <v>1</v>
      </c>
      <c r="E540" t="s">
        <v>3276</v>
      </c>
      <c r="F540" s="37">
        <v>43294</v>
      </c>
      <c r="G540" t="s">
        <v>27</v>
      </c>
      <c r="H540" s="36">
        <v>534</v>
      </c>
      <c r="I540" s="36">
        <v>534</v>
      </c>
      <c r="J540">
        <f>VLOOKUP(B540,[1]应付款管理!$A$1:$I$65536,9,0)</f>
        <v>534</v>
      </c>
      <c r="K540">
        <f t="shared" si="16"/>
        <v>0</v>
      </c>
      <c r="O540" t="str">
        <f t="shared" si="17"/>
        <v>，1328259</v>
      </c>
      <c r="P540" t="s">
        <v>6778</v>
      </c>
    </row>
    <row r="541" spans="1:16">
      <c r="A541" t="s">
        <v>3366</v>
      </c>
      <c r="B541" s="36">
        <v>1328267</v>
      </c>
      <c r="C541" t="s">
        <v>26</v>
      </c>
      <c r="D541" t="s">
        <v>1</v>
      </c>
      <c r="E541" t="s">
        <v>3368</v>
      </c>
      <c r="F541" s="37">
        <v>43297</v>
      </c>
      <c r="G541" t="s">
        <v>27</v>
      </c>
      <c r="H541" s="36">
        <v>335</v>
      </c>
      <c r="I541" s="36">
        <v>335</v>
      </c>
      <c r="J541">
        <f>VLOOKUP(B541,[1]应付款管理!$A$1:$I$65536,9,0)</f>
        <v>335</v>
      </c>
      <c r="K541">
        <f t="shared" si="16"/>
        <v>0</v>
      </c>
      <c r="O541" t="str">
        <f t="shared" si="17"/>
        <v>，1328267</v>
      </c>
      <c r="P541" t="s">
        <v>6779</v>
      </c>
    </row>
    <row r="542" spans="1:16">
      <c r="A542" t="s">
        <v>3174</v>
      </c>
      <c r="B542" s="36">
        <v>1328280</v>
      </c>
      <c r="C542" t="s">
        <v>26</v>
      </c>
      <c r="D542" t="s">
        <v>1</v>
      </c>
      <c r="E542" t="s">
        <v>3176</v>
      </c>
      <c r="F542" s="37">
        <v>43294</v>
      </c>
      <c r="G542" t="s">
        <v>27</v>
      </c>
      <c r="H542" s="36">
        <v>1776</v>
      </c>
      <c r="I542" s="36">
        <v>1776</v>
      </c>
      <c r="J542">
        <f>VLOOKUP(B542,[1]应付款管理!$A$1:$I$65536,9,0)</f>
        <v>1776</v>
      </c>
      <c r="K542">
        <f t="shared" si="16"/>
        <v>0</v>
      </c>
      <c r="O542" t="str">
        <f t="shared" si="17"/>
        <v>，1328280</v>
      </c>
      <c r="P542" t="s">
        <v>6780</v>
      </c>
    </row>
    <row r="543" spans="1:16">
      <c r="A543" t="s">
        <v>4355</v>
      </c>
      <c r="B543" s="36">
        <v>1328288</v>
      </c>
      <c r="C543" t="s">
        <v>26</v>
      </c>
      <c r="D543" t="s">
        <v>1</v>
      </c>
      <c r="E543" t="s">
        <v>4357</v>
      </c>
      <c r="F543" s="37">
        <v>43305</v>
      </c>
      <c r="G543" t="s">
        <v>27</v>
      </c>
      <c r="H543" s="36">
        <v>8996</v>
      </c>
      <c r="I543" s="36">
        <v>8996</v>
      </c>
      <c r="J543">
        <f>VLOOKUP(B543,[1]应付款管理!$A$1:$I$65536,9,0)</f>
        <v>8996</v>
      </c>
      <c r="K543">
        <f t="shared" si="16"/>
        <v>0</v>
      </c>
      <c r="O543" t="str">
        <f t="shared" si="17"/>
        <v>，1328288</v>
      </c>
      <c r="P543" t="s">
        <v>6781</v>
      </c>
    </row>
    <row r="544" spans="1:16">
      <c r="A544" t="s">
        <v>2013</v>
      </c>
      <c r="B544" s="36">
        <v>1328289</v>
      </c>
      <c r="C544" t="s">
        <v>26</v>
      </c>
      <c r="D544" t="s">
        <v>1</v>
      </c>
      <c r="E544" t="s">
        <v>2015</v>
      </c>
      <c r="F544" s="37">
        <v>43287</v>
      </c>
      <c r="G544" t="s">
        <v>27</v>
      </c>
      <c r="H544" s="36">
        <v>1260</v>
      </c>
      <c r="I544" s="36">
        <v>1260</v>
      </c>
      <c r="J544">
        <f>VLOOKUP(B544,[1]应付款管理!$A$1:$I$65536,9,0)</f>
        <v>1260</v>
      </c>
      <c r="K544">
        <f t="shared" si="16"/>
        <v>0</v>
      </c>
      <c r="O544" t="str">
        <f t="shared" si="17"/>
        <v>，1328289</v>
      </c>
      <c r="P544" t="s">
        <v>6782</v>
      </c>
    </row>
    <row r="545" spans="1:16">
      <c r="A545" t="s">
        <v>2758</v>
      </c>
      <c r="B545" s="36">
        <v>1328301</v>
      </c>
      <c r="C545" t="s">
        <v>26</v>
      </c>
      <c r="D545" t="s">
        <v>1</v>
      </c>
      <c r="E545" t="s">
        <v>2760</v>
      </c>
      <c r="F545" s="37">
        <v>43296</v>
      </c>
      <c r="G545" t="s">
        <v>27</v>
      </c>
      <c r="H545" s="36">
        <v>2656</v>
      </c>
      <c r="I545" s="36">
        <v>2656</v>
      </c>
      <c r="J545">
        <f>VLOOKUP(B545,[1]应付款管理!$A$1:$I$65536,9,0)</f>
        <v>2656</v>
      </c>
      <c r="K545">
        <f t="shared" si="16"/>
        <v>0</v>
      </c>
      <c r="O545" t="str">
        <f t="shared" si="17"/>
        <v>，1328301</v>
      </c>
      <c r="P545" t="s">
        <v>6783</v>
      </c>
    </row>
    <row r="546" spans="1:16">
      <c r="A546" t="s">
        <v>225</v>
      </c>
      <c r="B546" s="36">
        <v>1328308</v>
      </c>
      <c r="C546" t="s">
        <v>26</v>
      </c>
      <c r="D546" t="s">
        <v>1</v>
      </c>
      <c r="E546" t="s">
        <v>227</v>
      </c>
      <c r="F546" s="37">
        <v>43281</v>
      </c>
      <c r="G546" t="s">
        <v>27</v>
      </c>
      <c r="H546" s="36">
        <v>1242</v>
      </c>
      <c r="I546" s="36">
        <v>1242</v>
      </c>
      <c r="J546">
        <f>VLOOKUP(B546,[1]应付款管理!$A$1:$I$65536,9,0)</f>
        <v>1242</v>
      </c>
      <c r="K546">
        <f t="shared" si="16"/>
        <v>0</v>
      </c>
      <c r="O546" t="str">
        <f t="shared" si="17"/>
        <v>，1328308</v>
      </c>
      <c r="P546" t="s">
        <v>6784</v>
      </c>
    </row>
    <row r="547" spans="1:16">
      <c r="A547" t="s">
        <v>4359</v>
      </c>
      <c r="B547" s="36">
        <v>1328314</v>
      </c>
      <c r="C547" t="s">
        <v>26</v>
      </c>
      <c r="D547" t="s">
        <v>1</v>
      </c>
      <c r="E547" t="s">
        <v>4361</v>
      </c>
      <c r="F547" s="37">
        <v>43303</v>
      </c>
      <c r="G547" t="s">
        <v>27</v>
      </c>
      <c r="H547" s="36">
        <v>5893</v>
      </c>
      <c r="I547" s="36">
        <v>5893</v>
      </c>
      <c r="J547">
        <f>VLOOKUP(B547,[1]应付款管理!$A$1:$I$65536,9,0)</f>
        <v>5893</v>
      </c>
      <c r="K547">
        <f t="shared" si="16"/>
        <v>0</v>
      </c>
      <c r="O547" t="str">
        <f t="shared" si="17"/>
        <v>，1328314</v>
      </c>
      <c r="P547" t="s">
        <v>6785</v>
      </c>
    </row>
    <row r="548" spans="1:16">
      <c r="A548" t="s">
        <v>333</v>
      </c>
      <c r="B548" s="36">
        <v>1328348</v>
      </c>
      <c r="C548" t="s">
        <v>26</v>
      </c>
      <c r="D548" t="s">
        <v>1</v>
      </c>
      <c r="E548" t="s">
        <v>335</v>
      </c>
      <c r="F548" s="37">
        <v>43281</v>
      </c>
      <c r="G548" t="s">
        <v>27</v>
      </c>
      <c r="H548" s="36">
        <v>2136</v>
      </c>
      <c r="I548" s="36">
        <v>2136</v>
      </c>
      <c r="J548">
        <f>VLOOKUP(B548,[1]应付款管理!$A$1:$I$65536,9,0)</f>
        <v>2136</v>
      </c>
      <c r="K548">
        <f t="shared" si="16"/>
        <v>0</v>
      </c>
      <c r="O548" t="str">
        <f t="shared" si="17"/>
        <v>，1328348</v>
      </c>
      <c r="P548" t="s">
        <v>6786</v>
      </c>
    </row>
    <row r="549" spans="1:16">
      <c r="A549" t="s">
        <v>85</v>
      </c>
      <c r="B549" s="36">
        <v>1328387</v>
      </c>
      <c r="C549" t="s">
        <v>26</v>
      </c>
      <c r="D549" t="s">
        <v>1</v>
      </c>
      <c r="E549" t="s">
        <v>87</v>
      </c>
      <c r="F549" s="37">
        <v>43283</v>
      </c>
      <c r="G549" t="s">
        <v>27</v>
      </c>
      <c r="H549" s="36">
        <v>957</v>
      </c>
      <c r="I549" s="36">
        <v>957</v>
      </c>
      <c r="J549">
        <f>VLOOKUP(B549,[1]应付款管理!$A$1:$I$65536,9,0)</f>
        <v>957</v>
      </c>
      <c r="K549">
        <f t="shared" si="16"/>
        <v>0</v>
      </c>
      <c r="O549" t="str">
        <f t="shared" si="17"/>
        <v>，1328387</v>
      </c>
      <c r="P549" t="s">
        <v>6787</v>
      </c>
    </row>
    <row r="550" spans="1:16">
      <c r="A550" t="s">
        <v>253</v>
      </c>
      <c r="B550" s="36">
        <v>1328405</v>
      </c>
      <c r="C550" t="s">
        <v>26</v>
      </c>
      <c r="D550" t="s">
        <v>1</v>
      </c>
      <c r="E550" t="s">
        <v>255</v>
      </c>
      <c r="F550" s="37">
        <v>43281</v>
      </c>
      <c r="G550" t="s">
        <v>27</v>
      </c>
      <c r="H550" s="36">
        <v>209</v>
      </c>
      <c r="I550" s="36">
        <v>209</v>
      </c>
      <c r="J550">
        <f>VLOOKUP(B550,[1]应付款管理!$A$1:$I$65536,9,0)</f>
        <v>209</v>
      </c>
      <c r="K550">
        <f t="shared" si="16"/>
        <v>0</v>
      </c>
      <c r="O550" t="str">
        <f t="shared" si="17"/>
        <v>，1328405</v>
      </c>
      <c r="P550" t="s">
        <v>6788</v>
      </c>
    </row>
    <row r="551" spans="1:16">
      <c r="A551" t="s">
        <v>707</v>
      </c>
      <c r="B551" s="36">
        <v>1328407</v>
      </c>
      <c r="C551" t="s">
        <v>26</v>
      </c>
      <c r="D551" t="s">
        <v>1</v>
      </c>
      <c r="E551" t="s">
        <v>709</v>
      </c>
      <c r="F551" s="37">
        <v>43285</v>
      </c>
      <c r="G551" t="s">
        <v>27</v>
      </c>
      <c r="H551" s="36">
        <v>879</v>
      </c>
      <c r="I551" s="36">
        <v>879</v>
      </c>
      <c r="J551">
        <f>VLOOKUP(B551,[1]应付款管理!$A$1:$I$65536,9,0)</f>
        <v>879</v>
      </c>
      <c r="K551">
        <f t="shared" si="16"/>
        <v>0</v>
      </c>
      <c r="O551" t="str">
        <f t="shared" si="17"/>
        <v>，1328407</v>
      </c>
      <c r="P551" t="s">
        <v>6789</v>
      </c>
    </row>
    <row r="552" spans="1:16">
      <c r="A552" t="s">
        <v>321</v>
      </c>
      <c r="B552" s="36">
        <v>1328420</v>
      </c>
      <c r="C552" t="s">
        <v>26</v>
      </c>
      <c r="D552" t="s">
        <v>1</v>
      </c>
      <c r="E552" t="s">
        <v>323</v>
      </c>
      <c r="F552" s="37">
        <v>43282</v>
      </c>
      <c r="G552" t="s">
        <v>27</v>
      </c>
      <c r="H552" s="36">
        <v>1511</v>
      </c>
      <c r="I552" s="36">
        <v>1511</v>
      </c>
      <c r="J552">
        <f>VLOOKUP(B552,[1]应付款管理!$A$1:$I$65536,9,0)</f>
        <v>1511</v>
      </c>
      <c r="K552">
        <f t="shared" si="16"/>
        <v>0</v>
      </c>
      <c r="O552" t="str">
        <f t="shared" si="17"/>
        <v>，1328420</v>
      </c>
      <c r="P552" t="s">
        <v>6790</v>
      </c>
    </row>
    <row r="553" spans="1:16">
      <c r="A553" t="s">
        <v>341</v>
      </c>
      <c r="B553" s="36">
        <v>1328433</v>
      </c>
      <c r="C553" t="s">
        <v>26</v>
      </c>
      <c r="D553" t="s">
        <v>1</v>
      </c>
      <c r="E553" t="s">
        <v>343</v>
      </c>
      <c r="F553" s="37">
        <v>43281</v>
      </c>
      <c r="G553" t="s">
        <v>27</v>
      </c>
      <c r="H553" s="36">
        <v>2086</v>
      </c>
      <c r="I553" s="36">
        <v>2086</v>
      </c>
      <c r="J553">
        <f>VLOOKUP(B553,[1]应付款管理!$A$1:$I$65536,9,0)</f>
        <v>2086</v>
      </c>
      <c r="K553">
        <f t="shared" si="16"/>
        <v>0</v>
      </c>
      <c r="O553" t="str">
        <f t="shared" si="17"/>
        <v>，1328433</v>
      </c>
      <c r="P553" t="s">
        <v>6791</v>
      </c>
    </row>
    <row r="554" spans="1:16">
      <c r="A554" t="s">
        <v>273</v>
      </c>
      <c r="B554" s="36">
        <v>1328438</v>
      </c>
      <c r="C554" t="s">
        <v>26</v>
      </c>
      <c r="D554" t="s">
        <v>1</v>
      </c>
      <c r="E554" t="s">
        <v>275</v>
      </c>
      <c r="F554" s="37">
        <v>43281</v>
      </c>
      <c r="G554" t="s">
        <v>27</v>
      </c>
      <c r="H554" s="36">
        <v>408</v>
      </c>
      <c r="I554" s="36">
        <v>408</v>
      </c>
      <c r="J554">
        <f>VLOOKUP(B554,[1]应付款管理!$A$1:$I$65536,9,0)</f>
        <v>408</v>
      </c>
      <c r="K554">
        <f t="shared" si="16"/>
        <v>0</v>
      </c>
      <c r="O554" t="str">
        <f t="shared" si="17"/>
        <v>，1328438</v>
      </c>
      <c r="P554" t="s">
        <v>6792</v>
      </c>
    </row>
    <row r="555" spans="1:16">
      <c r="A555" t="s">
        <v>2209</v>
      </c>
      <c r="B555" s="36">
        <v>1328442</v>
      </c>
      <c r="C555" t="s">
        <v>26</v>
      </c>
      <c r="D555" t="s">
        <v>1</v>
      </c>
      <c r="E555" t="s">
        <v>2211</v>
      </c>
      <c r="F555" s="37">
        <v>43292</v>
      </c>
      <c r="G555" t="s">
        <v>27</v>
      </c>
      <c r="H555" s="36">
        <v>8426</v>
      </c>
      <c r="I555" s="36">
        <v>8426</v>
      </c>
      <c r="J555">
        <f>VLOOKUP(B555,[1]应付款管理!$A$1:$I$65536,9,0)</f>
        <v>8426</v>
      </c>
      <c r="K555">
        <f t="shared" si="16"/>
        <v>0</v>
      </c>
      <c r="O555" t="str">
        <f t="shared" si="17"/>
        <v>，1328442</v>
      </c>
      <c r="P555" t="s">
        <v>6793</v>
      </c>
    </row>
    <row r="556" spans="1:16">
      <c r="A556" t="s">
        <v>1965</v>
      </c>
      <c r="B556" s="36">
        <v>1328443</v>
      </c>
      <c r="C556" t="s">
        <v>26</v>
      </c>
      <c r="D556" t="s">
        <v>1</v>
      </c>
      <c r="E556" t="s">
        <v>1967</v>
      </c>
      <c r="F556" s="37">
        <v>43290</v>
      </c>
      <c r="G556" t="s">
        <v>27</v>
      </c>
      <c r="H556" s="36">
        <v>1686</v>
      </c>
      <c r="I556" s="36">
        <v>1686</v>
      </c>
      <c r="J556">
        <f>VLOOKUP(B556,[1]应付款管理!$A$1:$I$65536,9,0)</f>
        <v>1686</v>
      </c>
      <c r="K556">
        <f t="shared" si="16"/>
        <v>0</v>
      </c>
      <c r="O556" t="str">
        <f t="shared" si="17"/>
        <v>，1328443</v>
      </c>
      <c r="P556" t="s">
        <v>6794</v>
      </c>
    </row>
    <row r="557" spans="1:16">
      <c r="A557" t="s">
        <v>125</v>
      </c>
      <c r="B557" s="36">
        <v>1328464</v>
      </c>
      <c r="C557" t="s">
        <v>26</v>
      </c>
      <c r="D557" t="s">
        <v>1</v>
      </c>
      <c r="E557" t="s">
        <v>127</v>
      </c>
      <c r="F557" s="37">
        <v>43281</v>
      </c>
      <c r="G557" t="s">
        <v>27</v>
      </c>
      <c r="H557" s="36">
        <v>415</v>
      </c>
      <c r="I557" s="36">
        <v>415</v>
      </c>
      <c r="J557">
        <f>VLOOKUP(B557,[1]应付款管理!$A$1:$I$65536,9,0)</f>
        <v>415</v>
      </c>
      <c r="K557">
        <f t="shared" si="16"/>
        <v>0</v>
      </c>
      <c r="O557" t="str">
        <f t="shared" si="17"/>
        <v>，1328464</v>
      </c>
      <c r="P557" t="s">
        <v>6795</v>
      </c>
    </row>
    <row r="558" spans="1:16">
      <c r="A558" t="s">
        <v>1737</v>
      </c>
      <c r="B558" s="36">
        <v>1328469</v>
      </c>
      <c r="C558" t="s">
        <v>26</v>
      </c>
      <c r="D558" t="s">
        <v>1</v>
      </c>
      <c r="E558" t="s">
        <v>1739</v>
      </c>
      <c r="F558" s="37">
        <v>43288</v>
      </c>
      <c r="G558" t="s">
        <v>27</v>
      </c>
      <c r="H558" s="36">
        <v>1892</v>
      </c>
      <c r="I558" s="36">
        <v>1892</v>
      </c>
      <c r="J558">
        <f>VLOOKUP(B558,[1]应付款管理!$A$1:$I$65536,9,0)</f>
        <v>1892</v>
      </c>
      <c r="K558">
        <f t="shared" si="16"/>
        <v>0</v>
      </c>
      <c r="O558" t="str">
        <f t="shared" si="17"/>
        <v>，1328469</v>
      </c>
      <c r="P558" t="s">
        <v>6796</v>
      </c>
    </row>
    <row r="559" spans="1:16">
      <c r="A559" t="s">
        <v>101</v>
      </c>
      <c r="B559" s="36">
        <v>1328474</v>
      </c>
      <c r="C559" t="s">
        <v>26</v>
      </c>
      <c r="D559" t="s">
        <v>1</v>
      </c>
      <c r="E559" t="s">
        <v>103</v>
      </c>
      <c r="F559" s="37">
        <v>43281</v>
      </c>
      <c r="G559" t="s">
        <v>27</v>
      </c>
      <c r="H559" s="36">
        <v>377</v>
      </c>
      <c r="I559" s="36">
        <v>377</v>
      </c>
      <c r="J559">
        <f>VLOOKUP(B559,[1]应付款管理!$A$1:$I$65536,9,0)</f>
        <v>377</v>
      </c>
      <c r="K559">
        <f t="shared" si="16"/>
        <v>0</v>
      </c>
      <c r="O559" t="str">
        <f t="shared" si="17"/>
        <v>，1328474</v>
      </c>
      <c r="P559" t="s">
        <v>6797</v>
      </c>
    </row>
    <row r="560" spans="1:16">
      <c r="A560" t="s">
        <v>49</v>
      </c>
      <c r="B560" s="36">
        <v>1328496</v>
      </c>
      <c r="C560" t="s">
        <v>26</v>
      </c>
      <c r="D560" t="s">
        <v>1</v>
      </c>
      <c r="E560" t="s">
        <v>51</v>
      </c>
      <c r="F560" s="37">
        <v>43281</v>
      </c>
      <c r="G560" t="s">
        <v>27</v>
      </c>
      <c r="H560" s="36">
        <v>1251</v>
      </c>
      <c r="I560" s="36">
        <v>1251</v>
      </c>
      <c r="J560">
        <f>VLOOKUP(B560,[1]应付款管理!$A$1:$I$65536,9,0)</f>
        <v>1251</v>
      </c>
      <c r="K560">
        <f t="shared" si="16"/>
        <v>0</v>
      </c>
      <c r="O560" t="str">
        <f t="shared" si="17"/>
        <v>，1328496</v>
      </c>
      <c r="P560" t="s">
        <v>6798</v>
      </c>
    </row>
    <row r="561" spans="1:16">
      <c r="A561" t="s">
        <v>249</v>
      </c>
      <c r="B561" s="36">
        <v>1328506</v>
      </c>
      <c r="C561" t="s">
        <v>26</v>
      </c>
      <c r="D561" t="s">
        <v>1</v>
      </c>
      <c r="E561" t="s">
        <v>251</v>
      </c>
      <c r="F561" s="37">
        <v>43281</v>
      </c>
      <c r="G561" t="s">
        <v>27</v>
      </c>
      <c r="H561" s="36">
        <v>3031</v>
      </c>
      <c r="I561" s="36">
        <v>3031</v>
      </c>
      <c r="J561">
        <f>VLOOKUP(B561,[1]应付款管理!$A$1:$I$65536,9,0)</f>
        <v>3031</v>
      </c>
      <c r="K561">
        <f t="shared" si="16"/>
        <v>0</v>
      </c>
      <c r="O561" t="str">
        <f t="shared" si="17"/>
        <v>，1328506</v>
      </c>
      <c r="P561" t="s">
        <v>6799</v>
      </c>
    </row>
    <row r="562" spans="1:16">
      <c r="A562" t="s">
        <v>1461</v>
      </c>
      <c r="B562" s="36">
        <v>1328509</v>
      </c>
      <c r="C562" t="s">
        <v>26</v>
      </c>
      <c r="D562" t="s">
        <v>1</v>
      </c>
      <c r="E562" t="s">
        <v>1463</v>
      </c>
      <c r="F562" s="37">
        <v>43287</v>
      </c>
      <c r="G562" t="s">
        <v>27</v>
      </c>
      <c r="H562" s="36">
        <v>14247</v>
      </c>
      <c r="I562" s="36">
        <v>14247</v>
      </c>
      <c r="J562">
        <f>VLOOKUP(B562,[1]应付款管理!$A$1:$I$65536,9,0)</f>
        <v>14247</v>
      </c>
      <c r="K562">
        <f t="shared" si="16"/>
        <v>0</v>
      </c>
      <c r="O562" t="str">
        <f t="shared" si="17"/>
        <v>，1328509</v>
      </c>
      <c r="P562" t="s">
        <v>6800</v>
      </c>
    </row>
    <row r="563" spans="1:16">
      <c r="A563" t="s">
        <v>133</v>
      </c>
      <c r="B563" s="36">
        <v>1328510</v>
      </c>
      <c r="C563" t="s">
        <v>26</v>
      </c>
      <c r="D563" t="s">
        <v>1</v>
      </c>
      <c r="E563" t="s">
        <v>135</v>
      </c>
      <c r="F563" s="37">
        <v>43281</v>
      </c>
      <c r="G563" t="s">
        <v>27</v>
      </c>
      <c r="H563" s="36">
        <v>704</v>
      </c>
      <c r="I563" s="36">
        <v>704</v>
      </c>
      <c r="J563">
        <f>VLOOKUP(B563,[1]应付款管理!$A$1:$I$65536,9,0)</f>
        <v>704</v>
      </c>
      <c r="K563">
        <f t="shared" si="16"/>
        <v>0</v>
      </c>
      <c r="O563" t="str">
        <f t="shared" si="17"/>
        <v>，1328510</v>
      </c>
      <c r="P563" t="s">
        <v>6801</v>
      </c>
    </row>
    <row r="564" spans="1:16">
      <c r="A564" t="s">
        <v>169</v>
      </c>
      <c r="B564" s="36">
        <v>1328514</v>
      </c>
      <c r="C564" t="s">
        <v>26</v>
      </c>
      <c r="D564" t="s">
        <v>1</v>
      </c>
      <c r="E564" t="s">
        <v>171</v>
      </c>
      <c r="F564" s="37">
        <v>43281</v>
      </c>
      <c r="G564" t="s">
        <v>27</v>
      </c>
      <c r="H564" s="36">
        <v>1651</v>
      </c>
      <c r="I564" s="36">
        <v>1651</v>
      </c>
      <c r="J564">
        <f>VLOOKUP(B564,[1]应付款管理!$A$1:$I$65536,9,0)</f>
        <v>1651</v>
      </c>
      <c r="K564">
        <f t="shared" si="16"/>
        <v>0</v>
      </c>
      <c r="O564" t="str">
        <f t="shared" si="17"/>
        <v>，1328514</v>
      </c>
      <c r="P564" t="s">
        <v>6802</v>
      </c>
    </row>
    <row r="565" spans="1:16">
      <c r="A565" t="s">
        <v>4059</v>
      </c>
      <c r="B565" s="36">
        <v>1328532</v>
      </c>
      <c r="C565" t="s">
        <v>26</v>
      </c>
      <c r="D565" t="s">
        <v>1</v>
      </c>
      <c r="E565" t="s">
        <v>4061</v>
      </c>
      <c r="F565" s="37">
        <v>43304</v>
      </c>
      <c r="G565" t="s">
        <v>27</v>
      </c>
      <c r="H565" s="36">
        <v>894</v>
      </c>
      <c r="I565" s="36">
        <v>894</v>
      </c>
      <c r="J565">
        <f>VLOOKUP(B565,[1]应付款管理!$A$1:$I$65536,9,0)</f>
        <v>894</v>
      </c>
      <c r="K565">
        <f t="shared" si="16"/>
        <v>0</v>
      </c>
      <c r="O565" t="str">
        <f t="shared" si="17"/>
        <v>，1328532</v>
      </c>
      <c r="P565" t="s">
        <v>6803</v>
      </c>
    </row>
    <row r="566" spans="1:16">
      <c r="A566" t="s">
        <v>213</v>
      </c>
      <c r="B566" s="36">
        <v>1328536</v>
      </c>
      <c r="C566" t="s">
        <v>26</v>
      </c>
      <c r="D566" t="s">
        <v>1</v>
      </c>
      <c r="E566" t="s">
        <v>215</v>
      </c>
      <c r="F566" s="37">
        <v>43281</v>
      </c>
      <c r="G566" t="s">
        <v>27</v>
      </c>
      <c r="H566" s="36">
        <v>895</v>
      </c>
      <c r="I566" s="36">
        <v>895</v>
      </c>
      <c r="J566">
        <f>VLOOKUP(B566,[1]应付款管理!$A$1:$I$65536,9,0)</f>
        <v>895</v>
      </c>
      <c r="K566">
        <f t="shared" si="16"/>
        <v>0</v>
      </c>
      <c r="O566" t="str">
        <f t="shared" si="17"/>
        <v>，1328536</v>
      </c>
      <c r="P566" t="s">
        <v>6804</v>
      </c>
    </row>
    <row r="567" spans="1:16">
      <c r="A567" t="s">
        <v>165</v>
      </c>
      <c r="B567" s="36">
        <v>1328537</v>
      </c>
      <c r="C567" t="s">
        <v>26</v>
      </c>
      <c r="D567" t="s">
        <v>1</v>
      </c>
      <c r="E567" t="s">
        <v>167</v>
      </c>
      <c r="F567" s="37">
        <v>43282</v>
      </c>
      <c r="G567" t="s">
        <v>27</v>
      </c>
      <c r="H567" s="36">
        <v>1572</v>
      </c>
      <c r="I567" s="36">
        <v>1572</v>
      </c>
      <c r="J567">
        <f>VLOOKUP(B567,[1]应付款管理!$A$1:$I$65536,9,0)</f>
        <v>1572</v>
      </c>
      <c r="K567">
        <f t="shared" si="16"/>
        <v>0</v>
      </c>
      <c r="O567" t="str">
        <f t="shared" si="17"/>
        <v>，1328537</v>
      </c>
      <c r="P567" t="s">
        <v>6805</v>
      </c>
    </row>
    <row r="568" spans="1:16">
      <c r="A568" t="s">
        <v>973</v>
      </c>
      <c r="B568" s="36">
        <v>1328557</v>
      </c>
      <c r="C568" t="s">
        <v>26</v>
      </c>
      <c r="D568" t="s">
        <v>1</v>
      </c>
      <c r="E568" t="s">
        <v>975</v>
      </c>
      <c r="F568" s="37">
        <v>43289</v>
      </c>
      <c r="G568" t="s">
        <v>27</v>
      </c>
      <c r="H568" s="36">
        <v>396</v>
      </c>
      <c r="I568" s="36">
        <v>396</v>
      </c>
      <c r="J568">
        <f>VLOOKUP(B568,[1]应付款管理!$A$1:$I$65536,9,0)</f>
        <v>396</v>
      </c>
      <c r="K568">
        <f t="shared" si="16"/>
        <v>0</v>
      </c>
      <c r="O568" t="str">
        <f t="shared" si="17"/>
        <v>，1328557</v>
      </c>
      <c r="P568" t="s">
        <v>6806</v>
      </c>
    </row>
    <row r="569" spans="1:16">
      <c r="A569" t="s">
        <v>317</v>
      </c>
      <c r="B569" s="36">
        <v>1328559</v>
      </c>
      <c r="C569" t="s">
        <v>26</v>
      </c>
      <c r="D569" t="s">
        <v>1</v>
      </c>
      <c r="E569" t="s">
        <v>319</v>
      </c>
      <c r="F569" s="37">
        <v>43281</v>
      </c>
      <c r="G569" t="s">
        <v>27</v>
      </c>
      <c r="H569" s="36">
        <v>5215</v>
      </c>
      <c r="I569" s="36">
        <v>5215</v>
      </c>
      <c r="J569">
        <f>VLOOKUP(B569,[1]应付款管理!$A$1:$I$65536,9,0)</f>
        <v>5215</v>
      </c>
      <c r="K569">
        <f t="shared" si="16"/>
        <v>0</v>
      </c>
      <c r="O569" t="str">
        <f t="shared" si="17"/>
        <v>，1328559</v>
      </c>
      <c r="P569" t="s">
        <v>6807</v>
      </c>
    </row>
    <row r="570" spans="1:16">
      <c r="A570" t="s">
        <v>703</v>
      </c>
      <c r="B570" s="36">
        <v>1328571</v>
      </c>
      <c r="C570" t="s">
        <v>26</v>
      </c>
      <c r="D570" t="s">
        <v>1</v>
      </c>
      <c r="E570" t="s">
        <v>705</v>
      </c>
      <c r="F570" s="37">
        <v>43285</v>
      </c>
      <c r="G570" t="s">
        <v>27</v>
      </c>
      <c r="H570" s="36">
        <v>876</v>
      </c>
      <c r="I570" s="36">
        <v>876</v>
      </c>
      <c r="J570">
        <f>VLOOKUP(B570,[1]应付款管理!$A$1:$I$65536,9,0)</f>
        <v>876</v>
      </c>
      <c r="K570">
        <f t="shared" si="16"/>
        <v>0</v>
      </c>
      <c r="O570" t="str">
        <f t="shared" si="17"/>
        <v>，1328571</v>
      </c>
      <c r="P570" t="s">
        <v>6808</v>
      </c>
    </row>
    <row r="571" spans="1:16">
      <c r="A571" t="s">
        <v>3649</v>
      </c>
      <c r="B571" s="36">
        <v>1328589</v>
      </c>
      <c r="C571" t="s">
        <v>26</v>
      </c>
      <c r="D571" t="s">
        <v>1</v>
      </c>
      <c r="E571" t="s">
        <v>3651</v>
      </c>
      <c r="F571" s="37">
        <v>43300</v>
      </c>
      <c r="G571" t="s">
        <v>27</v>
      </c>
      <c r="H571" s="36">
        <v>1368</v>
      </c>
      <c r="I571" s="36">
        <v>1368</v>
      </c>
      <c r="J571">
        <f>VLOOKUP(B571,[1]应付款管理!$A$1:$I$65536,9,0)</f>
        <v>1368</v>
      </c>
      <c r="K571">
        <f t="shared" si="16"/>
        <v>0</v>
      </c>
      <c r="O571" t="str">
        <f t="shared" si="17"/>
        <v>，1328589</v>
      </c>
      <c r="P571" t="s">
        <v>6809</v>
      </c>
    </row>
    <row r="572" spans="1:16">
      <c r="A572" t="s">
        <v>2121</v>
      </c>
      <c r="B572" s="36">
        <v>1328595</v>
      </c>
      <c r="C572" t="s">
        <v>26</v>
      </c>
      <c r="D572" t="s">
        <v>1</v>
      </c>
      <c r="E572" t="s">
        <v>2123</v>
      </c>
      <c r="F572" s="37">
        <v>43293</v>
      </c>
      <c r="G572" t="s">
        <v>27</v>
      </c>
      <c r="H572" s="36">
        <v>1576</v>
      </c>
      <c r="I572" s="36">
        <v>1576</v>
      </c>
      <c r="J572">
        <f>VLOOKUP(B572,[1]应付款管理!$A$1:$I$65536,9,0)</f>
        <v>1576</v>
      </c>
      <c r="K572">
        <f t="shared" si="16"/>
        <v>0</v>
      </c>
      <c r="O572" t="str">
        <f t="shared" si="17"/>
        <v>，1328595</v>
      </c>
      <c r="P572" t="s">
        <v>6810</v>
      </c>
    </row>
    <row r="573" spans="1:16">
      <c r="A573" t="s">
        <v>2049</v>
      </c>
      <c r="B573" s="36">
        <v>1328626</v>
      </c>
      <c r="C573" t="s">
        <v>26</v>
      </c>
      <c r="D573" t="s">
        <v>1</v>
      </c>
      <c r="E573" t="s">
        <v>2051</v>
      </c>
      <c r="F573" s="37">
        <v>43293</v>
      </c>
      <c r="G573" t="s">
        <v>27</v>
      </c>
      <c r="H573" s="36">
        <v>2740</v>
      </c>
      <c r="I573" s="36">
        <v>2740</v>
      </c>
      <c r="J573">
        <f>VLOOKUP(B573,[1]应付款管理!$A$1:$I$65536,9,0)</f>
        <v>2740</v>
      </c>
      <c r="K573">
        <f t="shared" si="16"/>
        <v>0</v>
      </c>
      <c r="O573" t="str">
        <f t="shared" si="17"/>
        <v>，1328626</v>
      </c>
      <c r="P573" t="s">
        <v>6811</v>
      </c>
    </row>
    <row r="574" spans="1:16">
      <c r="A574" t="s">
        <v>221</v>
      </c>
      <c r="B574" s="36">
        <v>1328672</v>
      </c>
      <c r="C574" t="s">
        <v>26</v>
      </c>
      <c r="D574" t="s">
        <v>1</v>
      </c>
      <c r="E574" t="s">
        <v>223</v>
      </c>
      <c r="F574" s="37">
        <v>43282</v>
      </c>
      <c r="G574" t="s">
        <v>27</v>
      </c>
      <c r="H574" s="36">
        <v>391</v>
      </c>
      <c r="I574" s="36">
        <v>391</v>
      </c>
      <c r="J574">
        <f>VLOOKUP(B574,[1]应付款管理!$A$1:$I$65536,9,0)</f>
        <v>391</v>
      </c>
      <c r="K574">
        <f t="shared" si="16"/>
        <v>0</v>
      </c>
      <c r="O574" t="str">
        <f t="shared" si="17"/>
        <v>，1328672</v>
      </c>
      <c r="P574" t="s">
        <v>6812</v>
      </c>
    </row>
    <row r="575" spans="1:16">
      <c r="A575" t="s">
        <v>305</v>
      </c>
      <c r="B575" s="36">
        <v>1328703</v>
      </c>
      <c r="C575" t="s">
        <v>26</v>
      </c>
      <c r="D575" t="s">
        <v>1</v>
      </c>
      <c r="E575" t="s">
        <v>307</v>
      </c>
      <c r="F575" s="37">
        <v>43282</v>
      </c>
      <c r="G575" t="s">
        <v>27</v>
      </c>
      <c r="H575" s="36">
        <v>614</v>
      </c>
      <c r="I575" s="36">
        <v>614</v>
      </c>
      <c r="J575">
        <f>VLOOKUP(B575,[1]应付款管理!$A$1:$I$65536,9,0)</f>
        <v>614</v>
      </c>
      <c r="K575">
        <f t="shared" si="16"/>
        <v>0</v>
      </c>
      <c r="O575" t="str">
        <f t="shared" si="17"/>
        <v>，1328703</v>
      </c>
      <c r="P575" t="s">
        <v>6813</v>
      </c>
    </row>
    <row r="576" spans="1:16">
      <c r="A576" t="s">
        <v>1941</v>
      </c>
      <c r="B576" s="36">
        <v>1328717</v>
      </c>
      <c r="C576" t="s">
        <v>26</v>
      </c>
      <c r="D576" t="s">
        <v>1</v>
      </c>
      <c r="E576" t="s">
        <v>1943</v>
      </c>
      <c r="F576" s="37">
        <v>43289</v>
      </c>
      <c r="G576" t="s">
        <v>27</v>
      </c>
      <c r="H576" s="36">
        <v>732</v>
      </c>
      <c r="I576" s="36">
        <v>732</v>
      </c>
      <c r="J576">
        <f>VLOOKUP(B576,[1]应付款管理!$A$1:$I$65536,9,0)</f>
        <v>732</v>
      </c>
      <c r="K576">
        <f t="shared" si="16"/>
        <v>0</v>
      </c>
      <c r="O576" t="str">
        <f t="shared" si="17"/>
        <v>，1328717</v>
      </c>
      <c r="P576" t="s">
        <v>6814</v>
      </c>
    </row>
    <row r="577" spans="1:16">
      <c r="A577" t="s">
        <v>3501</v>
      </c>
      <c r="B577" s="36">
        <v>1328722</v>
      </c>
      <c r="C577" t="s">
        <v>26</v>
      </c>
      <c r="D577" t="s">
        <v>1</v>
      </c>
      <c r="E577" t="s">
        <v>3503</v>
      </c>
      <c r="F577" s="37">
        <v>43300</v>
      </c>
      <c r="G577" t="s">
        <v>27</v>
      </c>
      <c r="H577" s="36">
        <v>985</v>
      </c>
      <c r="I577" s="36">
        <v>985</v>
      </c>
      <c r="J577">
        <f>VLOOKUP(B577,[1]应付款管理!$A$1:$I$65536,9,0)</f>
        <v>985</v>
      </c>
      <c r="K577">
        <f t="shared" si="16"/>
        <v>0</v>
      </c>
      <c r="O577" t="str">
        <f t="shared" si="17"/>
        <v>，1328722</v>
      </c>
      <c r="P577" t="s">
        <v>6815</v>
      </c>
    </row>
    <row r="578" spans="1:16">
      <c r="A578" t="s">
        <v>5657</v>
      </c>
      <c r="B578" s="36">
        <v>1328724</v>
      </c>
      <c r="C578" t="s">
        <v>26</v>
      </c>
      <c r="D578" t="s">
        <v>1</v>
      </c>
      <c r="E578" t="s">
        <v>5659</v>
      </c>
      <c r="F578" s="37">
        <v>43308</v>
      </c>
      <c r="G578" t="s">
        <v>27</v>
      </c>
      <c r="H578" s="36">
        <v>1340</v>
      </c>
      <c r="I578" s="36">
        <v>1340</v>
      </c>
      <c r="J578">
        <f>VLOOKUP(B578,[1]应付款管理!$A$1:$I$65536,9,0)</f>
        <v>1340</v>
      </c>
      <c r="K578">
        <f t="shared" si="16"/>
        <v>0</v>
      </c>
      <c r="O578" t="str">
        <f t="shared" si="17"/>
        <v>，1328724</v>
      </c>
      <c r="P578" t="s">
        <v>6816</v>
      </c>
    </row>
    <row r="579" spans="1:16">
      <c r="A579" t="s">
        <v>1849</v>
      </c>
      <c r="B579" s="36">
        <v>1328729</v>
      </c>
      <c r="C579" t="s">
        <v>26</v>
      </c>
      <c r="D579" t="s">
        <v>1</v>
      </c>
      <c r="E579" t="s">
        <v>1851</v>
      </c>
      <c r="F579" s="37">
        <v>43290</v>
      </c>
      <c r="G579" t="s">
        <v>27</v>
      </c>
      <c r="H579" s="36">
        <v>640</v>
      </c>
      <c r="I579" s="36">
        <v>640</v>
      </c>
      <c r="J579">
        <f>VLOOKUP(B579,[1]应付款管理!$A$1:$I$65536,9,0)</f>
        <v>640</v>
      </c>
      <c r="K579">
        <f t="shared" si="16"/>
        <v>0</v>
      </c>
      <c r="O579" t="str">
        <f t="shared" si="17"/>
        <v>，1328729</v>
      </c>
      <c r="P579" t="s">
        <v>6817</v>
      </c>
    </row>
    <row r="580" spans="1:16">
      <c r="A580" t="s">
        <v>2109</v>
      </c>
      <c r="B580" s="36">
        <v>1328730</v>
      </c>
      <c r="C580" t="s">
        <v>26</v>
      </c>
      <c r="D580" t="s">
        <v>1</v>
      </c>
      <c r="E580" t="s">
        <v>2111</v>
      </c>
      <c r="F580" s="37">
        <v>43292</v>
      </c>
      <c r="G580" t="s">
        <v>27</v>
      </c>
      <c r="H580" s="36">
        <v>266</v>
      </c>
      <c r="I580" s="36">
        <v>266</v>
      </c>
      <c r="J580">
        <f>VLOOKUP(B580,[1]应付款管理!$A$1:$I$65536,9,0)</f>
        <v>266</v>
      </c>
      <c r="K580">
        <f t="shared" si="16"/>
        <v>0</v>
      </c>
      <c r="O580" t="str">
        <f t="shared" si="17"/>
        <v>，1328730</v>
      </c>
      <c r="P580" t="s">
        <v>6818</v>
      </c>
    </row>
    <row r="581" spans="1:16">
      <c r="A581" t="s">
        <v>241</v>
      </c>
      <c r="B581" s="36">
        <v>1328735</v>
      </c>
      <c r="C581" t="s">
        <v>26</v>
      </c>
      <c r="D581" t="s">
        <v>1</v>
      </c>
      <c r="E581" t="s">
        <v>243</v>
      </c>
      <c r="F581" s="37">
        <v>43283</v>
      </c>
      <c r="G581" t="s">
        <v>27</v>
      </c>
      <c r="H581" s="36">
        <v>1096</v>
      </c>
      <c r="I581" s="36">
        <v>1096</v>
      </c>
      <c r="J581">
        <f>VLOOKUP(B581,[1]应付款管理!$A$1:$I$65536,9,0)</f>
        <v>1096</v>
      </c>
      <c r="K581">
        <f t="shared" si="16"/>
        <v>0</v>
      </c>
      <c r="O581" t="str">
        <f t="shared" si="17"/>
        <v>，1328735</v>
      </c>
      <c r="P581" t="s">
        <v>6819</v>
      </c>
    </row>
    <row r="582" spans="1:16">
      <c r="A582" t="s">
        <v>4571</v>
      </c>
      <c r="B582" s="36">
        <v>1328761</v>
      </c>
      <c r="C582" t="s">
        <v>26</v>
      </c>
      <c r="D582" t="s">
        <v>1</v>
      </c>
      <c r="E582" t="s">
        <v>4573</v>
      </c>
      <c r="F582" s="37">
        <v>43303</v>
      </c>
      <c r="G582" t="s">
        <v>27</v>
      </c>
      <c r="H582" s="36">
        <v>5752</v>
      </c>
      <c r="I582" s="36">
        <v>5752</v>
      </c>
      <c r="J582">
        <f>VLOOKUP(B582,[1]应付款管理!$A$1:$I$65536,9,0)</f>
        <v>5752</v>
      </c>
      <c r="K582">
        <f t="shared" si="16"/>
        <v>0</v>
      </c>
      <c r="O582" t="str">
        <f t="shared" si="17"/>
        <v>，1328761</v>
      </c>
      <c r="P582" t="s">
        <v>6820</v>
      </c>
    </row>
    <row r="583" spans="1:16">
      <c r="A583" t="s">
        <v>433</v>
      </c>
      <c r="B583" s="36">
        <v>1328762</v>
      </c>
      <c r="C583" t="s">
        <v>26</v>
      </c>
      <c r="D583" t="s">
        <v>1</v>
      </c>
      <c r="E583" t="s">
        <v>435</v>
      </c>
      <c r="F583" s="37">
        <v>43284</v>
      </c>
      <c r="G583" t="s">
        <v>27</v>
      </c>
      <c r="H583" s="36">
        <v>1431</v>
      </c>
      <c r="I583" s="36">
        <v>1431</v>
      </c>
      <c r="J583">
        <f>VLOOKUP(B583,[1]应付款管理!$A$1:$I$65536,9,0)</f>
        <v>1431</v>
      </c>
      <c r="K583">
        <f t="shared" si="16"/>
        <v>0</v>
      </c>
      <c r="O583" t="str">
        <f t="shared" si="17"/>
        <v>，1328762</v>
      </c>
      <c r="P583" t="s">
        <v>6821</v>
      </c>
    </row>
    <row r="584" spans="1:16">
      <c r="A584" t="s">
        <v>6151</v>
      </c>
      <c r="B584" s="36">
        <v>1328770</v>
      </c>
      <c r="C584" t="s">
        <v>26</v>
      </c>
      <c r="D584" t="s">
        <v>1</v>
      </c>
      <c r="E584" t="s">
        <v>6153</v>
      </c>
      <c r="F584" s="37">
        <v>43308</v>
      </c>
      <c r="G584" t="s">
        <v>27</v>
      </c>
      <c r="H584" s="36">
        <v>1003</v>
      </c>
      <c r="I584" s="36">
        <v>1003</v>
      </c>
      <c r="J584">
        <f>VLOOKUP(B584,[1]应付款管理!$A$1:$I$65536,9,0)</f>
        <v>1003</v>
      </c>
      <c r="K584">
        <f t="shared" si="16"/>
        <v>0</v>
      </c>
      <c r="O584" t="str">
        <f t="shared" si="17"/>
        <v>，1328770</v>
      </c>
      <c r="P584" t="s">
        <v>6822</v>
      </c>
    </row>
    <row r="585" spans="1:16">
      <c r="A585" t="s">
        <v>357</v>
      </c>
      <c r="B585" s="36">
        <v>1328771</v>
      </c>
      <c r="C585" t="s">
        <v>26</v>
      </c>
      <c r="D585" t="s">
        <v>1</v>
      </c>
      <c r="E585" t="s">
        <v>359</v>
      </c>
      <c r="F585" s="37">
        <v>43283</v>
      </c>
      <c r="G585" t="s">
        <v>27</v>
      </c>
      <c r="H585" s="36">
        <v>1546</v>
      </c>
      <c r="I585" s="36">
        <v>1546</v>
      </c>
      <c r="J585">
        <f>VLOOKUP(B585,[1]应付款管理!$A$1:$I$65536,9,0)</f>
        <v>1546</v>
      </c>
      <c r="K585">
        <f t="shared" si="16"/>
        <v>0</v>
      </c>
      <c r="O585" t="str">
        <f t="shared" si="17"/>
        <v>，1328771</v>
      </c>
      <c r="P585" t="s">
        <v>6823</v>
      </c>
    </row>
    <row r="586" spans="1:16">
      <c r="A586" t="s">
        <v>109</v>
      </c>
      <c r="B586" s="36">
        <v>1328780</v>
      </c>
      <c r="C586" t="s">
        <v>26</v>
      </c>
      <c r="D586" t="s">
        <v>1</v>
      </c>
      <c r="E586" t="s">
        <v>111</v>
      </c>
      <c r="F586" s="37">
        <v>43282</v>
      </c>
      <c r="G586" t="s">
        <v>27</v>
      </c>
      <c r="H586" s="36">
        <v>918</v>
      </c>
      <c r="I586" s="36">
        <v>918</v>
      </c>
      <c r="J586">
        <f>VLOOKUP(B586,[1]应付款管理!$A$1:$I$65536,9,0)</f>
        <v>918</v>
      </c>
      <c r="K586">
        <f t="shared" si="16"/>
        <v>0</v>
      </c>
      <c r="O586" t="str">
        <f t="shared" si="17"/>
        <v>，1328780</v>
      </c>
      <c r="P586" t="s">
        <v>6824</v>
      </c>
    </row>
    <row r="587" spans="1:16">
      <c r="A587" t="s">
        <v>369</v>
      </c>
      <c r="B587" s="36">
        <v>1328781</v>
      </c>
      <c r="C587" t="s">
        <v>26</v>
      </c>
      <c r="D587" t="s">
        <v>1</v>
      </c>
      <c r="E587" t="s">
        <v>371</v>
      </c>
      <c r="F587" s="37">
        <v>43282</v>
      </c>
      <c r="G587" t="s">
        <v>27</v>
      </c>
      <c r="H587" s="36">
        <v>289</v>
      </c>
      <c r="I587" s="36">
        <v>289</v>
      </c>
      <c r="J587">
        <f>VLOOKUP(B587,[1]应付款管理!$A$1:$I$65536,9,0)</f>
        <v>289</v>
      </c>
      <c r="K587">
        <f t="shared" ref="K587:K650" si="18">I587-J587</f>
        <v>0</v>
      </c>
      <c r="O587" t="str">
        <f t="shared" ref="O587:O650" si="19">$O$9&amp;B587</f>
        <v>，1328781</v>
      </c>
      <c r="P587" t="s">
        <v>6825</v>
      </c>
    </row>
    <row r="588" spans="1:16">
      <c r="A588" t="s">
        <v>6005</v>
      </c>
      <c r="B588" s="36">
        <v>1328786</v>
      </c>
      <c r="C588" t="s">
        <v>26</v>
      </c>
      <c r="D588" t="s">
        <v>1</v>
      </c>
      <c r="E588" t="s">
        <v>6007</v>
      </c>
      <c r="F588" s="37">
        <v>43311</v>
      </c>
      <c r="G588" t="s">
        <v>27</v>
      </c>
      <c r="H588" s="36">
        <v>3496</v>
      </c>
      <c r="I588" s="36">
        <v>3496</v>
      </c>
      <c r="J588">
        <f>VLOOKUP(B588,[1]应付款管理!$A$1:$I$65536,9,0)</f>
        <v>3496</v>
      </c>
      <c r="K588">
        <f t="shared" si="18"/>
        <v>0</v>
      </c>
      <c r="O588" t="str">
        <f t="shared" si="19"/>
        <v>，1328786</v>
      </c>
      <c r="P588" t="s">
        <v>6826</v>
      </c>
    </row>
    <row r="589" spans="1:16">
      <c r="A589" t="s">
        <v>1609</v>
      </c>
      <c r="B589" s="36">
        <v>1328803</v>
      </c>
      <c r="C589" t="s">
        <v>26</v>
      </c>
      <c r="D589" t="s">
        <v>1</v>
      </c>
      <c r="E589" t="s">
        <v>1611</v>
      </c>
      <c r="F589" s="37">
        <v>43289</v>
      </c>
      <c r="G589" t="s">
        <v>27</v>
      </c>
      <c r="H589" s="36">
        <v>1220</v>
      </c>
      <c r="I589" s="36">
        <v>1220</v>
      </c>
      <c r="J589">
        <f>VLOOKUP(B589,[1]应付款管理!$A$1:$I$65536,9,0)</f>
        <v>1220</v>
      </c>
      <c r="K589">
        <f t="shared" si="18"/>
        <v>0</v>
      </c>
      <c r="O589" t="str">
        <f t="shared" si="19"/>
        <v>，1328803</v>
      </c>
      <c r="P589" t="s">
        <v>6827</v>
      </c>
    </row>
    <row r="590" spans="1:16">
      <c r="A590" t="s">
        <v>531</v>
      </c>
      <c r="B590" s="36">
        <v>1328810</v>
      </c>
      <c r="C590" t="s">
        <v>26</v>
      </c>
      <c r="D590" t="s">
        <v>1</v>
      </c>
      <c r="E590" t="s">
        <v>533</v>
      </c>
      <c r="F590" s="37">
        <v>43284</v>
      </c>
      <c r="G590" t="s">
        <v>27</v>
      </c>
      <c r="H590" s="36">
        <v>648</v>
      </c>
      <c r="I590" s="36">
        <v>648</v>
      </c>
      <c r="J590">
        <f>VLOOKUP(B590,[1]应付款管理!$A$1:$I$65536,9,0)</f>
        <v>648</v>
      </c>
      <c r="K590">
        <f t="shared" si="18"/>
        <v>0</v>
      </c>
      <c r="O590" t="str">
        <f t="shared" si="19"/>
        <v>，1328810</v>
      </c>
      <c r="P590" t="s">
        <v>6828</v>
      </c>
    </row>
    <row r="591" spans="1:16">
      <c r="A591" t="s">
        <v>5821</v>
      </c>
      <c r="B591" s="36">
        <v>1328816</v>
      </c>
      <c r="C591" t="s">
        <v>26</v>
      </c>
      <c r="D591" t="s">
        <v>1</v>
      </c>
      <c r="E591" t="s">
        <v>5823</v>
      </c>
      <c r="F591" s="37">
        <v>43310</v>
      </c>
      <c r="G591" t="s">
        <v>27</v>
      </c>
      <c r="H591" s="36">
        <v>585</v>
      </c>
      <c r="I591" s="36">
        <v>585</v>
      </c>
      <c r="J591">
        <f>VLOOKUP(B591,[1]应付款管理!$A$1:$I$65536,9,0)</f>
        <v>585</v>
      </c>
      <c r="K591">
        <f t="shared" si="18"/>
        <v>0</v>
      </c>
      <c r="O591" t="str">
        <f t="shared" si="19"/>
        <v>，1328816</v>
      </c>
      <c r="P591" t="s">
        <v>6829</v>
      </c>
    </row>
    <row r="592" spans="1:16">
      <c r="A592" t="s">
        <v>1183</v>
      </c>
      <c r="B592" s="36">
        <v>1328817</v>
      </c>
      <c r="C592" t="s">
        <v>26</v>
      </c>
      <c r="D592" t="s">
        <v>1</v>
      </c>
      <c r="E592" t="s">
        <v>1185</v>
      </c>
      <c r="F592" s="37">
        <v>43290</v>
      </c>
      <c r="G592" t="s">
        <v>27</v>
      </c>
      <c r="H592" s="36">
        <v>1878</v>
      </c>
      <c r="I592" s="36">
        <v>1878</v>
      </c>
      <c r="J592">
        <f>VLOOKUP(B592,[1]应付款管理!$A$1:$I$65536,9,0)</f>
        <v>1878</v>
      </c>
      <c r="K592">
        <f t="shared" si="18"/>
        <v>0</v>
      </c>
      <c r="O592" t="str">
        <f t="shared" si="19"/>
        <v>，1328817</v>
      </c>
      <c r="P592" t="s">
        <v>6830</v>
      </c>
    </row>
    <row r="593" spans="1:16">
      <c r="A593" t="s">
        <v>33</v>
      </c>
      <c r="B593" s="36">
        <v>1328821</v>
      </c>
      <c r="C593" t="s">
        <v>26</v>
      </c>
      <c r="D593" t="s">
        <v>1</v>
      </c>
      <c r="E593" t="s">
        <v>35</v>
      </c>
      <c r="F593" s="37">
        <v>43282</v>
      </c>
      <c r="G593" t="s">
        <v>27</v>
      </c>
      <c r="H593" s="36">
        <v>272</v>
      </c>
      <c r="I593" s="36">
        <v>272</v>
      </c>
      <c r="J593">
        <f>VLOOKUP(B593,[1]应付款管理!$A$1:$I$65536,9,0)</f>
        <v>272</v>
      </c>
      <c r="K593">
        <f t="shared" si="18"/>
        <v>0</v>
      </c>
      <c r="O593" t="str">
        <f t="shared" si="19"/>
        <v>，1328821</v>
      </c>
      <c r="P593" t="s">
        <v>6831</v>
      </c>
    </row>
    <row r="594" spans="1:16">
      <c r="A594" t="s">
        <v>233</v>
      </c>
      <c r="B594" s="36">
        <v>1328823</v>
      </c>
      <c r="C594" t="s">
        <v>26</v>
      </c>
      <c r="D594" t="s">
        <v>1</v>
      </c>
      <c r="E594" t="s">
        <v>235</v>
      </c>
      <c r="F594" s="37">
        <v>43283</v>
      </c>
      <c r="G594" t="s">
        <v>27</v>
      </c>
      <c r="H594" s="36">
        <v>2774</v>
      </c>
      <c r="I594" s="36">
        <v>2774</v>
      </c>
      <c r="J594">
        <f>VLOOKUP(B594,[1]应付款管理!$A$1:$I$65536,9,0)</f>
        <v>2774.01</v>
      </c>
      <c r="K594">
        <f t="shared" si="18"/>
        <v>-0.0100000000002183</v>
      </c>
      <c r="O594" t="str">
        <f t="shared" si="19"/>
        <v>，1328823</v>
      </c>
      <c r="P594" t="s">
        <v>6832</v>
      </c>
    </row>
    <row r="595" spans="1:16">
      <c r="A595" t="s">
        <v>3677</v>
      </c>
      <c r="B595" s="36">
        <v>1328869</v>
      </c>
      <c r="C595" t="s">
        <v>26</v>
      </c>
      <c r="D595" t="s">
        <v>1</v>
      </c>
      <c r="E595" t="s">
        <v>3679</v>
      </c>
      <c r="F595" s="37">
        <v>43300</v>
      </c>
      <c r="G595" t="s">
        <v>27</v>
      </c>
      <c r="H595" s="36">
        <v>2328</v>
      </c>
      <c r="I595" s="36">
        <v>2328</v>
      </c>
      <c r="J595">
        <f>VLOOKUP(B595,[1]应付款管理!$A$1:$I$65536,9,0)</f>
        <v>2328</v>
      </c>
      <c r="K595">
        <f t="shared" si="18"/>
        <v>0</v>
      </c>
      <c r="O595" t="str">
        <f t="shared" si="19"/>
        <v>，1328869</v>
      </c>
      <c r="P595" t="s">
        <v>6833</v>
      </c>
    </row>
    <row r="596" spans="1:16">
      <c r="A596" t="s">
        <v>2165</v>
      </c>
      <c r="B596" s="36">
        <v>1328877</v>
      </c>
      <c r="C596" t="s">
        <v>26</v>
      </c>
      <c r="D596" t="s">
        <v>1</v>
      </c>
      <c r="E596" t="s">
        <v>2167</v>
      </c>
      <c r="F596" s="37">
        <v>43293</v>
      </c>
      <c r="G596" t="s">
        <v>27</v>
      </c>
      <c r="H596" s="36">
        <v>690</v>
      </c>
      <c r="I596" s="36">
        <v>690</v>
      </c>
      <c r="J596">
        <f>VLOOKUP(B596,[1]应付款管理!$A$1:$I$65536,9,0)</f>
        <v>690</v>
      </c>
      <c r="K596">
        <f t="shared" si="18"/>
        <v>0</v>
      </c>
      <c r="O596" t="str">
        <f t="shared" si="19"/>
        <v>，1328877</v>
      </c>
      <c r="P596" t="s">
        <v>6834</v>
      </c>
    </row>
    <row r="597" spans="1:16">
      <c r="A597" t="s">
        <v>1797</v>
      </c>
      <c r="B597" s="36">
        <v>1328891</v>
      </c>
      <c r="C597" t="s">
        <v>26</v>
      </c>
      <c r="D597" t="s">
        <v>1</v>
      </c>
      <c r="E597" t="s">
        <v>1799</v>
      </c>
      <c r="F597" s="37">
        <v>43289</v>
      </c>
      <c r="G597" t="s">
        <v>27</v>
      </c>
      <c r="H597" s="36">
        <v>2811</v>
      </c>
      <c r="I597" s="36">
        <v>2811</v>
      </c>
      <c r="J597">
        <f>VLOOKUP(B597,[1]应付款管理!$A$1:$I$65536,9,0)</f>
        <v>2811</v>
      </c>
      <c r="K597">
        <f t="shared" si="18"/>
        <v>0</v>
      </c>
      <c r="O597" t="str">
        <f t="shared" si="19"/>
        <v>，1328891</v>
      </c>
      <c r="P597" t="s">
        <v>6835</v>
      </c>
    </row>
    <row r="598" spans="1:16">
      <c r="A598" t="s">
        <v>2618</v>
      </c>
      <c r="B598" s="36">
        <v>1328912</v>
      </c>
      <c r="C598" t="s">
        <v>26</v>
      </c>
      <c r="D598" t="s">
        <v>1</v>
      </c>
      <c r="E598" t="s">
        <v>2620</v>
      </c>
      <c r="F598" s="37">
        <v>43297</v>
      </c>
      <c r="G598" t="s">
        <v>27</v>
      </c>
      <c r="H598" s="36">
        <v>581</v>
      </c>
      <c r="I598" s="36">
        <v>581</v>
      </c>
      <c r="J598">
        <f>VLOOKUP(B598,[1]应付款管理!$A$1:$I$65536,9,0)</f>
        <v>581</v>
      </c>
      <c r="K598">
        <f t="shared" si="18"/>
        <v>0</v>
      </c>
      <c r="O598" t="str">
        <f t="shared" si="19"/>
        <v>，1328912</v>
      </c>
      <c r="P598" t="s">
        <v>6836</v>
      </c>
    </row>
    <row r="599" spans="1:16">
      <c r="A599" t="s">
        <v>861</v>
      </c>
      <c r="B599" s="36">
        <v>1328913</v>
      </c>
      <c r="C599" t="s">
        <v>26</v>
      </c>
      <c r="D599" t="s">
        <v>1</v>
      </c>
      <c r="E599" t="s">
        <v>863</v>
      </c>
      <c r="F599" s="37">
        <v>43286</v>
      </c>
      <c r="G599" t="s">
        <v>27</v>
      </c>
      <c r="H599" s="36">
        <v>1188</v>
      </c>
      <c r="I599" s="36">
        <v>1188</v>
      </c>
      <c r="J599">
        <f>VLOOKUP(B599,[1]应付款管理!$A$1:$I$65536,9,0)</f>
        <v>1188</v>
      </c>
      <c r="K599">
        <f t="shared" si="18"/>
        <v>0</v>
      </c>
      <c r="O599" t="str">
        <f t="shared" si="19"/>
        <v>，1328913</v>
      </c>
      <c r="P599" t="s">
        <v>6837</v>
      </c>
    </row>
    <row r="600" spans="1:16">
      <c r="A600" t="s">
        <v>293</v>
      </c>
      <c r="B600" s="36">
        <v>1328916</v>
      </c>
      <c r="C600" t="s">
        <v>26</v>
      </c>
      <c r="D600" t="s">
        <v>1</v>
      </c>
      <c r="E600" t="s">
        <v>295</v>
      </c>
      <c r="F600" s="37">
        <v>43283</v>
      </c>
      <c r="G600" t="s">
        <v>27</v>
      </c>
      <c r="H600" s="36">
        <v>1070</v>
      </c>
      <c r="I600" s="36">
        <v>1070</v>
      </c>
      <c r="J600">
        <f>VLOOKUP(B600,[1]应付款管理!$A$1:$I$65536,9,0)</f>
        <v>1070</v>
      </c>
      <c r="K600">
        <f t="shared" si="18"/>
        <v>0</v>
      </c>
      <c r="O600" t="str">
        <f t="shared" si="19"/>
        <v>，1328916</v>
      </c>
      <c r="P600" t="s">
        <v>6838</v>
      </c>
    </row>
    <row r="601" spans="1:16">
      <c r="A601" t="s">
        <v>345</v>
      </c>
      <c r="B601" s="36">
        <v>1328920</v>
      </c>
      <c r="C601" t="s">
        <v>26</v>
      </c>
      <c r="D601" t="s">
        <v>1</v>
      </c>
      <c r="E601" t="s">
        <v>347</v>
      </c>
      <c r="F601" s="37">
        <v>43283</v>
      </c>
      <c r="G601" t="s">
        <v>27</v>
      </c>
      <c r="H601" s="36">
        <v>842</v>
      </c>
      <c r="I601" s="36">
        <v>842</v>
      </c>
      <c r="J601">
        <f>VLOOKUP(B601,[1]应付款管理!$A$1:$I$65536,9,0)</f>
        <v>842</v>
      </c>
      <c r="K601">
        <f t="shared" si="18"/>
        <v>0</v>
      </c>
      <c r="O601" t="str">
        <f t="shared" si="19"/>
        <v>，1328920</v>
      </c>
      <c r="P601" t="s">
        <v>6839</v>
      </c>
    </row>
    <row r="602" s="17" customFormat="1" spans="1:16">
      <c r="A602" s="17" t="s">
        <v>201</v>
      </c>
      <c r="B602" s="41">
        <v>1328972</v>
      </c>
      <c r="C602" s="17" t="s">
        <v>26</v>
      </c>
      <c r="D602" s="17" t="s">
        <v>1</v>
      </c>
      <c r="E602" s="17" t="s">
        <v>203</v>
      </c>
      <c r="F602" s="42">
        <v>43282</v>
      </c>
      <c r="G602" s="17" t="s">
        <v>27</v>
      </c>
      <c r="H602" s="41">
        <v>495</v>
      </c>
      <c r="I602" s="41">
        <v>495</v>
      </c>
      <c r="J602" s="17">
        <v>0</v>
      </c>
      <c r="K602" s="17">
        <f t="shared" si="18"/>
        <v>495</v>
      </c>
      <c r="L602" s="17" t="s">
        <v>6840</v>
      </c>
      <c r="N602" s="17" t="s">
        <v>6671</v>
      </c>
      <c r="O602" t="str">
        <f t="shared" si="19"/>
        <v>，1328972</v>
      </c>
      <c r="P602" s="17" t="s">
        <v>6841</v>
      </c>
    </row>
    <row r="603" spans="1:18">
      <c r="A603" t="s">
        <v>129</v>
      </c>
      <c r="B603" s="36">
        <v>1328973</v>
      </c>
      <c r="C603" t="s">
        <v>26</v>
      </c>
      <c r="D603" t="s">
        <v>1</v>
      </c>
      <c r="E603" t="s">
        <v>131</v>
      </c>
      <c r="F603" s="37">
        <v>43282</v>
      </c>
      <c r="G603" t="s">
        <v>27</v>
      </c>
      <c r="H603" s="36">
        <v>462</v>
      </c>
      <c r="I603" s="36">
        <v>462</v>
      </c>
      <c r="J603">
        <f>VLOOKUP(B603,[1]应付款管理!$A$1:$I$65536,9,0)</f>
        <v>462</v>
      </c>
      <c r="K603">
        <f t="shared" si="18"/>
        <v>0</v>
      </c>
      <c r="O603" t="str">
        <f t="shared" si="19"/>
        <v>，1328973</v>
      </c>
      <c r="P603" t="s">
        <v>6842</v>
      </c>
      <c r="R603" t="str">
        <f ca="1">PHONETIC(P603:P713)</f>
        <v>，1328973，1328976，1328990，1329009，1329014，1329026，1329038，1329041，1329051，1329053，1329066，1329071，1329073，1329094，1329103，1329115，1329122，1329124，1329129，1329133，1329136，1329157，1329168，1329173，1329177，1329181，1329189，1329194，1329221，1329222，1329258，1329259，1329265，1329269，1329280，1329294，1329308，1329353，1329355，1329361，1329371，1329379，1329394，1329407，1329427，1329429，1329431，1329434，1329457，1329476，1329486，1329495，1329500，1329507，1329517，1329550，1329570，1329572，1329578，1329600，1329611，1329620，1329632，1329642，1329659，1329661，1329665，1329669，1329690，1329692，1329701，1329702，1329703，1329718，1329722，1329724，1329725，1329726，1329727，1329742，1329749，1329754，1329804，1329800，1329820，1329829，1329842，1329840，1329850，1329860，1329863，1329879，1329886，1329893，1329899，1329900，1329902，1329904，1329912，1329918，1329926，1329941，1329963，1329965，1329966，1329974，1329995，1330006，1330020，1330031，1330075</v>
      </c>
    </row>
    <row r="604" spans="1:18">
      <c r="A604" t="s">
        <v>105</v>
      </c>
      <c r="B604" s="36">
        <v>1328976</v>
      </c>
      <c r="C604" t="s">
        <v>26</v>
      </c>
      <c r="D604" t="s">
        <v>1</v>
      </c>
      <c r="E604" t="s">
        <v>107</v>
      </c>
      <c r="F604" s="37">
        <v>43282</v>
      </c>
      <c r="G604" t="s">
        <v>27</v>
      </c>
      <c r="H604" s="36">
        <v>832</v>
      </c>
      <c r="I604" s="36">
        <v>832</v>
      </c>
      <c r="J604">
        <f>VLOOKUP(B604,[1]应付款管理!$A$1:$I$65536,9,0)</f>
        <v>832</v>
      </c>
      <c r="K604">
        <f t="shared" si="18"/>
        <v>0</v>
      </c>
      <c r="O604" t="str">
        <f t="shared" si="19"/>
        <v>，1328976</v>
      </c>
      <c r="P604" t="s">
        <v>6843</v>
      </c>
      <c r="R604" t="s">
        <v>6844</v>
      </c>
    </row>
    <row r="605" spans="1:16">
      <c r="A605" t="s">
        <v>3717</v>
      </c>
      <c r="B605" s="36">
        <v>1328990</v>
      </c>
      <c r="C605" t="s">
        <v>26</v>
      </c>
      <c r="D605" t="s">
        <v>1</v>
      </c>
      <c r="E605" t="s">
        <v>3719</v>
      </c>
      <c r="F605" s="37">
        <v>43300</v>
      </c>
      <c r="G605" t="s">
        <v>27</v>
      </c>
      <c r="H605" s="36">
        <v>6297</v>
      </c>
      <c r="I605" s="36">
        <v>6297</v>
      </c>
      <c r="J605">
        <f>VLOOKUP(B605,[1]应付款管理!$A$1:$I$65536,9,0)</f>
        <v>6297</v>
      </c>
      <c r="K605">
        <f t="shared" si="18"/>
        <v>0</v>
      </c>
      <c r="O605" t="str">
        <f t="shared" si="19"/>
        <v>，1328990</v>
      </c>
      <c r="P605" t="s">
        <v>6845</v>
      </c>
    </row>
    <row r="606" spans="1:16">
      <c r="A606" t="s">
        <v>727</v>
      </c>
      <c r="B606" s="36">
        <v>1329009</v>
      </c>
      <c r="C606" t="s">
        <v>26</v>
      </c>
      <c r="D606" t="s">
        <v>1</v>
      </c>
      <c r="E606" t="s">
        <v>729</v>
      </c>
      <c r="F606" s="37">
        <v>43285</v>
      </c>
      <c r="G606" t="s">
        <v>27</v>
      </c>
      <c r="H606" s="36">
        <v>1516</v>
      </c>
      <c r="I606" s="36">
        <v>1516</v>
      </c>
      <c r="J606">
        <f>VLOOKUP(B606,[1]应付款管理!$A$1:$I$65536,9,0)</f>
        <v>1516</v>
      </c>
      <c r="K606">
        <f t="shared" si="18"/>
        <v>0</v>
      </c>
      <c r="O606" t="str">
        <f t="shared" si="19"/>
        <v>，1329009</v>
      </c>
      <c r="P606" t="s">
        <v>6846</v>
      </c>
    </row>
    <row r="607" spans="1:16">
      <c r="A607" t="s">
        <v>477</v>
      </c>
      <c r="B607" s="36">
        <v>1329014</v>
      </c>
      <c r="C607" t="s">
        <v>26</v>
      </c>
      <c r="D607" t="s">
        <v>1</v>
      </c>
      <c r="E607" t="s">
        <v>479</v>
      </c>
      <c r="F607" s="37">
        <v>43284</v>
      </c>
      <c r="G607" t="s">
        <v>27</v>
      </c>
      <c r="H607" s="36">
        <v>928</v>
      </c>
      <c r="I607" s="36">
        <v>928</v>
      </c>
      <c r="J607">
        <f>VLOOKUP(B607,[1]应付款管理!$A$1:$I$65536,9,0)</f>
        <v>928</v>
      </c>
      <c r="K607">
        <f t="shared" si="18"/>
        <v>0</v>
      </c>
      <c r="O607" t="str">
        <f t="shared" si="19"/>
        <v>，1329014</v>
      </c>
      <c r="P607" t="s">
        <v>6847</v>
      </c>
    </row>
    <row r="608" spans="1:16">
      <c r="A608" t="s">
        <v>1231</v>
      </c>
      <c r="B608" s="36">
        <v>1329026</v>
      </c>
      <c r="C608" t="s">
        <v>26</v>
      </c>
      <c r="D608" t="s">
        <v>1</v>
      </c>
      <c r="E608" t="s">
        <v>1233</v>
      </c>
      <c r="F608" s="37">
        <v>43287</v>
      </c>
      <c r="G608" t="s">
        <v>27</v>
      </c>
      <c r="H608" s="36">
        <v>1504</v>
      </c>
      <c r="I608" s="36">
        <v>1504</v>
      </c>
      <c r="J608">
        <f>VLOOKUP(B608,[1]应付款管理!$A$1:$I$65536,9,0)</f>
        <v>1504</v>
      </c>
      <c r="K608">
        <f t="shared" si="18"/>
        <v>0</v>
      </c>
      <c r="O608" t="str">
        <f t="shared" si="19"/>
        <v>，1329026</v>
      </c>
      <c r="P608" t="s">
        <v>6848</v>
      </c>
    </row>
    <row r="609" s="16" customFormat="1" spans="1:16">
      <c r="A609" s="38" t="s">
        <v>4375</v>
      </c>
      <c r="B609" s="39">
        <v>1329038</v>
      </c>
      <c r="C609" s="38" t="s">
        <v>26</v>
      </c>
      <c r="D609" s="38" t="s">
        <v>1</v>
      </c>
      <c r="E609" s="38" t="s">
        <v>4377</v>
      </c>
      <c r="F609" s="40">
        <v>43302</v>
      </c>
      <c r="G609" s="38" t="s">
        <v>27</v>
      </c>
      <c r="H609" s="39">
        <v>584</v>
      </c>
      <c r="I609" s="44">
        <v>583</v>
      </c>
      <c r="J609">
        <f>VLOOKUP(B609,[1]应付款管理!$A$1:$I$65536,9,0)</f>
        <v>584</v>
      </c>
      <c r="K609">
        <f t="shared" si="18"/>
        <v>-1</v>
      </c>
      <c r="O609" t="str">
        <f t="shared" si="19"/>
        <v>，1329038</v>
      </c>
      <c r="P609" s="16" t="s">
        <v>6849</v>
      </c>
    </row>
    <row r="610" spans="1:16">
      <c r="A610" t="s">
        <v>257</v>
      </c>
      <c r="B610" s="36">
        <v>1329041</v>
      </c>
      <c r="C610" t="s">
        <v>26</v>
      </c>
      <c r="D610" t="s">
        <v>1</v>
      </c>
      <c r="E610" t="s">
        <v>259</v>
      </c>
      <c r="F610" s="37">
        <v>43283</v>
      </c>
      <c r="G610" t="s">
        <v>27</v>
      </c>
      <c r="H610" s="36">
        <v>774</v>
      </c>
      <c r="I610" s="36">
        <v>774</v>
      </c>
      <c r="J610">
        <f>VLOOKUP(B610,[1]应付款管理!$A$1:$I$65536,9,0)</f>
        <v>774</v>
      </c>
      <c r="K610">
        <f t="shared" si="18"/>
        <v>0</v>
      </c>
      <c r="O610" t="str">
        <f t="shared" si="19"/>
        <v>，1329041</v>
      </c>
      <c r="P610" t="s">
        <v>6850</v>
      </c>
    </row>
    <row r="611" spans="1:16">
      <c r="A611" t="s">
        <v>2734</v>
      </c>
      <c r="B611" s="36">
        <v>1329051</v>
      </c>
      <c r="C611" t="s">
        <v>26</v>
      </c>
      <c r="D611" t="s">
        <v>1</v>
      </c>
      <c r="E611" t="s">
        <v>2736</v>
      </c>
      <c r="F611" s="37">
        <v>43294</v>
      </c>
      <c r="G611" t="s">
        <v>27</v>
      </c>
      <c r="H611" s="36">
        <v>904</v>
      </c>
      <c r="I611" s="36">
        <v>904</v>
      </c>
      <c r="J611">
        <f>VLOOKUP(B611,[1]应付款管理!$A$1:$I$65536,9,0)</f>
        <v>904</v>
      </c>
      <c r="K611">
        <f t="shared" si="18"/>
        <v>0</v>
      </c>
      <c r="O611" t="str">
        <f t="shared" si="19"/>
        <v>，1329051</v>
      </c>
      <c r="P611" t="s">
        <v>6851</v>
      </c>
    </row>
    <row r="612" spans="1:16">
      <c r="A612" t="s">
        <v>1457</v>
      </c>
      <c r="B612" s="36">
        <v>1329053</v>
      </c>
      <c r="C612" t="s">
        <v>26</v>
      </c>
      <c r="D612" t="s">
        <v>1</v>
      </c>
      <c r="E612" t="s">
        <v>1459</v>
      </c>
      <c r="F612" s="37">
        <v>43287</v>
      </c>
      <c r="G612" t="s">
        <v>27</v>
      </c>
      <c r="H612" s="36">
        <v>505</v>
      </c>
      <c r="I612" s="36">
        <v>505</v>
      </c>
      <c r="J612">
        <f>VLOOKUP(B612,[1]应付款管理!$A$1:$I$65536,9,0)</f>
        <v>505</v>
      </c>
      <c r="K612">
        <f t="shared" si="18"/>
        <v>0</v>
      </c>
      <c r="O612" t="str">
        <f t="shared" si="19"/>
        <v>，1329053</v>
      </c>
      <c r="P612" t="s">
        <v>6852</v>
      </c>
    </row>
    <row r="613" spans="1:16">
      <c r="A613" t="s">
        <v>449</v>
      </c>
      <c r="B613" s="36">
        <v>1329066</v>
      </c>
      <c r="C613" t="s">
        <v>26</v>
      </c>
      <c r="D613" t="s">
        <v>1</v>
      </c>
      <c r="E613" t="s">
        <v>451</v>
      </c>
      <c r="F613" s="37">
        <v>43284</v>
      </c>
      <c r="G613" t="s">
        <v>27</v>
      </c>
      <c r="H613" s="36">
        <v>14008</v>
      </c>
      <c r="I613" s="36">
        <v>14008</v>
      </c>
      <c r="J613">
        <f>VLOOKUP(B613,[1]应付款管理!$A$1:$I$65536,9,0)</f>
        <v>14008</v>
      </c>
      <c r="K613">
        <f t="shared" si="18"/>
        <v>0</v>
      </c>
      <c r="O613" t="str">
        <f t="shared" si="19"/>
        <v>，1329066</v>
      </c>
      <c r="P613" t="s">
        <v>6853</v>
      </c>
    </row>
    <row r="614" spans="1:16">
      <c r="A614" t="s">
        <v>5953</v>
      </c>
      <c r="B614" s="36">
        <v>1329071</v>
      </c>
      <c r="C614" t="s">
        <v>26</v>
      </c>
      <c r="D614" t="s">
        <v>1</v>
      </c>
      <c r="E614" t="s">
        <v>5955</v>
      </c>
      <c r="F614" s="37">
        <v>43309</v>
      </c>
      <c r="G614" t="s">
        <v>27</v>
      </c>
      <c r="H614" s="36">
        <v>954</v>
      </c>
      <c r="I614" s="36">
        <v>954</v>
      </c>
      <c r="J614">
        <f>VLOOKUP(B614,[1]应付款管理!$A$1:$I$65536,9,0)</f>
        <v>954</v>
      </c>
      <c r="K614">
        <f t="shared" si="18"/>
        <v>0</v>
      </c>
      <c r="O614" t="str">
        <f t="shared" si="19"/>
        <v>，1329071</v>
      </c>
      <c r="P614" t="s">
        <v>6854</v>
      </c>
    </row>
    <row r="615" spans="1:16">
      <c r="A615" t="s">
        <v>5553</v>
      </c>
      <c r="B615" s="36">
        <v>1329073</v>
      </c>
      <c r="C615" t="s">
        <v>26</v>
      </c>
      <c r="D615" t="s">
        <v>1</v>
      </c>
      <c r="E615" t="s">
        <v>5555</v>
      </c>
      <c r="F615" s="37">
        <v>43312</v>
      </c>
      <c r="G615" t="s">
        <v>27</v>
      </c>
      <c r="H615" s="36">
        <v>1022</v>
      </c>
      <c r="I615" s="36">
        <v>1022</v>
      </c>
      <c r="J615">
        <f>VLOOKUP(B615,[1]应付款管理!$A$1:$I$65536,9,0)</f>
        <v>1022</v>
      </c>
      <c r="K615">
        <f t="shared" si="18"/>
        <v>0</v>
      </c>
      <c r="O615" t="str">
        <f t="shared" si="19"/>
        <v>，1329073</v>
      </c>
      <c r="P615" t="s">
        <v>6855</v>
      </c>
    </row>
    <row r="616" spans="1:16">
      <c r="A616" t="s">
        <v>1601</v>
      </c>
      <c r="B616" s="36">
        <v>1329094</v>
      </c>
      <c r="C616" t="s">
        <v>26</v>
      </c>
      <c r="D616" t="s">
        <v>1</v>
      </c>
      <c r="E616" t="s">
        <v>1603</v>
      </c>
      <c r="F616" s="37">
        <v>43287</v>
      </c>
      <c r="G616" t="s">
        <v>27</v>
      </c>
      <c r="H616" s="36">
        <v>505</v>
      </c>
      <c r="I616" s="36">
        <v>505</v>
      </c>
      <c r="J616">
        <f>VLOOKUP(B616,[1]应付款管理!$A$1:$I$65536,9,0)</f>
        <v>505</v>
      </c>
      <c r="K616">
        <f t="shared" si="18"/>
        <v>0</v>
      </c>
      <c r="O616" t="str">
        <f t="shared" si="19"/>
        <v>，1329094</v>
      </c>
      <c r="P616" t="s">
        <v>6856</v>
      </c>
    </row>
    <row r="617" spans="1:16">
      <c r="A617" t="s">
        <v>5781</v>
      </c>
      <c r="B617" s="36">
        <v>1329103</v>
      </c>
      <c r="C617" t="s">
        <v>26</v>
      </c>
      <c r="D617" t="s">
        <v>1</v>
      </c>
      <c r="E617" t="s">
        <v>5783</v>
      </c>
      <c r="F617" s="37">
        <v>43312</v>
      </c>
      <c r="G617" t="s">
        <v>27</v>
      </c>
      <c r="H617" s="36">
        <v>940</v>
      </c>
      <c r="I617" s="36">
        <v>940</v>
      </c>
      <c r="J617">
        <f>VLOOKUP(B617,[1]应付款管理!$A$1:$I$65536,9,0)</f>
        <v>940</v>
      </c>
      <c r="K617">
        <f t="shared" si="18"/>
        <v>0</v>
      </c>
      <c r="O617" t="str">
        <f t="shared" si="19"/>
        <v>，1329103</v>
      </c>
      <c r="P617" t="s">
        <v>6857</v>
      </c>
    </row>
    <row r="618" spans="1:16">
      <c r="A618" t="s">
        <v>5001</v>
      </c>
      <c r="B618" s="36">
        <v>1329115</v>
      </c>
      <c r="C618" t="s">
        <v>26</v>
      </c>
      <c r="D618" t="s">
        <v>1</v>
      </c>
      <c r="E618" t="s">
        <v>5003</v>
      </c>
      <c r="F618" s="37">
        <v>43307</v>
      </c>
      <c r="G618" t="s">
        <v>27</v>
      </c>
      <c r="H618" s="36">
        <v>3051</v>
      </c>
      <c r="I618" s="36">
        <v>3051</v>
      </c>
      <c r="J618">
        <f>VLOOKUP(B618,[1]应付款管理!$A$1:$I$65536,9,0)</f>
        <v>3051</v>
      </c>
      <c r="K618">
        <f t="shared" si="18"/>
        <v>0</v>
      </c>
      <c r="O618" t="str">
        <f t="shared" si="19"/>
        <v>，1329115</v>
      </c>
      <c r="P618" t="s">
        <v>6858</v>
      </c>
    </row>
    <row r="619" spans="1:16">
      <c r="A619" t="s">
        <v>289</v>
      </c>
      <c r="B619" s="36">
        <v>1329122</v>
      </c>
      <c r="C619" t="s">
        <v>26</v>
      </c>
      <c r="D619" t="s">
        <v>1</v>
      </c>
      <c r="E619" t="s">
        <v>291</v>
      </c>
      <c r="F619" s="37">
        <v>43283</v>
      </c>
      <c r="G619" t="s">
        <v>27</v>
      </c>
      <c r="H619" s="36">
        <v>977</v>
      </c>
      <c r="I619" s="36">
        <v>977</v>
      </c>
      <c r="J619">
        <f>VLOOKUP(B619,[1]应付款管理!$A$1:$I$65536,9,0)</f>
        <v>977</v>
      </c>
      <c r="K619">
        <f t="shared" si="18"/>
        <v>0</v>
      </c>
      <c r="O619" t="str">
        <f t="shared" si="19"/>
        <v>，1329122</v>
      </c>
      <c r="P619" t="s">
        <v>6859</v>
      </c>
    </row>
    <row r="620" spans="1:16">
      <c r="A620" t="s">
        <v>3981</v>
      </c>
      <c r="B620" s="36">
        <v>1329124</v>
      </c>
      <c r="C620" t="s">
        <v>26</v>
      </c>
      <c r="D620" t="s">
        <v>1</v>
      </c>
      <c r="E620" t="s">
        <v>3983</v>
      </c>
      <c r="F620" s="37">
        <v>43301</v>
      </c>
      <c r="G620" t="s">
        <v>27</v>
      </c>
      <c r="H620" s="36">
        <v>3196</v>
      </c>
      <c r="I620" s="36">
        <v>3196</v>
      </c>
      <c r="J620">
        <f>VLOOKUP(B620,[1]应付款管理!$A$1:$I$65536,9,0)</f>
        <v>3196</v>
      </c>
      <c r="K620">
        <f t="shared" si="18"/>
        <v>0</v>
      </c>
      <c r="O620" t="str">
        <f t="shared" si="19"/>
        <v>，1329124</v>
      </c>
      <c r="P620" t="s">
        <v>6860</v>
      </c>
    </row>
    <row r="621" spans="1:16">
      <c r="A621" t="s">
        <v>659</v>
      </c>
      <c r="B621" s="36">
        <v>1329129</v>
      </c>
      <c r="C621" t="s">
        <v>26</v>
      </c>
      <c r="D621" t="s">
        <v>1</v>
      </c>
      <c r="E621" t="s">
        <v>661</v>
      </c>
      <c r="F621" s="37">
        <v>43285</v>
      </c>
      <c r="G621" t="s">
        <v>27</v>
      </c>
      <c r="H621" s="36">
        <v>1509</v>
      </c>
      <c r="I621" s="36">
        <v>1509</v>
      </c>
      <c r="J621">
        <f>VLOOKUP(B621,[1]应付款管理!$A$1:$I$65536,9,0)</f>
        <v>1509</v>
      </c>
      <c r="K621">
        <f t="shared" si="18"/>
        <v>0</v>
      </c>
      <c r="O621" t="str">
        <f t="shared" si="19"/>
        <v>，1329129</v>
      </c>
      <c r="P621" t="s">
        <v>6861</v>
      </c>
    </row>
    <row r="622" spans="1:16">
      <c r="A622" t="s">
        <v>189</v>
      </c>
      <c r="B622" s="36">
        <v>1329133</v>
      </c>
      <c r="C622" t="s">
        <v>26</v>
      </c>
      <c r="D622" t="s">
        <v>1</v>
      </c>
      <c r="E622" t="s">
        <v>191</v>
      </c>
      <c r="F622" s="37">
        <v>43283</v>
      </c>
      <c r="G622" t="s">
        <v>27</v>
      </c>
      <c r="H622" s="36">
        <v>833</v>
      </c>
      <c r="I622" s="36">
        <v>833</v>
      </c>
      <c r="J622">
        <f>VLOOKUP(B622,[1]应付款管理!$A$1:$I$65536,9,0)</f>
        <v>833</v>
      </c>
      <c r="K622">
        <f t="shared" si="18"/>
        <v>0</v>
      </c>
      <c r="O622" t="str">
        <f t="shared" si="19"/>
        <v>，1329133</v>
      </c>
      <c r="P622" t="s">
        <v>6862</v>
      </c>
    </row>
    <row r="623" spans="1:16">
      <c r="A623" t="s">
        <v>3242</v>
      </c>
      <c r="B623" s="36">
        <v>1329136</v>
      </c>
      <c r="C623" t="s">
        <v>26</v>
      </c>
      <c r="D623" t="s">
        <v>1</v>
      </c>
      <c r="E623" t="s">
        <v>3244</v>
      </c>
      <c r="F623" s="37">
        <v>43296</v>
      </c>
      <c r="G623" t="s">
        <v>27</v>
      </c>
      <c r="H623" s="36">
        <v>868</v>
      </c>
      <c r="I623" s="36">
        <v>868</v>
      </c>
      <c r="J623">
        <f>VLOOKUP(B623,[1]应付款管理!$A$1:$I$65536,9,0)</f>
        <v>868</v>
      </c>
      <c r="K623">
        <f t="shared" si="18"/>
        <v>0</v>
      </c>
      <c r="O623" t="str">
        <f t="shared" si="19"/>
        <v>，1329136</v>
      </c>
      <c r="P623" t="s">
        <v>6863</v>
      </c>
    </row>
    <row r="624" spans="1:16">
      <c r="A624" t="s">
        <v>4877</v>
      </c>
      <c r="B624" s="36">
        <v>1329157</v>
      </c>
      <c r="C624" t="s">
        <v>26</v>
      </c>
      <c r="D624" t="s">
        <v>1</v>
      </c>
      <c r="E624" t="s">
        <v>4879</v>
      </c>
      <c r="F624" s="37">
        <v>43307</v>
      </c>
      <c r="G624" t="s">
        <v>27</v>
      </c>
      <c r="H624" s="36">
        <v>1916</v>
      </c>
      <c r="I624" s="36">
        <v>1916</v>
      </c>
      <c r="J624">
        <f>VLOOKUP(B624,[1]应付款管理!$A$1:$I$65536,9,0)</f>
        <v>1916</v>
      </c>
      <c r="K624">
        <f t="shared" si="18"/>
        <v>0</v>
      </c>
      <c r="O624" t="str">
        <f t="shared" si="19"/>
        <v>，1329157</v>
      </c>
      <c r="P624" t="s">
        <v>6864</v>
      </c>
    </row>
    <row r="625" spans="1:16">
      <c r="A625" t="s">
        <v>409</v>
      </c>
      <c r="B625" s="36">
        <v>1329168</v>
      </c>
      <c r="C625" t="s">
        <v>26</v>
      </c>
      <c r="D625" t="s">
        <v>1</v>
      </c>
      <c r="E625" t="s">
        <v>411</v>
      </c>
      <c r="F625" s="37">
        <v>43284</v>
      </c>
      <c r="G625" t="s">
        <v>27</v>
      </c>
      <c r="H625" s="36">
        <v>739</v>
      </c>
      <c r="I625" s="36">
        <v>739</v>
      </c>
      <c r="J625">
        <f>VLOOKUP(B625,[1]应付款管理!$A$1:$I$65536,9,0)</f>
        <v>738.99</v>
      </c>
      <c r="K625">
        <f t="shared" si="18"/>
        <v>0.00999999999999091</v>
      </c>
      <c r="O625" t="str">
        <f t="shared" si="19"/>
        <v>，1329168</v>
      </c>
      <c r="P625" t="s">
        <v>6865</v>
      </c>
    </row>
    <row r="626" spans="1:16">
      <c r="A626" t="s">
        <v>4227</v>
      </c>
      <c r="B626" s="36">
        <v>1329173</v>
      </c>
      <c r="C626" t="s">
        <v>26</v>
      </c>
      <c r="D626" t="s">
        <v>1</v>
      </c>
      <c r="E626" t="s">
        <v>4229</v>
      </c>
      <c r="F626" s="37">
        <v>43305</v>
      </c>
      <c r="G626" t="s">
        <v>27</v>
      </c>
      <c r="H626" s="36">
        <v>1732</v>
      </c>
      <c r="I626" s="36">
        <v>1732</v>
      </c>
      <c r="J626">
        <f>VLOOKUP(B626,[1]应付款管理!$A$1:$I$65536,9,0)</f>
        <v>1732</v>
      </c>
      <c r="K626">
        <f t="shared" si="18"/>
        <v>0</v>
      </c>
      <c r="O626" t="str">
        <f t="shared" si="19"/>
        <v>，1329173</v>
      </c>
      <c r="P626" t="s">
        <v>6866</v>
      </c>
    </row>
    <row r="627" spans="1:16">
      <c r="A627" t="s">
        <v>1199</v>
      </c>
      <c r="B627" s="36">
        <v>1329177</v>
      </c>
      <c r="C627" t="s">
        <v>26</v>
      </c>
      <c r="D627" t="s">
        <v>1</v>
      </c>
      <c r="E627" t="s">
        <v>1201</v>
      </c>
      <c r="F627" s="37">
        <v>43287</v>
      </c>
      <c r="G627" t="s">
        <v>27</v>
      </c>
      <c r="H627" s="36">
        <v>2411</v>
      </c>
      <c r="I627" s="36">
        <v>2411</v>
      </c>
      <c r="J627">
        <f>VLOOKUP(B627,[1]应付款管理!$A$1:$I$65536,9,0)</f>
        <v>2411</v>
      </c>
      <c r="K627">
        <f t="shared" si="18"/>
        <v>0</v>
      </c>
      <c r="O627" t="str">
        <f t="shared" si="19"/>
        <v>，1329177</v>
      </c>
      <c r="P627" t="s">
        <v>6867</v>
      </c>
    </row>
    <row r="628" spans="1:16">
      <c r="A628" t="s">
        <v>3166</v>
      </c>
      <c r="B628" s="36">
        <v>1329181</v>
      </c>
      <c r="C628" t="s">
        <v>26</v>
      </c>
      <c r="D628" t="s">
        <v>1</v>
      </c>
      <c r="E628" t="s">
        <v>3168</v>
      </c>
      <c r="F628" s="37">
        <v>43298</v>
      </c>
      <c r="G628" t="s">
        <v>27</v>
      </c>
      <c r="H628" s="36">
        <v>1124</v>
      </c>
      <c r="I628" s="36">
        <v>1124</v>
      </c>
      <c r="J628">
        <f>VLOOKUP(B628,[1]应付款管理!$A$1:$I$65536,9,0)</f>
        <v>1124</v>
      </c>
      <c r="K628">
        <f t="shared" si="18"/>
        <v>0</v>
      </c>
      <c r="O628" t="str">
        <f t="shared" si="19"/>
        <v>，1329181</v>
      </c>
      <c r="P628" t="s">
        <v>6868</v>
      </c>
    </row>
    <row r="629" spans="1:16">
      <c r="A629" t="s">
        <v>3637</v>
      </c>
      <c r="B629" s="36">
        <v>1329189</v>
      </c>
      <c r="C629" t="s">
        <v>26</v>
      </c>
      <c r="D629" t="s">
        <v>1</v>
      </c>
      <c r="E629" t="s">
        <v>3639</v>
      </c>
      <c r="F629" s="37">
        <v>43300</v>
      </c>
      <c r="G629" t="s">
        <v>27</v>
      </c>
      <c r="H629" s="36">
        <v>2796</v>
      </c>
      <c r="I629" s="36">
        <v>2796</v>
      </c>
      <c r="J629">
        <f>VLOOKUP(B629,[1]应付款管理!$A$1:$I$65536,9,0)</f>
        <v>2796</v>
      </c>
      <c r="K629">
        <f t="shared" si="18"/>
        <v>0</v>
      </c>
      <c r="O629" t="str">
        <f t="shared" si="19"/>
        <v>，1329189</v>
      </c>
      <c r="P629" t="s">
        <v>6869</v>
      </c>
    </row>
    <row r="630" spans="1:16">
      <c r="A630" t="s">
        <v>205</v>
      </c>
      <c r="B630" s="36">
        <v>1329194</v>
      </c>
      <c r="C630" t="s">
        <v>26</v>
      </c>
      <c r="D630" t="s">
        <v>1</v>
      </c>
      <c r="E630" t="s">
        <v>207</v>
      </c>
      <c r="F630" s="37">
        <v>43283</v>
      </c>
      <c r="G630" t="s">
        <v>27</v>
      </c>
      <c r="H630" s="36">
        <v>346</v>
      </c>
      <c r="I630" s="36">
        <v>346</v>
      </c>
      <c r="J630">
        <f>VLOOKUP(B630,[1]应付款管理!$A$1:$I$65536,9,0)</f>
        <v>346</v>
      </c>
      <c r="K630">
        <f t="shared" si="18"/>
        <v>0</v>
      </c>
      <c r="O630" t="str">
        <f t="shared" si="19"/>
        <v>，1329194</v>
      </c>
      <c r="P630" t="s">
        <v>6870</v>
      </c>
    </row>
    <row r="631" spans="1:16">
      <c r="A631" t="s">
        <v>1781</v>
      </c>
      <c r="B631" s="36">
        <v>1329221</v>
      </c>
      <c r="C631" t="s">
        <v>26</v>
      </c>
      <c r="D631" t="s">
        <v>1</v>
      </c>
      <c r="E631" t="s">
        <v>1783</v>
      </c>
      <c r="F631" s="37">
        <v>43287</v>
      </c>
      <c r="G631" t="s">
        <v>27</v>
      </c>
      <c r="H631" s="36">
        <v>4512</v>
      </c>
      <c r="I631" s="36">
        <v>4512</v>
      </c>
      <c r="J631">
        <f>VLOOKUP(B631,[1]应付款管理!$A$1:$I$65536,9,0)</f>
        <v>4512</v>
      </c>
      <c r="K631">
        <f t="shared" si="18"/>
        <v>0</v>
      </c>
      <c r="O631" t="str">
        <f t="shared" si="19"/>
        <v>，1329221</v>
      </c>
      <c r="P631" t="s">
        <v>6871</v>
      </c>
    </row>
    <row r="632" spans="1:16">
      <c r="A632" t="s">
        <v>3533</v>
      </c>
      <c r="B632" s="36">
        <v>1329222</v>
      </c>
      <c r="C632" t="s">
        <v>26</v>
      </c>
      <c r="D632" t="s">
        <v>1</v>
      </c>
      <c r="E632" t="s">
        <v>3535</v>
      </c>
      <c r="F632" s="37">
        <v>43299</v>
      </c>
      <c r="G632" t="s">
        <v>27</v>
      </c>
      <c r="H632" s="36">
        <v>15328</v>
      </c>
      <c r="I632" s="36">
        <v>15328</v>
      </c>
      <c r="J632">
        <f>VLOOKUP(B632,[1]应付款管理!$A$1:$I$65536,9,0)</f>
        <v>15327.97</v>
      </c>
      <c r="K632">
        <f t="shared" si="18"/>
        <v>0.0300000000006548</v>
      </c>
      <c r="O632" t="str">
        <f t="shared" si="19"/>
        <v>，1329222</v>
      </c>
      <c r="P632" t="s">
        <v>6872</v>
      </c>
    </row>
    <row r="633" spans="1:16">
      <c r="A633" t="s">
        <v>401</v>
      </c>
      <c r="B633" s="36">
        <v>1329258</v>
      </c>
      <c r="C633" t="s">
        <v>26</v>
      </c>
      <c r="D633" t="s">
        <v>1</v>
      </c>
      <c r="E633" t="s">
        <v>403</v>
      </c>
      <c r="F633" s="37">
        <v>43284</v>
      </c>
      <c r="G633" t="s">
        <v>27</v>
      </c>
      <c r="H633" s="36">
        <v>251</v>
      </c>
      <c r="I633" s="36">
        <v>251</v>
      </c>
      <c r="J633">
        <f>VLOOKUP(B633,[1]应付款管理!$A$1:$I$65536,9,0)</f>
        <v>251</v>
      </c>
      <c r="K633">
        <f t="shared" si="18"/>
        <v>0</v>
      </c>
      <c r="O633" t="str">
        <f t="shared" si="19"/>
        <v>，1329258</v>
      </c>
      <c r="P633" t="s">
        <v>6873</v>
      </c>
    </row>
    <row r="634" spans="1:16">
      <c r="A634" t="s">
        <v>5477</v>
      </c>
      <c r="B634" s="36">
        <v>1329259</v>
      </c>
      <c r="C634" t="s">
        <v>26</v>
      </c>
      <c r="D634" t="s">
        <v>1</v>
      </c>
      <c r="E634" t="s">
        <v>5479</v>
      </c>
      <c r="F634" s="37">
        <v>43311</v>
      </c>
      <c r="G634" t="s">
        <v>27</v>
      </c>
      <c r="H634" s="36">
        <v>239</v>
      </c>
      <c r="I634" s="36">
        <v>239</v>
      </c>
      <c r="J634">
        <f>VLOOKUP(B634,[1]应付款管理!$A$1:$I$65536,9,0)</f>
        <v>239</v>
      </c>
      <c r="K634">
        <f t="shared" si="18"/>
        <v>0</v>
      </c>
      <c r="O634" t="str">
        <f t="shared" si="19"/>
        <v>，1329259</v>
      </c>
      <c r="P634" t="s">
        <v>6874</v>
      </c>
    </row>
    <row r="635" spans="1:16">
      <c r="A635" t="s">
        <v>5857</v>
      </c>
      <c r="B635" s="36">
        <v>1329265</v>
      </c>
      <c r="C635" t="s">
        <v>26</v>
      </c>
      <c r="D635" t="s">
        <v>1</v>
      </c>
      <c r="E635" t="s">
        <v>5859</v>
      </c>
      <c r="F635" s="37">
        <v>43308</v>
      </c>
      <c r="G635" t="s">
        <v>27</v>
      </c>
      <c r="H635" s="36">
        <v>1521</v>
      </c>
      <c r="I635" s="36">
        <v>1521</v>
      </c>
      <c r="J635">
        <f>VLOOKUP(B635,[1]应付款管理!$A$1:$I$65536,9,0)</f>
        <v>1521</v>
      </c>
      <c r="K635">
        <f t="shared" si="18"/>
        <v>0</v>
      </c>
      <c r="O635" t="str">
        <f t="shared" si="19"/>
        <v>，1329265</v>
      </c>
      <c r="P635" t="s">
        <v>6875</v>
      </c>
    </row>
    <row r="636" spans="1:16">
      <c r="A636" t="s">
        <v>5957</v>
      </c>
      <c r="B636" s="36">
        <v>1329269</v>
      </c>
      <c r="C636" t="s">
        <v>26</v>
      </c>
      <c r="D636" t="s">
        <v>1</v>
      </c>
      <c r="E636" t="s">
        <v>5959</v>
      </c>
      <c r="F636" s="37">
        <v>43308</v>
      </c>
      <c r="G636" t="s">
        <v>27</v>
      </c>
      <c r="H636" s="36">
        <v>1521</v>
      </c>
      <c r="I636" s="36">
        <v>1521</v>
      </c>
      <c r="J636">
        <f>VLOOKUP(B636,[1]应付款管理!$A$1:$I$65536,9,0)</f>
        <v>1521</v>
      </c>
      <c r="K636">
        <f t="shared" si="18"/>
        <v>0</v>
      </c>
      <c r="O636" t="str">
        <f t="shared" si="19"/>
        <v>，1329269</v>
      </c>
      <c r="P636" t="s">
        <v>6876</v>
      </c>
    </row>
    <row r="637" spans="1:16">
      <c r="A637" t="s">
        <v>301</v>
      </c>
      <c r="B637" s="36">
        <v>1329280</v>
      </c>
      <c r="C637" t="s">
        <v>26</v>
      </c>
      <c r="D637" t="s">
        <v>1</v>
      </c>
      <c r="E637" t="s">
        <v>303</v>
      </c>
      <c r="F637" s="37">
        <v>43283</v>
      </c>
      <c r="G637" t="s">
        <v>27</v>
      </c>
      <c r="H637" s="36">
        <v>1043</v>
      </c>
      <c r="I637" s="36">
        <v>1043</v>
      </c>
      <c r="J637">
        <f>VLOOKUP(B637,[1]应付款管理!$A$1:$I$65536,9,0)</f>
        <v>1043</v>
      </c>
      <c r="K637">
        <f t="shared" si="18"/>
        <v>0</v>
      </c>
      <c r="O637" t="str">
        <f t="shared" si="19"/>
        <v>，1329280</v>
      </c>
      <c r="P637" t="s">
        <v>6877</v>
      </c>
    </row>
    <row r="638" spans="1:16">
      <c r="A638" t="s">
        <v>543</v>
      </c>
      <c r="B638" s="36">
        <v>1329294</v>
      </c>
      <c r="C638" t="s">
        <v>26</v>
      </c>
      <c r="D638" t="s">
        <v>1</v>
      </c>
      <c r="E638" t="s">
        <v>545</v>
      </c>
      <c r="F638" s="37">
        <v>43284</v>
      </c>
      <c r="G638" t="s">
        <v>27</v>
      </c>
      <c r="H638" s="36">
        <v>1396</v>
      </c>
      <c r="I638" s="36">
        <v>1396</v>
      </c>
      <c r="J638">
        <f>VLOOKUP(B638,[1]应付款管理!$A$1:$I$65536,9,0)</f>
        <v>1396</v>
      </c>
      <c r="K638">
        <f t="shared" si="18"/>
        <v>0</v>
      </c>
      <c r="O638" t="str">
        <f t="shared" si="19"/>
        <v>，1329294</v>
      </c>
      <c r="P638" t="s">
        <v>6878</v>
      </c>
    </row>
    <row r="639" spans="1:16">
      <c r="A639" t="s">
        <v>461</v>
      </c>
      <c r="B639" s="36">
        <v>1329308</v>
      </c>
      <c r="C639" t="s">
        <v>26</v>
      </c>
      <c r="D639" t="s">
        <v>1</v>
      </c>
      <c r="E639" t="s">
        <v>463</v>
      </c>
      <c r="F639" s="37">
        <v>43284</v>
      </c>
      <c r="G639" t="s">
        <v>27</v>
      </c>
      <c r="H639" s="36">
        <v>1822</v>
      </c>
      <c r="I639" s="36">
        <v>1822</v>
      </c>
      <c r="J639">
        <f>VLOOKUP(B639,[1]应付款管理!$A$1:$I$65536,9,0)</f>
        <v>1822</v>
      </c>
      <c r="K639">
        <f t="shared" si="18"/>
        <v>0</v>
      </c>
      <c r="O639" t="str">
        <f t="shared" si="19"/>
        <v>，1329308</v>
      </c>
      <c r="P639" t="s">
        <v>6879</v>
      </c>
    </row>
    <row r="640" spans="1:16">
      <c r="A640" t="s">
        <v>799</v>
      </c>
      <c r="B640" s="36">
        <v>1329353</v>
      </c>
      <c r="C640" t="s">
        <v>26</v>
      </c>
      <c r="D640" t="s">
        <v>1</v>
      </c>
      <c r="E640" t="s">
        <v>801</v>
      </c>
      <c r="F640" s="37">
        <v>43286</v>
      </c>
      <c r="G640" t="s">
        <v>27</v>
      </c>
      <c r="H640" s="36">
        <v>1996</v>
      </c>
      <c r="I640" s="36">
        <v>1996</v>
      </c>
      <c r="J640">
        <f>VLOOKUP(B640,[1]应付款管理!$A$1:$I$65536,9,0)</f>
        <v>1995.99</v>
      </c>
      <c r="K640">
        <f t="shared" si="18"/>
        <v>0.00999999999999091</v>
      </c>
      <c r="O640" t="str">
        <f t="shared" si="19"/>
        <v>，1329353</v>
      </c>
      <c r="P640" t="s">
        <v>6880</v>
      </c>
    </row>
    <row r="641" spans="1:16">
      <c r="A641" t="s">
        <v>185</v>
      </c>
      <c r="B641" s="36">
        <v>1329355</v>
      </c>
      <c r="C641" t="s">
        <v>26</v>
      </c>
      <c r="D641" t="s">
        <v>1</v>
      </c>
      <c r="E641" t="s">
        <v>187</v>
      </c>
      <c r="F641" s="37">
        <v>43283</v>
      </c>
      <c r="G641" t="s">
        <v>27</v>
      </c>
      <c r="H641" s="36">
        <v>934</v>
      </c>
      <c r="I641" s="36">
        <v>934</v>
      </c>
      <c r="J641">
        <f>VLOOKUP(B641,[1]应付款管理!$A$1:$I$65536,9,0)</f>
        <v>934</v>
      </c>
      <c r="K641">
        <f t="shared" si="18"/>
        <v>0</v>
      </c>
      <c r="O641" t="str">
        <f t="shared" si="19"/>
        <v>，1329355</v>
      </c>
      <c r="P641" t="s">
        <v>6881</v>
      </c>
    </row>
    <row r="642" spans="1:16">
      <c r="A642" t="s">
        <v>145</v>
      </c>
      <c r="B642" s="36">
        <v>1329361</v>
      </c>
      <c r="C642" t="s">
        <v>26</v>
      </c>
      <c r="D642" t="s">
        <v>1</v>
      </c>
      <c r="E642" t="s">
        <v>147</v>
      </c>
      <c r="F642" s="37">
        <v>43283</v>
      </c>
      <c r="G642" t="s">
        <v>27</v>
      </c>
      <c r="H642" s="36">
        <v>448</v>
      </c>
      <c r="I642" s="36">
        <v>448</v>
      </c>
      <c r="J642">
        <f>VLOOKUP(B642,[1]应付款管理!$A$1:$I$65536,9,0)</f>
        <v>448</v>
      </c>
      <c r="K642">
        <f t="shared" si="18"/>
        <v>0</v>
      </c>
      <c r="O642" t="str">
        <f t="shared" si="19"/>
        <v>，1329361</v>
      </c>
      <c r="P642" t="s">
        <v>6882</v>
      </c>
    </row>
    <row r="643" spans="1:16">
      <c r="A643" t="s">
        <v>4769</v>
      </c>
      <c r="B643">
        <v>1329371</v>
      </c>
      <c r="C643" t="s">
        <v>26</v>
      </c>
      <c r="D643" t="s">
        <v>1</v>
      </c>
      <c r="E643" t="s">
        <v>4771</v>
      </c>
      <c r="F643" s="37">
        <v>43302</v>
      </c>
      <c r="G643" t="s">
        <v>27</v>
      </c>
      <c r="H643" s="36">
        <v>1864</v>
      </c>
      <c r="I643" s="36">
        <v>1864</v>
      </c>
      <c r="J643">
        <f>VLOOKUP(B643,[1]应付款管理!$A$1:$I$65536,9,0)</f>
        <v>1864</v>
      </c>
      <c r="K643">
        <f t="shared" si="18"/>
        <v>0</v>
      </c>
      <c r="O643" t="str">
        <f t="shared" si="19"/>
        <v>，1329371</v>
      </c>
      <c r="P643" t="s">
        <v>6883</v>
      </c>
    </row>
    <row r="644" spans="1:16">
      <c r="A644" t="s">
        <v>4007</v>
      </c>
      <c r="B644" s="36">
        <v>1329379</v>
      </c>
      <c r="C644" t="s">
        <v>26</v>
      </c>
      <c r="D644" t="s">
        <v>1</v>
      </c>
      <c r="E644" t="s">
        <v>4009</v>
      </c>
      <c r="F644" s="37">
        <v>43302</v>
      </c>
      <c r="G644" t="s">
        <v>27</v>
      </c>
      <c r="H644" s="36">
        <v>3042</v>
      </c>
      <c r="I644" s="36">
        <v>3042</v>
      </c>
      <c r="J644">
        <f>VLOOKUP(B644,[1]应付款管理!$A$1:$I$65536,9,0)</f>
        <v>3042</v>
      </c>
      <c r="K644">
        <f t="shared" si="18"/>
        <v>0</v>
      </c>
      <c r="O644" t="str">
        <f t="shared" si="19"/>
        <v>，1329379</v>
      </c>
      <c r="P644" t="s">
        <v>6884</v>
      </c>
    </row>
    <row r="645" spans="1:16">
      <c r="A645" t="s">
        <v>297</v>
      </c>
      <c r="B645" s="36">
        <v>1329394</v>
      </c>
      <c r="C645" t="s">
        <v>26</v>
      </c>
      <c r="D645" t="s">
        <v>1</v>
      </c>
      <c r="E645" t="s">
        <v>299</v>
      </c>
      <c r="F645" s="37">
        <v>43283</v>
      </c>
      <c r="G645" t="s">
        <v>27</v>
      </c>
      <c r="H645" s="36">
        <v>470</v>
      </c>
      <c r="I645" s="36">
        <v>470</v>
      </c>
      <c r="J645">
        <f>VLOOKUP(B645,[1]应付款管理!$A$1:$I$65536,9,0)</f>
        <v>470</v>
      </c>
      <c r="K645">
        <f t="shared" si="18"/>
        <v>0</v>
      </c>
      <c r="O645" t="str">
        <f t="shared" si="19"/>
        <v>，1329394</v>
      </c>
      <c r="P645" t="s">
        <v>6885</v>
      </c>
    </row>
    <row r="646" spans="1:16">
      <c r="A646" t="s">
        <v>417</v>
      </c>
      <c r="B646" s="36">
        <v>1329407</v>
      </c>
      <c r="C646" t="s">
        <v>26</v>
      </c>
      <c r="D646" t="s">
        <v>1</v>
      </c>
      <c r="E646" t="s">
        <v>419</v>
      </c>
      <c r="F646" s="37">
        <v>43284</v>
      </c>
      <c r="G646" t="s">
        <v>27</v>
      </c>
      <c r="H646" s="36">
        <v>1124</v>
      </c>
      <c r="I646" s="36">
        <v>1124</v>
      </c>
      <c r="J646">
        <f>VLOOKUP(B646,[1]应付款管理!$A$1:$I$65536,9,0)</f>
        <v>1124</v>
      </c>
      <c r="K646">
        <f t="shared" si="18"/>
        <v>0</v>
      </c>
      <c r="O646" t="str">
        <f t="shared" si="19"/>
        <v>，1329407</v>
      </c>
      <c r="P646" t="s">
        <v>6886</v>
      </c>
    </row>
    <row r="647" spans="1:16">
      <c r="A647" t="s">
        <v>1143</v>
      </c>
      <c r="B647" s="36">
        <v>1329427</v>
      </c>
      <c r="C647" t="s">
        <v>26</v>
      </c>
      <c r="D647" t="s">
        <v>1</v>
      </c>
      <c r="E647" t="s">
        <v>1145</v>
      </c>
      <c r="F647" s="37">
        <v>43289</v>
      </c>
      <c r="G647" t="s">
        <v>27</v>
      </c>
      <c r="H647" s="36">
        <v>1686</v>
      </c>
      <c r="I647" s="36">
        <v>1686</v>
      </c>
      <c r="J647">
        <f>VLOOKUP(B647,[1]应付款管理!$A$1:$I$65536,9,0)</f>
        <v>1686</v>
      </c>
      <c r="K647">
        <f t="shared" si="18"/>
        <v>0</v>
      </c>
      <c r="O647" t="str">
        <f t="shared" si="19"/>
        <v>，1329427</v>
      </c>
      <c r="P647" t="s">
        <v>6887</v>
      </c>
    </row>
    <row r="648" spans="1:16">
      <c r="A648" t="s">
        <v>791</v>
      </c>
      <c r="B648" s="36">
        <v>1329429</v>
      </c>
      <c r="C648" t="s">
        <v>26</v>
      </c>
      <c r="D648" t="s">
        <v>1</v>
      </c>
      <c r="E648" t="s">
        <v>793</v>
      </c>
      <c r="F648" s="37">
        <v>43286</v>
      </c>
      <c r="G648" t="s">
        <v>27</v>
      </c>
      <c r="H648" s="36">
        <v>3817</v>
      </c>
      <c r="I648" s="36">
        <v>3817</v>
      </c>
      <c r="J648">
        <f>VLOOKUP(B648,[1]应付款管理!$A$1:$I$65536,9,0)</f>
        <v>3817</v>
      </c>
      <c r="K648">
        <f t="shared" si="18"/>
        <v>0</v>
      </c>
      <c r="O648" t="str">
        <f t="shared" si="19"/>
        <v>，1329429</v>
      </c>
      <c r="P648" t="s">
        <v>6888</v>
      </c>
    </row>
    <row r="649" spans="1:16">
      <c r="A649" t="s">
        <v>93</v>
      </c>
      <c r="B649" s="36">
        <v>1329431</v>
      </c>
      <c r="C649" t="s">
        <v>26</v>
      </c>
      <c r="D649" t="s">
        <v>1</v>
      </c>
      <c r="E649" t="s">
        <v>95</v>
      </c>
      <c r="F649" s="37">
        <v>43283</v>
      </c>
      <c r="G649" t="s">
        <v>27</v>
      </c>
      <c r="H649" s="36">
        <v>239</v>
      </c>
      <c r="I649" s="36">
        <v>239</v>
      </c>
      <c r="J649">
        <f>VLOOKUP(B649,[1]应付款管理!$A$1:$I$65536,9,0)</f>
        <v>239</v>
      </c>
      <c r="K649">
        <f t="shared" si="18"/>
        <v>0</v>
      </c>
      <c r="O649" t="str">
        <f t="shared" si="19"/>
        <v>，1329431</v>
      </c>
      <c r="P649" t="s">
        <v>6889</v>
      </c>
    </row>
    <row r="650" spans="1:16">
      <c r="A650" t="s">
        <v>217</v>
      </c>
      <c r="B650" s="36">
        <v>1329434</v>
      </c>
      <c r="C650" t="s">
        <v>26</v>
      </c>
      <c r="D650" t="s">
        <v>1</v>
      </c>
      <c r="E650" t="s">
        <v>219</v>
      </c>
      <c r="F650" s="37">
        <v>43283</v>
      </c>
      <c r="G650" t="s">
        <v>27</v>
      </c>
      <c r="H650" s="36">
        <v>239</v>
      </c>
      <c r="I650" s="36">
        <v>239</v>
      </c>
      <c r="J650">
        <f>VLOOKUP(B650,[1]应付款管理!$A$1:$I$65536,9,0)</f>
        <v>239</v>
      </c>
      <c r="K650">
        <f t="shared" si="18"/>
        <v>0</v>
      </c>
      <c r="O650" t="str">
        <f t="shared" si="19"/>
        <v>，1329434</v>
      </c>
      <c r="P650" t="s">
        <v>6890</v>
      </c>
    </row>
    <row r="651" spans="1:16">
      <c r="A651" t="s">
        <v>153</v>
      </c>
      <c r="B651" s="36">
        <v>1329457</v>
      </c>
      <c r="C651" t="s">
        <v>26</v>
      </c>
      <c r="D651" t="s">
        <v>1</v>
      </c>
      <c r="E651" t="s">
        <v>155</v>
      </c>
      <c r="F651" s="37">
        <v>43283</v>
      </c>
      <c r="G651" t="s">
        <v>27</v>
      </c>
      <c r="H651" s="36">
        <v>237</v>
      </c>
      <c r="I651" s="36">
        <v>237</v>
      </c>
      <c r="J651">
        <f>VLOOKUP(B651,[1]应付款管理!$A$1:$I$65536,9,0)</f>
        <v>237</v>
      </c>
      <c r="K651">
        <f t="shared" ref="K651:K714" si="20">I651-J651</f>
        <v>0</v>
      </c>
      <c r="O651" t="str">
        <f t="shared" ref="O651:O714" si="21">$O$9&amp;B651</f>
        <v>，1329457</v>
      </c>
      <c r="P651" t="s">
        <v>6891</v>
      </c>
    </row>
    <row r="652" spans="1:16">
      <c r="A652" t="s">
        <v>3066</v>
      </c>
      <c r="B652" s="36">
        <v>1329476</v>
      </c>
      <c r="C652" t="s">
        <v>26</v>
      </c>
      <c r="D652" t="s">
        <v>1</v>
      </c>
      <c r="E652" t="s">
        <v>3068</v>
      </c>
      <c r="F652" s="37">
        <v>43294</v>
      </c>
      <c r="G652" t="s">
        <v>27</v>
      </c>
      <c r="H652" s="36">
        <v>913</v>
      </c>
      <c r="I652" s="36">
        <v>913</v>
      </c>
      <c r="J652">
        <f>VLOOKUP(B652,[1]应付款管理!$A$1:$I$65536,9,0)</f>
        <v>913</v>
      </c>
      <c r="K652">
        <f t="shared" si="20"/>
        <v>0</v>
      </c>
      <c r="O652" t="str">
        <f t="shared" si="21"/>
        <v>，1329476</v>
      </c>
      <c r="P652" t="s">
        <v>6892</v>
      </c>
    </row>
    <row r="653" spans="1:16">
      <c r="A653" t="s">
        <v>3410</v>
      </c>
      <c r="B653" s="36">
        <v>1329486</v>
      </c>
      <c r="C653" t="s">
        <v>26</v>
      </c>
      <c r="D653" t="s">
        <v>1</v>
      </c>
      <c r="E653" t="s">
        <v>3412</v>
      </c>
      <c r="F653" s="37">
        <v>43294</v>
      </c>
      <c r="G653" t="s">
        <v>27</v>
      </c>
      <c r="H653" s="36">
        <v>3100</v>
      </c>
      <c r="I653" s="36">
        <v>3100</v>
      </c>
      <c r="J653">
        <f>VLOOKUP(B653,[1]应付款管理!$A$1:$I$65536,9,0)</f>
        <v>3100</v>
      </c>
      <c r="K653">
        <f t="shared" si="20"/>
        <v>0</v>
      </c>
      <c r="O653" t="str">
        <f t="shared" si="21"/>
        <v>，1329486</v>
      </c>
      <c r="P653" t="s">
        <v>6893</v>
      </c>
    </row>
    <row r="654" spans="1:16">
      <c r="A654" t="s">
        <v>1083</v>
      </c>
      <c r="B654" s="36">
        <v>1329495</v>
      </c>
      <c r="C654" t="s">
        <v>26</v>
      </c>
      <c r="D654" t="s">
        <v>1</v>
      </c>
      <c r="E654" t="s">
        <v>1085</v>
      </c>
      <c r="F654" s="37">
        <v>43289</v>
      </c>
      <c r="G654" t="s">
        <v>27</v>
      </c>
      <c r="H654" s="36">
        <v>420</v>
      </c>
      <c r="I654" s="36">
        <v>420</v>
      </c>
      <c r="J654">
        <f>VLOOKUP(B654,[1]应付款管理!$A$1:$I$65536,9,0)</f>
        <v>420</v>
      </c>
      <c r="K654">
        <f t="shared" si="20"/>
        <v>0</v>
      </c>
      <c r="O654" t="str">
        <f t="shared" si="21"/>
        <v>，1329495</v>
      </c>
      <c r="P654" t="s">
        <v>6894</v>
      </c>
    </row>
    <row r="655" spans="1:16">
      <c r="A655" t="s">
        <v>5829</v>
      </c>
      <c r="B655" s="36">
        <v>1329500</v>
      </c>
      <c r="C655" t="s">
        <v>26</v>
      </c>
      <c r="D655" t="s">
        <v>1</v>
      </c>
      <c r="E655" t="s">
        <v>5831</v>
      </c>
      <c r="F655" s="37">
        <v>43310</v>
      </c>
      <c r="G655" t="s">
        <v>27</v>
      </c>
      <c r="H655" s="36">
        <v>6870</v>
      </c>
      <c r="I655" s="36">
        <v>6870</v>
      </c>
      <c r="J655">
        <f>VLOOKUP(B655,[1]应付款管理!$A$1:$I$65536,9,0)</f>
        <v>6870</v>
      </c>
      <c r="K655">
        <f t="shared" si="20"/>
        <v>0</v>
      </c>
      <c r="O655" t="str">
        <f t="shared" si="21"/>
        <v>，1329500</v>
      </c>
      <c r="P655" t="s">
        <v>6895</v>
      </c>
    </row>
    <row r="656" spans="1:16">
      <c r="A656" t="s">
        <v>453</v>
      </c>
      <c r="B656" s="36">
        <v>1329507</v>
      </c>
      <c r="C656" t="s">
        <v>26</v>
      </c>
      <c r="D656" t="s">
        <v>1</v>
      </c>
      <c r="E656" t="s">
        <v>455</v>
      </c>
      <c r="F656" s="37">
        <v>43283</v>
      </c>
      <c r="G656" t="s">
        <v>27</v>
      </c>
      <c r="H656" s="36">
        <v>405</v>
      </c>
      <c r="I656" s="36">
        <v>405</v>
      </c>
      <c r="J656">
        <f>VLOOKUP(B656,[1]应付款管理!$A$1:$I$65536,9,0)</f>
        <v>405</v>
      </c>
      <c r="K656">
        <f t="shared" si="20"/>
        <v>0</v>
      </c>
      <c r="O656" t="str">
        <f t="shared" si="21"/>
        <v>，1329507</v>
      </c>
      <c r="P656" t="s">
        <v>6896</v>
      </c>
    </row>
    <row r="657" spans="1:16">
      <c r="A657" t="s">
        <v>873</v>
      </c>
      <c r="B657" s="36">
        <v>1329517</v>
      </c>
      <c r="C657" t="s">
        <v>26</v>
      </c>
      <c r="D657" t="s">
        <v>1</v>
      </c>
      <c r="E657" t="s">
        <v>875</v>
      </c>
      <c r="F657" s="37">
        <v>43286</v>
      </c>
      <c r="G657" t="s">
        <v>27</v>
      </c>
      <c r="H657" s="36">
        <v>13072</v>
      </c>
      <c r="I657" s="36">
        <v>13072</v>
      </c>
      <c r="J657">
        <f>VLOOKUP(B657,[1]应付款管理!$A$1:$I$65536,9,0)</f>
        <v>13072</v>
      </c>
      <c r="K657">
        <f t="shared" si="20"/>
        <v>0</v>
      </c>
      <c r="O657" t="str">
        <f t="shared" si="21"/>
        <v>，1329517</v>
      </c>
      <c r="P657" t="s">
        <v>6897</v>
      </c>
    </row>
    <row r="658" spans="1:16">
      <c r="A658" t="s">
        <v>699</v>
      </c>
      <c r="B658" s="36">
        <v>1329550</v>
      </c>
      <c r="C658" t="s">
        <v>26</v>
      </c>
      <c r="D658" t="s">
        <v>1</v>
      </c>
      <c r="E658" t="s">
        <v>701</v>
      </c>
      <c r="F658" s="37">
        <v>43285</v>
      </c>
      <c r="G658" t="s">
        <v>27</v>
      </c>
      <c r="H658" s="36">
        <v>757</v>
      </c>
      <c r="I658" s="36">
        <v>757</v>
      </c>
      <c r="J658">
        <f>VLOOKUP(B658,[1]应付款管理!$A$1:$I$65536,9,0)</f>
        <v>757</v>
      </c>
      <c r="K658">
        <f t="shared" si="20"/>
        <v>0</v>
      </c>
      <c r="O658" t="str">
        <f t="shared" si="21"/>
        <v>，1329550</v>
      </c>
      <c r="P658" t="s">
        <v>6898</v>
      </c>
    </row>
    <row r="659" spans="1:16">
      <c r="A659" t="s">
        <v>5061</v>
      </c>
      <c r="B659" s="36">
        <v>1329570</v>
      </c>
      <c r="C659" t="s">
        <v>26</v>
      </c>
      <c r="D659" t="s">
        <v>1</v>
      </c>
      <c r="E659" t="s">
        <v>5063</v>
      </c>
      <c r="F659" s="37">
        <v>43306</v>
      </c>
      <c r="G659" t="s">
        <v>27</v>
      </c>
      <c r="H659" s="36">
        <v>1535</v>
      </c>
      <c r="I659" s="36">
        <v>1535</v>
      </c>
      <c r="J659">
        <f>VLOOKUP(B659,[1]应付款管理!$A$1:$I$65536,9,0)</f>
        <v>1535</v>
      </c>
      <c r="K659">
        <f t="shared" si="20"/>
        <v>0</v>
      </c>
      <c r="O659" t="str">
        <f t="shared" si="21"/>
        <v>，1329570</v>
      </c>
      <c r="P659" t="s">
        <v>6899</v>
      </c>
    </row>
    <row r="660" spans="1:16">
      <c r="A660" t="s">
        <v>2934</v>
      </c>
      <c r="B660" s="36">
        <v>1329572</v>
      </c>
      <c r="C660" t="s">
        <v>26</v>
      </c>
      <c r="D660" t="s">
        <v>1</v>
      </c>
      <c r="E660" t="s">
        <v>2936</v>
      </c>
      <c r="F660" s="37">
        <v>43298</v>
      </c>
      <c r="G660" t="s">
        <v>27</v>
      </c>
      <c r="H660" s="36">
        <v>2128</v>
      </c>
      <c r="I660" s="36">
        <v>2128</v>
      </c>
      <c r="J660">
        <f>VLOOKUP(B660,[1]应付款管理!$A$1:$I$65536,9,0)</f>
        <v>2128</v>
      </c>
      <c r="K660">
        <f t="shared" si="20"/>
        <v>0</v>
      </c>
      <c r="O660" t="str">
        <f t="shared" si="21"/>
        <v>，1329572</v>
      </c>
      <c r="P660" t="s">
        <v>6900</v>
      </c>
    </row>
    <row r="661" spans="1:16">
      <c r="A661" t="s">
        <v>5417</v>
      </c>
      <c r="B661" s="36">
        <v>1329578</v>
      </c>
      <c r="C661" t="s">
        <v>26</v>
      </c>
      <c r="D661" t="s">
        <v>1</v>
      </c>
      <c r="E661" t="s">
        <v>5419</v>
      </c>
      <c r="F661" s="37">
        <v>43309</v>
      </c>
      <c r="G661" t="s">
        <v>27</v>
      </c>
      <c r="H661" s="36">
        <v>1052</v>
      </c>
      <c r="I661" s="36">
        <v>1052</v>
      </c>
      <c r="J661">
        <f>VLOOKUP(B661,[1]应付款管理!$A$1:$I$65536,9,0)</f>
        <v>1052</v>
      </c>
      <c r="K661">
        <f t="shared" si="20"/>
        <v>0</v>
      </c>
      <c r="O661" t="str">
        <f t="shared" si="21"/>
        <v>，1329578</v>
      </c>
      <c r="P661" t="s">
        <v>6901</v>
      </c>
    </row>
    <row r="662" spans="1:16">
      <c r="A662" t="s">
        <v>4901</v>
      </c>
      <c r="B662" s="36">
        <v>1329600</v>
      </c>
      <c r="C662" t="s">
        <v>26</v>
      </c>
      <c r="D662" t="s">
        <v>1</v>
      </c>
      <c r="E662" t="s">
        <v>4903</v>
      </c>
      <c r="F662" s="37">
        <v>43306</v>
      </c>
      <c r="G662" t="s">
        <v>27</v>
      </c>
      <c r="H662" s="36">
        <v>5121</v>
      </c>
      <c r="I662" s="36">
        <v>5121</v>
      </c>
      <c r="J662">
        <f>VLOOKUP(B662,[1]应付款管理!$A$1:$I$65536,9,0)</f>
        <v>5121</v>
      </c>
      <c r="K662">
        <f t="shared" si="20"/>
        <v>0</v>
      </c>
      <c r="O662" t="str">
        <f t="shared" si="21"/>
        <v>，1329600</v>
      </c>
      <c r="P662" t="s">
        <v>6902</v>
      </c>
    </row>
    <row r="663" spans="1:16">
      <c r="A663" t="s">
        <v>389</v>
      </c>
      <c r="B663" s="36">
        <v>1329611</v>
      </c>
      <c r="C663" t="s">
        <v>26</v>
      </c>
      <c r="D663" t="s">
        <v>1</v>
      </c>
      <c r="E663" t="s">
        <v>391</v>
      </c>
      <c r="F663" s="37">
        <v>43284</v>
      </c>
      <c r="G663" t="s">
        <v>27</v>
      </c>
      <c r="H663" s="36">
        <v>448</v>
      </c>
      <c r="I663" s="36">
        <v>448</v>
      </c>
      <c r="J663">
        <f>VLOOKUP(B663,[1]应付款管理!$A$1:$I$65536,9,0)</f>
        <v>448</v>
      </c>
      <c r="K663">
        <f t="shared" si="20"/>
        <v>0</v>
      </c>
      <c r="O663" t="str">
        <f t="shared" si="21"/>
        <v>，1329611</v>
      </c>
      <c r="P663" t="s">
        <v>6903</v>
      </c>
    </row>
    <row r="664" spans="1:16">
      <c r="A664" t="s">
        <v>393</v>
      </c>
      <c r="B664" s="36">
        <v>1329620</v>
      </c>
      <c r="C664" t="s">
        <v>26</v>
      </c>
      <c r="D664" t="s">
        <v>1</v>
      </c>
      <c r="E664" t="s">
        <v>395</v>
      </c>
      <c r="F664" s="37">
        <v>43284</v>
      </c>
      <c r="G664" t="s">
        <v>27</v>
      </c>
      <c r="H664" s="36">
        <v>587</v>
      </c>
      <c r="I664" s="36">
        <v>587</v>
      </c>
      <c r="J664">
        <f>VLOOKUP(B664,[1]应付款管理!$A$1:$I$65536,9,0)</f>
        <v>587</v>
      </c>
      <c r="K664">
        <f t="shared" si="20"/>
        <v>0</v>
      </c>
      <c r="O664" t="str">
        <f t="shared" si="21"/>
        <v>，1329620</v>
      </c>
      <c r="P664" t="s">
        <v>6904</v>
      </c>
    </row>
    <row r="665" spans="1:16">
      <c r="A665" t="s">
        <v>497</v>
      </c>
      <c r="B665" s="36">
        <v>1329632</v>
      </c>
      <c r="C665" t="s">
        <v>26</v>
      </c>
      <c r="D665" t="s">
        <v>1</v>
      </c>
      <c r="E665" t="s">
        <v>499</v>
      </c>
      <c r="F665" s="37">
        <v>43284</v>
      </c>
      <c r="G665" t="s">
        <v>27</v>
      </c>
      <c r="H665" s="36">
        <v>504</v>
      </c>
      <c r="I665" s="36">
        <v>504</v>
      </c>
      <c r="J665">
        <f>VLOOKUP(B665,[1]应付款管理!$A$1:$I$65536,9,0)</f>
        <v>504</v>
      </c>
      <c r="K665">
        <f t="shared" si="20"/>
        <v>0</v>
      </c>
      <c r="O665" t="str">
        <f t="shared" si="21"/>
        <v>，1329632</v>
      </c>
      <c r="P665" t="s">
        <v>6905</v>
      </c>
    </row>
    <row r="666" spans="1:16">
      <c r="A666" t="s">
        <v>4921</v>
      </c>
      <c r="B666" s="36">
        <v>1329642</v>
      </c>
      <c r="C666" t="s">
        <v>26</v>
      </c>
      <c r="D666" t="s">
        <v>1</v>
      </c>
      <c r="E666" t="s">
        <v>4923</v>
      </c>
      <c r="F666" s="37">
        <v>43307</v>
      </c>
      <c r="G666" t="s">
        <v>27</v>
      </c>
      <c r="H666" s="36">
        <v>718</v>
      </c>
      <c r="I666" s="36">
        <v>718</v>
      </c>
      <c r="J666">
        <f>VLOOKUP(B666,[1]应付款管理!$A$1:$I$65536,9,0)</f>
        <v>718</v>
      </c>
      <c r="K666">
        <f t="shared" si="20"/>
        <v>0</v>
      </c>
      <c r="O666" t="str">
        <f t="shared" si="21"/>
        <v>，1329642</v>
      </c>
      <c r="P666" t="s">
        <v>6906</v>
      </c>
    </row>
    <row r="667" spans="1:16">
      <c r="A667" t="s">
        <v>1933</v>
      </c>
      <c r="B667" s="36">
        <v>1329659</v>
      </c>
      <c r="C667" t="s">
        <v>26</v>
      </c>
      <c r="D667" t="s">
        <v>1</v>
      </c>
      <c r="E667" t="s">
        <v>1935</v>
      </c>
      <c r="F667" s="37">
        <v>43290</v>
      </c>
      <c r="G667" t="s">
        <v>27</v>
      </c>
      <c r="H667" s="36">
        <v>1132</v>
      </c>
      <c r="I667" s="36">
        <v>1132</v>
      </c>
      <c r="J667">
        <f>VLOOKUP(B667,[1]应付款管理!$A$1:$I$65536,9,0)</f>
        <v>1132</v>
      </c>
      <c r="K667">
        <f t="shared" si="20"/>
        <v>0</v>
      </c>
      <c r="O667" t="str">
        <f t="shared" si="21"/>
        <v>，1329659</v>
      </c>
      <c r="P667" t="s">
        <v>6907</v>
      </c>
    </row>
    <row r="668" spans="1:16">
      <c r="A668" t="s">
        <v>1235</v>
      </c>
      <c r="B668" s="36">
        <v>1329661</v>
      </c>
      <c r="C668" t="s">
        <v>26</v>
      </c>
      <c r="D668" t="s">
        <v>1</v>
      </c>
      <c r="E668" t="s">
        <v>1237</v>
      </c>
      <c r="F668" s="37">
        <v>43291</v>
      </c>
      <c r="G668" t="s">
        <v>27</v>
      </c>
      <c r="H668" s="36">
        <v>7916</v>
      </c>
      <c r="I668" s="36">
        <v>7916</v>
      </c>
      <c r="J668">
        <f>VLOOKUP(B668,[1]应付款管理!$A$1:$I$65536,9,0)</f>
        <v>7916</v>
      </c>
      <c r="K668">
        <f t="shared" si="20"/>
        <v>0</v>
      </c>
      <c r="O668" t="str">
        <f t="shared" si="21"/>
        <v>，1329661</v>
      </c>
      <c r="P668" t="s">
        <v>6908</v>
      </c>
    </row>
    <row r="669" spans="1:16">
      <c r="A669" t="s">
        <v>1171</v>
      </c>
      <c r="B669" s="36">
        <v>1329665</v>
      </c>
      <c r="C669" t="s">
        <v>26</v>
      </c>
      <c r="D669" t="s">
        <v>1</v>
      </c>
      <c r="E669" t="s">
        <v>1173</v>
      </c>
      <c r="F669" s="37">
        <v>43287</v>
      </c>
      <c r="G669" t="s">
        <v>27</v>
      </c>
      <c r="H669" s="36">
        <v>3000</v>
      </c>
      <c r="I669" s="36">
        <v>3000</v>
      </c>
      <c r="J669">
        <f>VLOOKUP(B669,[1]应付款管理!$A$1:$I$65536,9,0)</f>
        <v>3000</v>
      </c>
      <c r="K669">
        <f t="shared" si="20"/>
        <v>0</v>
      </c>
      <c r="O669" t="str">
        <f t="shared" si="21"/>
        <v>，1329665</v>
      </c>
      <c r="P669" t="s">
        <v>6909</v>
      </c>
    </row>
    <row r="670" spans="1:16">
      <c r="A670" t="s">
        <v>5021</v>
      </c>
      <c r="B670" s="36">
        <v>1329669</v>
      </c>
      <c r="C670" t="s">
        <v>26</v>
      </c>
      <c r="D670" t="s">
        <v>1</v>
      </c>
      <c r="E670" t="s">
        <v>5023</v>
      </c>
      <c r="F670" s="37">
        <v>43307</v>
      </c>
      <c r="G670" t="s">
        <v>27</v>
      </c>
      <c r="H670" s="36">
        <v>1036</v>
      </c>
      <c r="I670" s="36">
        <v>1036</v>
      </c>
      <c r="J670">
        <f>VLOOKUP(B670,[1]应付款管理!$A$1:$I$65536,9,0)</f>
        <v>1036</v>
      </c>
      <c r="K670">
        <f t="shared" si="20"/>
        <v>0</v>
      </c>
      <c r="O670" t="str">
        <f t="shared" si="21"/>
        <v>，1329669</v>
      </c>
      <c r="P670" t="s">
        <v>6910</v>
      </c>
    </row>
    <row r="671" spans="1:16">
      <c r="A671" t="s">
        <v>2662</v>
      </c>
      <c r="B671" s="36">
        <v>1329690</v>
      </c>
      <c r="C671" t="s">
        <v>26</v>
      </c>
      <c r="D671" t="s">
        <v>1</v>
      </c>
      <c r="E671" t="s">
        <v>2664</v>
      </c>
      <c r="F671" s="37">
        <v>43298</v>
      </c>
      <c r="G671" t="s">
        <v>27</v>
      </c>
      <c r="H671" s="36">
        <v>1576</v>
      </c>
      <c r="I671" s="36">
        <v>1576</v>
      </c>
      <c r="J671">
        <f>VLOOKUP(B671,[1]应付款管理!$A$1:$I$65536,9,0)</f>
        <v>1576</v>
      </c>
      <c r="K671">
        <f t="shared" si="20"/>
        <v>0</v>
      </c>
      <c r="O671" t="str">
        <f t="shared" si="21"/>
        <v>，1329690</v>
      </c>
      <c r="P671" t="s">
        <v>6911</v>
      </c>
    </row>
    <row r="672" spans="1:16">
      <c r="A672" t="s">
        <v>5497</v>
      </c>
      <c r="B672" s="36">
        <v>1329692</v>
      </c>
      <c r="C672" t="s">
        <v>26</v>
      </c>
      <c r="D672" t="s">
        <v>1</v>
      </c>
      <c r="E672" t="s">
        <v>5499</v>
      </c>
      <c r="F672" s="37">
        <v>43309</v>
      </c>
      <c r="G672" t="s">
        <v>27</v>
      </c>
      <c r="H672" s="36">
        <v>1412</v>
      </c>
      <c r="I672" s="36">
        <v>1412</v>
      </c>
      <c r="J672">
        <f>VLOOKUP(B672,[1]应付款管理!$A$1:$I$65536,9,0)</f>
        <v>1412</v>
      </c>
      <c r="K672">
        <f t="shared" si="20"/>
        <v>0</v>
      </c>
      <c r="O672" t="str">
        <f t="shared" si="21"/>
        <v>，1329692</v>
      </c>
      <c r="P672" t="s">
        <v>6912</v>
      </c>
    </row>
    <row r="673" spans="1:16">
      <c r="A673" t="s">
        <v>2850</v>
      </c>
      <c r="B673" s="36">
        <v>1329701</v>
      </c>
      <c r="C673" t="s">
        <v>26</v>
      </c>
      <c r="D673" t="s">
        <v>1</v>
      </c>
      <c r="E673" t="s">
        <v>2852</v>
      </c>
      <c r="F673" s="37">
        <v>43294</v>
      </c>
      <c r="G673" t="s">
        <v>27</v>
      </c>
      <c r="H673" s="36">
        <v>1416</v>
      </c>
      <c r="I673" s="36">
        <v>1416</v>
      </c>
      <c r="J673">
        <f>VLOOKUP(B673,[1]应付款管理!$A$1:$I$65536,9,0)</f>
        <v>1416</v>
      </c>
      <c r="K673">
        <f t="shared" si="20"/>
        <v>0</v>
      </c>
      <c r="O673" t="str">
        <f t="shared" si="21"/>
        <v>，1329701</v>
      </c>
      <c r="P673" t="s">
        <v>6913</v>
      </c>
    </row>
    <row r="674" spans="1:16">
      <c r="A674" t="s">
        <v>501</v>
      </c>
      <c r="B674" s="36">
        <v>1329702</v>
      </c>
      <c r="C674" t="s">
        <v>26</v>
      </c>
      <c r="D674" t="s">
        <v>1</v>
      </c>
      <c r="E674" t="s">
        <v>503</v>
      </c>
      <c r="F674" s="37">
        <v>43284</v>
      </c>
      <c r="G674" t="s">
        <v>27</v>
      </c>
      <c r="H674" s="36">
        <v>740</v>
      </c>
      <c r="I674" s="36">
        <v>740</v>
      </c>
      <c r="J674">
        <f>VLOOKUP(B674,[1]应付款管理!$A$1:$I$65536,9,0)</f>
        <v>740</v>
      </c>
      <c r="K674">
        <f t="shared" si="20"/>
        <v>0</v>
      </c>
      <c r="O674" t="str">
        <f t="shared" si="21"/>
        <v>，1329702</v>
      </c>
      <c r="P674" t="s">
        <v>6914</v>
      </c>
    </row>
    <row r="675" spans="1:16">
      <c r="A675" t="s">
        <v>1427</v>
      </c>
      <c r="B675" s="36">
        <v>1329703</v>
      </c>
      <c r="C675" t="s">
        <v>26</v>
      </c>
      <c r="D675" t="s">
        <v>1</v>
      </c>
      <c r="E675" t="s">
        <v>1429</v>
      </c>
      <c r="F675" s="37">
        <v>43288</v>
      </c>
      <c r="G675" t="s">
        <v>27</v>
      </c>
      <c r="H675" s="36">
        <v>6345</v>
      </c>
      <c r="I675" s="36">
        <v>6345</v>
      </c>
      <c r="J675">
        <f>VLOOKUP(B675,[1]应付款管理!$A$1:$I$65536,9,0)</f>
        <v>6345.01</v>
      </c>
      <c r="K675">
        <f t="shared" si="20"/>
        <v>-0.0100000000002183</v>
      </c>
      <c r="O675" t="str">
        <f t="shared" si="21"/>
        <v>，1329703</v>
      </c>
      <c r="P675" t="s">
        <v>6915</v>
      </c>
    </row>
    <row r="676" spans="1:16">
      <c r="A676" t="s">
        <v>1977</v>
      </c>
      <c r="B676" s="36">
        <v>1329718</v>
      </c>
      <c r="C676" t="s">
        <v>26</v>
      </c>
      <c r="D676" t="s">
        <v>1</v>
      </c>
      <c r="E676" t="s">
        <v>1979</v>
      </c>
      <c r="F676" s="37">
        <v>43289</v>
      </c>
      <c r="G676" t="s">
        <v>27</v>
      </c>
      <c r="H676" s="36">
        <v>736</v>
      </c>
      <c r="I676" s="36">
        <v>736</v>
      </c>
      <c r="J676">
        <f>VLOOKUP(B676,[1]应付款管理!$A$1:$I$65536,9,0)</f>
        <v>736</v>
      </c>
      <c r="K676">
        <f t="shared" si="20"/>
        <v>0</v>
      </c>
      <c r="O676" t="str">
        <f t="shared" si="21"/>
        <v>，1329718</v>
      </c>
      <c r="P676" t="s">
        <v>6916</v>
      </c>
    </row>
    <row r="677" s="16" customFormat="1" spans="1:16">
      <c r="A677" s="38" t="s">
        <v>4119</v>
      </c>
      <c r="B677" s="39">
        <v>1329722</v>
      </c>
      <c r="C677" s="38" t="s">
        <v>26</v>
      </c>
      <c r="D677" s="38" t="s">
        <v>1</v>
      </c>
      <c r="E677" s="38" t="s">
        <v>4121</v>
      </c>
      <c r="F677" s="40">
        <v>43305</v>
      </c>
      <c r="G677" s="38" t="s">
        <v>27</v>
      </c>
      <c r="H677" s="39">
        <v>798</v>
      </c>
      <c r="I677" s="44">
        <v>795</v>
      </c>
      <c r="J677">
        <f>VLOOKUP(B677,[1]应付款管理!$A$1:$I$65536,9,0)</f>
        <v>795</v>
      </c>
      <c r="K677">
        <f t="shared" si="20"/>
        <v>0</v>
      </c>
      <c r="O677" t="str">
        <f t="shared" si="21"/>
        <v>，1329722</v>
      </c>
      <c r="P677" s="16" t="s">
        <v>6917</v>
      </c>
    </row>
    <row r="678" s="16" customFormat="1" spans="1:16">
      <c r="A678" s="38" t="s">
        <v>5641</v>
      </c>
      <c r="B678" s="39">
        <v>1329724</v>
      </c>
      <c r="C678" s="38" t="s">
        <v>26</v>
      </c>
      <c r="D678" s="38" t="s">
        <v>1</v>
      </c>
      <c r="E678" s="38" t="s">
        <v>5643</v>
      </c>
      <c r="F678" s="40">
        <v>43309</v>
      </c>
      <c r="G678" s="38" t="s">
        <v>27</v>
      </c>
      <c r="H678" s="39">
        <v>2199</v>
      </c>
      <c r="I678" s="44">
        <v>2206</v>
      </c>
      <c r="J678">
        <f>VLOOKUP(B678,[1]应付款管理!$A$1:$I$65536,9,0)</f>
        <v>2206</v>
      </c>
      <c r="K678">
        <f t="shared" si="20"/>
        <v>0</v>
      </c>
      <c r="O678" t="str">
        <f t="shared" si="21"/>
        <v>，1329724</v>
      </c>
      <c r="P678" s="16" t="s">
        <v>6918</v>
      </c>
    </row>
    <row r="679" s="16" customFormat="1" spans="1:16">
      <c r="A679" s="38" t="s">
        <v>1569</v>
      </c>
      <c r="B679" s="39">
        <v>1329725</v>
      </c>
      <c r="C679" s="38" t="s">
        <v>26</v>
      </c>
      <c r="D679" s="38" t="s">
        <v>1</v>
      </c>
      <c r="E679" s="38" t="s">
        <v>1571</v>
      </c>
      <c r="F679" s="40">
        <v>43288</v>
      </c>
      <c r="G679" s="38" t="s">
        <v>27</v>
      </c>
      <c r="H679" s="39">
        <v>1506</v>
      </c>
      <c r="I679" s="44">
        <v>1504</v>
      </c>
      <c r="J679">
        <f>VLOOKUP(B679,[1]应付款管理!$A$1:$I$65536,9,0)</f>
        <v>1504</v>
      </c>
      <c r="K679">
        <f t="shared" si="20"/>
        <v>0</v>
      </c>
      <c r="O679" t="str">
        <f t="shared" si="21"/>
        <v>，1329725</v>
      </c>
      <c r="P679" s="16" t="s">
        <v>6919</v>
      </c>
    </row>
    <row r="680" spans="1:16">
      <c r="A680" t="s">
        <v>1541</v>
      </c>
      <c r="B680" s="36">
        <v>1329726</v>
      </c>
      <c r="C680" t="s">
        <v>26</v>
      </c>
      <c r="D680" t="s">
        <v>1</v>
      </c>
      <c r="E680" t="s">
        <v>1543</v>
      </c>
      <c r="F680" s="37">
        <v>43287</v>
      </c>
      <c r="G680" t="s">
        <v>27</v>
      </c>
      <c r="H680" s="36">
        <v>1467</v>
      </c>
      <c r="I680" s="36">
        <v>1467</v>
      </c>
      <c r="J680">
        <f>VLOOKUP(B680,[1]应付款管理!$A$1:$I$65536,9,0)</f>
        <v>1467</v>
      </c>
      <c r="K680">
        <f t="shared" si="20"/>
        <v>0</v>
      </c>
      <c r="O680" t="str">
        <f t="shared" si="21"/>
        <v>，1329726</v>
      </c>
      <c r="P680" t="s">
        <v>6920</v>
      </c>
    </row>
    <row r="681" spans="1:16">
      <c r="A681" t="s">
        <v>1159</v>
      </c>
      <c r="B681" s="36">
        <v>1329727</v>
      </c>
      <c r="C681" t="s">
        <v>26</v>
      </c>
      <c r="D681" t="s">
        <v>1</v>
      </c>
      <c r="E681" t="s">
        <v>1161</v>
      </c>
      <c r="F681" s="37">
        <v>43291</v>
      </c>
      <c r="G681" t="s">
        <v>27</v>
      </c>
      <c r="H681" s="36">
        <v>2979</v>
      </c>
      <c r="I681" s="36">
        <v>2979</v>
      </c>
      <c r="J681">
        <f>VLOOKUP(B681,[1]应付款管理!$A$1:$I$65536,9,0)</f>
        <v>2979</v>
      </c>
      <c r="K681">
        <f t="shared" si="20"/>
        <v>0</v>
      </c>
      <c r="O681" t="str">
        <f t="shared" si="21"/>
        <v>，1329727</v>
      </c>
      <c r="P681" t="s">
        <v>6921</v>
      </c>
    </row>
    <row r="682" spans="1:16">
      <c r="A682" t="s">
        <v>5529</v>
      </c>
      <c r="B682" s="36">
        <v>1329742</v>
      </c>
      <c r="C682" t="s">
        <v>26</v>
      </c>
      <c r="D682" t="s">
        <v>1</v>
      </c>
      <c r="E682" t="s">
        <v>5531</v>
      </c>
      <c r="F682" s="37">
        <v>43311</v>
      </c>
      <c r="G682" t="s">
        <v>27</v>
      </c>
      <c r="H682" s="36">
        <v>12337</v>
      </c>
      <c r="I682" s="36">
        <v>12337</v>
      </c>
      <c r="J682">
        <f>VLOOKUP(B682,[1]应付款管理!$A$1:$I$65536,9,0)</f>
        <v>12337.02</v>
      </c>
      <c r="K682">
        <f t="shared" si="20"/>
        <v>-0.0200000000004366</v>
      </c>
      <c r="O682" t="str">
        <f t="shared" si="21"/>
        <v>，1329742</v>
      </c>
      <c r="P682" t="s">
        <v>6922</v>
      </c>
    </row>
    <row r="683" spans="1:16">
      <c r="A683" t="s">
        <v>2814</v>
      </c>
      <c r="B683" s="36">
        <v>1329749</v>
      </c>
      <c r="C683" t="s">
        <v>26</v>
      </c>
      <c r="D683" t="s">
        <v>1</v>
      </c>
      <c r="E683" t="s">
        <v>2816</v>
      </c>
      <c r="F683" s="37">
        <v>43297</v>
      </c>
      <c r="G683" t="s">
        <v>27</v>
      </c>
      <c r="H683" s="36">
        <v>290</v>
      </c>
      <c r="I683" s="36">
        <v>290</v>
      </c>
      <c r="J683">
        <f>VLOOKUP(B683,[1]应付款管理!$A$1:$I$65536,9,0)</f>
        <v>290</v>
      </c>
      <c r="K683">
        <f t="shared" si="20"/>
        <v>0</v>
      </c>
      <c r="O683" t="str">
        <f t="shared" si="21"/>
        <v>，1329749</v>
      </c>
      <c r="P683" t="s">
        <v>6923</v>
      </c>
    </row>
    <row r="684" spans="1:16">
      <c r="A684" t="s">
        <v>2978</v>
      </c>
      <c r="B684" s="36">
        <v>1329754</v>
      </c>
      <c r="C684" t="s">
        <v>26</v>
      </c>
      <c r="D684" t="s">
        <v>1</v>
      </c>
      <c r="E684" t="s">
        <v>2980</v>
      </c>
      <c r="F684" s="37">
        <v>43297</v>
      </c>
      <c r="G684" t="s">
        <v>27</v>
      </c>
      <c r="H684" s="36">
        <v>290</v>
      </c>
      <c r="I684" s="36">
        <v>290</v>
      </c>
      <c r="J684">
        <f>VLOOKUP(B684,[1]应付款管理!$A$1:$I$65536,9,0)</f>
        <v>290</v>
      </c>
      <c r="K684">
        <f t="shared" si="20"/>
        <v>0</v>
      </c>
      <c r="O684" t="str">
        <f t="shared" si="21"/>
        <v>，1329754</v>
      </c>
      <c r="P684" t="s">
        <v>6924</v>
      </c>
    </row>
    <row r="685" spans="1:16">
      <c r="A685" t="s">
        <v>2450</v>
      </c>
      <c r="B685" s="36">
        <v>1329804</v>
      </c>
      <c r="C685" t="s">
        <v>26</v>
      </c>
      <c r="D685" t="s">
        <v>1</v>
      </c>
      <c r="E685" t="s">
        <v>2452</v>
      </c>
      <c r="F685" s="37">
        <v>43295</v>
      </c>
      <c r="G685" t="s">
        <v>27</v>
      </c>
      <c r="H685" s="36">
        <v>2899</v>
      </c>
      <c r="I685" s="36">
        <v>2899</v>
      </c>
      <c r="J685">
        <f>VLOOKUP(B685,[1]应付款管理!$A$1:$I$65536,9,0)</f>
        <v>2899</v>
      </c>
      <c r="K685">
        <f t="shared" si="20"/>
        <v>0</v>
      </c>
      <c r="O685" t="str">
        <f t="shared" si="21"/>
        <v>，1329804</v>
      </c>
      <c r="P685" t="s">
        <v>6925</v>
      </c>
    </row>
    <row r="686" spans="1:16">
      <c r="A686" t="s">
        <v>767</v>
      </c>
      <c r="B686" s="36">
        <v>1329800</v>
      </c>
      <c r="C686" t="s">
        <v>26</v>
      </c>
      <c r="D686" t="s">
        <v>1</v>
      </c>
      <c r="E686" t="s">
        <v>769</v>
      </c>
      <c r="F686" s="37">
        <v>43286</v>
      </c>
      <c r="G686" t="s">
        <v>27</v>
      </c>
      <c r="H686" s="36">
        <v>502</v>
      </c>
      <c r="I686" s="36">
        <v>502</v>
      </c>
      <c r="J686">
        <f>VLOOKUP(B686,[1]应付款管理!$A$1:$I$65536,9,0)</f>
        <v>502</v>
      </c>
      <c r="K686">
        <f t="shared" si="20"/>
        <v>0</v>
      </c>
      <c r="O686" t="str">
        <f t="shared" si="21"/>
        <v>，1329800</v>
      </c>
      <c r="P686" t="s">
        <v>6926</v>
      </c>
    </row>
    <row r="687" spans="1:16">
      <c r="A687" t="s">
        <v>2402</v>
      </c>
      <c r="B687" s="36">
        <v>1329820</v>
      </c>
      <c r="C687" t="s">
        <v>26</v>
      </c>
      <c r="D687" t="s">
        <v>1</v>
      </c>
      <c r="E687" t="s">
        <v>2404</v>
      </c>
      <c r="F687" s="37">
        <v>43293</v>
      </c>
      <c r="G687" t="s">
        <v>27</v>
      </c>
      <c r="H687" s="36">
        <v>3580</v>
      </c>
      <c r="I687" s="36">
        <v>3580</v>
      </c>
      <c r="J687">
        <f>VLOOKUP(B687,[1]应付款管理!$A$1:$I$65536,9,0)</f>
        <v>3580</v>
      </c>
      <c r="K687">
        <f t="shared" si="20"/>
        <v>0</v>
      </c>
      <c r="O687" t="str">
        <f t="shared" si="21"/>
        <v>，1329820</v>
      </c>
      <c r="P687" t="s">
        <v>6927</v>
      </c>
    </row>
    <row r="688" spans="1:16">
      <c r="A688" t="s">
        <v>563</v>
      </c>
      <c r="B688" s="36">
        <v>1329829</v>
      </c>
      <c r="C688" t="s">
        <v>26</v>
      </c>
      <c r="D688" t="s">
        <v>1</v>
      </c>
      <c r="E688" t="s">
        <v>565</v>
      </c>
      <c r="F688" s="37">
        <v>43284</v>
      </c>
      <c r="G688" t="s">
        <v>27</v>
      </c>
      <c r="H688" s="36">
        <v>1036</v>
      </c>
      <c r="I688" s="36">
        <v>1036</v>
      </c>
      <c r="J688">
        <f>VLOOKUP(B688,[1]应付款管理!$A$1:$I$65536,9,0)</f>
        <v>1036</v>
      </c>
      <c r="K688">
        <f t="shared" si="20"/>
        <v>0</v>
      </c>
      <c r="O688" t="str">
        <f t="shared" si="21"/>
        <v>，1329829</v>
      </c>
      <c r="P688" t="s">
        <v>6928</v>
      </c>
    </row>
    <row r="689" spans="1:16">
      <c r="A689" t="s">
        <v>1901</v>
      </c>
      <c r="B689" s="36">
        <v>1329842</v>
      </c>
      <c r="C689" t="s">
        <v>26</v>
      </c>
      <c r="D689" t="s">
        <v>1</v>
      </c>
      <c r="E689" t="s">
        <v>1903</v>
      </c>
      <c r="F689" s="37">
        <v>43291</v>
      </c>
      <c r="G689" t="s">
        <v>27</v>
      </c>
      <c r="H689" s="36">
        <v>1884</v>
      </c>
      <c r="I689" s="36">
        <v>1884</v>
      </c>
      <c r="J689">
        <f>VLOOKUP(B689,[1]应付款管理!$A$1:$I$65536,9,0)</f>
        <v>1884</v>
      </c>
      <c r="K689">
        <f t="shared" si="20"/>
        <v>0</v>
      </c>
      <c r="O689" t="str">
        <f t="shared" si="21"/>
        <v>，1329842</v>
      </c>
      <c r="P689" t="s">
        <v>6929</v>
      </c>
    </row>
    <row r="690" spans="1:16">
      <c r="A690" t="s">
        <v>3785</v>
      </c>
      <c r="B690" s="36">
        <v>1329840</v>
      </c>
      <c r="C690" t="s">
        <v>26</v>
      </c>
      <c r="D690" t="s">
        <v>1</v>
      </c>
      <c r="E690" t="s">
        <v>3787</v>
      </c>
      <c r="F690" s="37">
        <v>43299</v>
      </c>
      <c r="G690" t="s">
        <v>27</v>
      </c>
      <c r="H690" s="36">
        <v>4821</v>
      </c>
      <c r="I690" s="36">
        <v>4821</v>
      </c>
      <c r="J690">
        <f>VLOOKUP(B690,[1]应付款管理!$A$1:$I$65536,9,0)</f>
        <v>4821</v>
      </c>
      <c r="K690">
        <f t="shared" si="20"/>
        <v>0</v>
      </c>
      <c r="O690" t="str">
        <f t="shared" si="21"/>
        <v>，1329840</v>
      </c>
      <c r="P690" t="s">
        <v>6930</v>
      </c>
    </row>
    <row r="691" spans="1:16">
      <c r="A691" t="s">
        <v>691</v>
      </c>
      <c r="B691" s="36">
        <v>1329850</v>
      </c>
      <c r="C691" t="s">
        <v>26</v>
      </c>
      <c r="D691" t="s">
        <v>1</v>
      </c>
      <c r="E691" t="s">
        <v>693</v>
      </c>
      <c r="F691" s="37">
        <v>43285</v>
      </c>
      <c r="G691" t="s">
        <v>27</v>
      </c>
      <c r="H691" s="36">
        <v>392</v>
      </c>
      <c r="I691" s="36">
        <v>392</v>
      </c>
      <c r="J691">
        <f>VLOOKUP(B691,[1]应付款管理!$A$1:$I$65536,9,0)</f>
        <v>392</v>
      </c>
      <c r="K691">
        <f t="shared" si="20"/>
        <v>0</v>
      </c>
      <c r="O691" t="str">
        <f t="shared" si="21"/>
        <v>，1329850</v>
      </c>
      <c r="P691" t="s">
        <v>6931</v>
      </c>
    </row>
    <row r="692" spans="1:16">
      <c r="A692" t="s">
        <v>575</v>
      </c>
      <c r="B692" s="36">
        <v>1329860</v>
      </c>
      <c r="C692" t="s">
        <v>26</v>
      </c>
      <c r="D692" t="s">
        <v>1</v>
      </c>
      <c r="E692" t="s">
        <v>577</v>
      </c>
      <c r="F692" s="37">
        <v>43284</v>
      </c>
      <c r="G692" t="s">
        <v>27</v>
      </c>
      <c r="H692" s="36">
        <v>239</v>
      </c>
      <c r="I692" s="36">
        <v>239</v>
      </c>
      <c r="J692">
        <f>VLOOKUP(B692,[1]应付款管理!$A$1:$I$65536,9,0)</f>
        <v>239</v>
      </c>
      <c r="K692">
        <f t="shared" si="20"/>
        <v>0</v>
      </c>
      <c r="O692" t="str">
        <f t="shared" si="21"/>
        <v>，1329860</v>
      </c>
      <c r="P692" t="s">
        <v>6932</v>
      </c>
    </row>
    <row r="693" spans="1:16">
      <c r="A693" t="s">
        <v>567</v>
      </c>
      <c r="B693" s="36">
        <v>1329863</v>
      </c>
      <c r="C693" t="s">
        <v>26</v>
      </c>
      <c r="D693" t="s">
        <v>1</v>
      </c>
      <c r="E693" t="s">
        <v>569</v>
      </c>
      <c r="F693" s="37">
        <v>43284</v>
      </c>
      <c r="G693" t="s">
        <v>27</v>
      </c>
      <c r="H693" s="36">
        <v>239</v>
      </c>
      <c r="I693" s="36">
        <v>239</v>
      </c>
      <c r="J693">
        <f>VLOOKUP(B693,[1]应付款管理!$A$1:$I$65536,9,0)</f>
        <v>239</v>
      </c>
      <c r="K693">
        <f t="shared" si="20"/>
        <v>0</v>
      </c>
      <c r="O693" t="str">
        <f t="shared" si="21"/>
        <v>，1329863</v>
      </c>
      <c r="P693" t="s">
        <v>6933</v>
      </c>
    </row>
    <row r="694" spans="1:16">
      <c r="A694" t="s">
        <v>825</v>
      </c>
      <c r="B694" s="36">
        <v>1329879</v>
      </c>
      <c r="C694" t="s">
        <v>26</v>
      </c>
      <c r="D694" t="s">
        <v>1</v>
      </c>
      <c r="E694" t="s">
        <v>827</v>
      </c>
      <c r="F694" s="37">
        <v>43286</v>
      </c>
      <c r="G694" t="s">
        <v>27</v>
      </c>
      <c r="H694" s="36">
        <v>1542</v>
      </c>
      <c r="I694" s="36">
        <v>1542</v>
      </c>
      <c r="J694">
        <f>VLOOKUP(B694,[1]应付款管理!$A$1:$I$65536,9,0)</f>
        <v>1542</v>
      </c>
      <c r="K694">
        <f t="shared" si="20"/>
        <v>0</v>
      </c>
      <c r="O694" t="str">
        <f t="shared" si="21"/>
        <v>，1329879</v>
      </c>
      <c r="P694" t="s">
        <v>6934</v>
      </c>
    </row>
    <row r="695" spans="1:16">
      <c r="A695" t="s">
        <v>579</v>
      </c>
      <c r="B695" s="36">
        <v>1329886</v>
      </c>
      <c r="C695" t="s">
        <v>26</v>
      </c>
      <c r="D695" t="s">
        <v>1</v>
      </c>
      <c r="E695" t="s">
        <v>581</v>
      </c>
      <c r="F695" s="37">
        <v>43284</v>
      </c>
      <c r="G695" t="s">
        <v>27</v>
      </c>
      <c r="H695" s="36">
        <v>2456</v>
      </c>
      <c r="I695" s="36">
        <v>2456</v>
      </c>
      <c r="J695">
        <f>VLOOKUP(B695,[1]应付款管理!$A$1:$I$65536,9,0)</f>
        <v>2456</v>
      </c>
      <c r="K695">
        <f t="shared" si="20"/>
        <v>0</v>
      </c>
      <c r="O695" t="str">
        <f t="shared" si="21"/>
        <v>，1329886</v>
      </c>
      <c r="P695" t="s">
        <v>6935</v>
      </c>
    </row>
    <row r="696" spans="1:16">
      <c r="A696" t="s">
        <v>865</v>
      </c>
      <c r="B696" s="36">
        <v>1329893</v>
      </c>
      <c r="C696" t="s">
        <v>26</v>
      </c>
      <c r="D696" t="s">
        <v>1</v>
      </c>
      <c r="E696" t="s">
        <v>867</v>
      </c>
      <c r="F696" s="37">
        <v>43286</v>
      </c>
      <c r="G696" t="s">
        <v>27</v>
      </c>
      <c r="H696" s="36">
        <v>859</v>
      </c>
      <c r="I696" s="36">
        <v>859</v>
      </c>
      <c r="J696">
        <f>VLOOKUP(B696,[1]应付款管理!$A$1:$I$65536,9,0)</f>
        <v>858.99</v>
      </c>
      <c r="K696">
        <f t="shared" si="20"/>
        <v>0.00999999999999091</v>
      </c>
      <c r="O696" t="str">
        <f t="shared" si="21"/>
        <v>，1329893</v>
      </c>
      <c r="P696" t="s">
        <v>6936</v>
      </c>
    </row>
    <row r="697" spans="1:16">
      <c r="A697" t="s">
        <v>571</v>
      </c>
      <c r="B697" s="36">
        <v>1329899</v>
      </c>
      <c r="C697" t="s">
        <v>26</v>
      </c>
      <c r="D697" t="s">
        <v>1</v>
      </c>
      <c r="E697" t="s">
        <v>573</v>
      </c>
      <c r="F697" s="37">
        <v>43284</v>
      </c>
      <c r="G697" t="s">
        <v>27</v>
      </c>
      <c r="H697" s="36">
        <v>568</v>
      </c>
      <c r="I697" s="36">
        <v>568</v>
      </c>
      <c r="J697">
        <f>VLOOKUP(B697,[1]应付款管理!$A$1:$I$65536,9,0)</f>
        <v>568</v>
      </c>
      <c r="K697">
        <f t="shared" si="20"/>
        <v>0</v>
      </c>
      <c r="O697" t="str">
        <f t="shared" si="21"/>
        <v>，1329899</v>
      </c>
      <c r="P697" t="s">
        <v>6937</v>
      </c>
    </row>
    <row r="698" spans="1:16">
      <c r="A698" t="s">
        <v>583</v>
      </c>
      <c r="B698" s="36">
        <v>1329900</v>
      </c>
      <c r="C698" t="s">
        <v>26</v>
      </c>
      <c r="D698" t="s">
        <v>1</v>
      </c>
      <c r="E698" t="s">
        <v>585</v>
      </c>
      <c r="F698" s="37">
        <v>43284</v>
      </c>
      <c r="G698" t="s">
        <v>27</v>
      </c>
      <c r="H698" s="36">
        <v>497</v>
      </c>
      <c r="I698" s="36">
        <v>497</v>
      </c>
      <c r="J698">
        <f>VLOOKUP(B698,[1]应付款管理!$A$1:$I$65536,9,0)</f>
        <v>497</v>
      </c>
      <c r="K698">
        <f t="shared" si="20"/>
        <v>0</v>
      </c>
      <c r="O698" t="str">
        <f t="shared" si="21"/>
        <v>，1329900</v>
      </c>
      <c r="P698" t="s">
        <v>6938</v>
      </c>
    </row>
    <row r="699" spans="1:16">
      <c r="A699" t="s">
        <v>2001</v>
      </c>
      <c r="B699" s="36">
        <v>1329902</v>
      </c>
      <c r="C699" t="s">
        <v>26</v>
      </c>
      <c r="D699" t="s">
        <v>1</v>
      </c>
      <c r="E699" t="s">
        <v>2003</v>
      </c>
      <c r="F699" s="37">
        <v>43288</v>
      </c>
      <c r="G699" t="s">
        <v>27</v>
      </c>
      <c r="H699" s="36">
        <v>263</v>
      </c>
      <c r="I699" s="36">
        <v>263</v>
      </c>
      <c r="J699">
        <f>VLOOKUP(B699,[1]应付款管理!$A$1:$I$65536,9,0)</f>
        <v>263</v>
      </c>
      <c r="K699">
        <f t="shared" si="20"/>
        <v>0</v>
      </c>
      <c r="O699" t="str">
        <f t="shared" si="21"/>
        <v>，1329902</v>
      </c>
      <c r="P699" t="s">
        <v>6939</v>
      </c>
    </row>
    <row r="700" spans="1:16">
      <c r="A700" t="s">
        <v>3749</v>
      </c>
      <c r="B700" s="36">
        <v>1329904</v>
      </c>
      <c r="C700" t="s">
        <v>26</v>
      </c>
      <c r="D700" t="s">
        <v>1</v>
      </c>
      <c r="E700" t="s">
        <v>3751</v>
      </c>
      <c r="F700" s="37">
        <v>43299</v>
      </c>
      <c r="G700" t="s">
        <v>27</v>
      </c>
      <c r="H700" s="36">
        <v>1319</v>
      </c>
      <c r="I700" s="36">
        <v>1319</v>
      </c>
      <c r="J700">
        <f>VLOOKUP(B700,[1]应付款管理!$A$1:$I$65536,9,0)</f>
        <v>1319</v>
      </c>
      <c r="K700">
        <f t="shared" si="20"/>
        <v>0</v>
      </c>
      <c r="O700" t="str">
        <f t="shared" si="21"/>
        <v>，1329904</v>
      </c>
      <c r="P700" t="s">
        <v>6940</v>
      </c>
    </row>
    <row r="701" spans="1:16">
      <c r="A701" t="s">
        <v>989</v>
      </c>
      <c r="B701" s="36">
        <v>1329912</v>
      </c>
      <c r="C701" t="s">
        <v>26</v>
      </c>
      <c r="D701" t="s">
        <v>1</v>
      </c>
      <c r="E701" t="s">
        <v>991</v>
      </c>
      <c r="F701" s="37">
        <v>43291</v>
      </c>
      <c r="G701" t="s">
        <v>27</v>
      </c>
      <c r="H701" s="36">
        <v>2868</v>
      </c>
      <c r="I701" s="36">
        <v>2868</v>
      </c>
      <c r="J701">
        <f>VLOOKUP(B701,[1]应付款管理!$A$1:$I$65536,9,0)</f>
        <v>2868</v>
      </c>
      <c r="K701">
        <f t="shared" si="20"/>
        <v>0</v>
      </c>
      <c r="O701" t="str">
        <f t="shared" si="21"/>
        <v>，1329912</v>
      </c>
      <c r="P701" t="s">
        <v>6941</v>
      </c>
    </row>
    <row r="702" spans="1:16">
      <c r="A702" t="s">
        <v>1387</v>
      </c>
      <c r="B702" s="36">
        <v>1329918</v>
      </c>
      <c r="C702" t="s">
        <v>26</v>
      </c>
      <c r="D702" t="s">
        <v>1</v>
      </c>
      <c r="E702" t="s">
        <v>1389</v>
      </c>
      <c r="F702" s="37">
        <v>43287</v>
      </c>
      <c r="G702" t="s">
        <v>27</v>
      </c>
      <c r="H702" s="36">
        <v>324</v>
      </c>
      <c r="I702" s="36">
        <v>324</v>
      </c>
      <c r="J702">
        <f>VLOOKUP(B702,[1]应付款管理!$A$1:$I$65536,9,0)</f>
        <v>324</v>
      </c>
      <c r="K702">
        <f t="shared" si="20"/>
        <v>0</v>
      </c>
      <c r="O702" t="str">
        <f t="shared" si="21"/>
        <v>，1329918</v>
      </c>
      <c r="P702" t="s">
        <v>6942</v>
      </c>
    </row>
    <row r="703" spans="1:16">
      <c r="A703" t="s">
        <v>5125</v>
      </c>
      <c r="B703" s="36">
        <v>1329926</v>
      </c>
      <c r="C703" t="s">
        <v>26</v>
      </c>
      <c r="D703" t="s">
        <v>1</v>
      </c>
      <c r="E703" t="s">
        <v>5127</v>
      </c>
      <c r="F703" s="37">
        <v>43306</v>
      </c>
      <c r="G703" t="s">
        <v>27</v>
      </c>
      <c r="H703" s="36">
        <v>171</v>
      </c>
      <c r="I703" s="36">
        <v>171</v>
      </c>
      <c r="J703">
        <f>VLOOKUP(B703,[1]应付款管理!$A$1:$I$65536,9,0)</f>
        <v>171</v>
      </c>
      <c r="K703">
        <f t="shared" si="20"/>
        <v>0</v>
      </c>
      <c r="O703" t="str">
        <f t="shared" si="21"/>
        <v>，1329926</v>
      </c>
      <c r="P703" t="s">
        <v>6943</v>
      </c>
    </row>
    <row r="704" spans="1:16">
      <c r="A704" t="s">
        <v>735</v>
      </c>
      <c r="B704" s="36">
        <v>1329941</v>
      </c>
      <c r="C704" t="s">
        <v>26</v>
      </c>
      <c r="D704" t="s">
        <v>1</v>
      </c>
      <c r="E704" t="s">
        <v>737</v>
      </c>
      <c r="F704" s="37">
        <v>43285</v>
      </c>
      <c r="G704" t="s">
        <v>27</v>
      </c>
      <c r="H704" s="36">
        <v>1534</v>
      </c>
      <c r="I704" s="36">
        <v>1534</v>
      </c>
      <c r="J704">
        <f>VLOOKUP(B704,[1]应付款管理!$A$1:$I$65536,9,0)</f>
        <v>1534</v>
      </c>
      <c r="K704">
        <f t="shared" si="20"/>
        <v>0</v>
      </c>
      <c r="O704" t="str">
        <f t="shared" si="21"/>
        <v>，1329941</v>
      </c>
      <c r="P704" t="s">
        <v>6944</v>
      </c>
    </row>
    <row r="705" spans="1:16">
      <c r="A705" t="s">
        <v>587</v>
      </c>
      <c r="B705" s="36">
        <v>1329963</v>
      </c>
      <c r="C705" t="s">
        <v>26</v>
      </c>
      <c r="D705" t="s">
        <v>1</v>
      </c>
      <c r="E705" t="s">
        <v>589</v>
      </c>
      <c r="F705" s="37">
        <v>43284</v>
      </c>
      <c r="G705" t="s">
        <v>27</v>
      </c>
      <c r="H705" s="36">
        <v>247</v>
      </c>
      <c r="I705" s="36">
        <v>247</v>
      </c>
      <c r="J705">
        <f>VLOOKUP(B705,[1]应付款管理!$A$1:$I$65536,9,0)</f>
        <v>247</v>
      </c>
      <c r="K705">
        <f t="shared" si="20"/>
        <v>0</v>
      </c>
      <c r="O705" t="str">
        <f t="shared" si="21"/>
        <v>，1329963</v>
      </c>
      <c r="P705" t="s">
        <v>6945</v>
      </c>
    </row>
    <row r="706" spans="1:16">
      <c r="A706" t="s">
        <v>3909</v>
      </c>
      <c r="B706" s="36">
        <v>1329965</v>
      </c>
      <c r="C706" t="s">
        <v>26</v>
      </c>
      <c r="D706" t="s">
        <v>1</v>
      </c>
      <c r="E706" t="s">
        <v>3911</v>
      </c>
      <c r="F706" s="37">
        <v>43301</v>
      </c>
      <c r="G706" t="s">
        <v>27</v>
      </c>
      <c r="H706" s="36">
        <v>1428</v>
      </c>
      <c r="I706" s="36">
        <v>1428</v>
      </c>
      <c r="J706">
        <f>VLOOKUP(B706,[1]应付款管理!$A$1:$I$65536,9,0)</f>
        <v>1428</v>
      </c>
      <c r="K706">
        <f t="shared" si="20"/>
        <v>0</v>
      </c>
      <c r="O706" t="str">
        <f t="shared" si="21"/>
        <v>，1329965</v>
      </c>
      <c r="P706" t="s">
        <v>6946</v>
      </c>
    </row>
    <row r="707" spans="1:16">
      <c r="A707" t="s">
        <v>2005</v>
      </c>
      <c r="B707" s="36">
        <v>1329966</v>
      </c>
      <c r="C707" t="s">
        <v>26</v>
      </c>
      <c r="D707" t="s">
        <v>1</v>
      </c>
      <c r="E707" t="s">
        <v>2007</v>
      </c>
      <c r="F707" s="37">
        <v>43289</v>
      </c>
      <c r="G707" t="s">
        <v>27</v>
      </c>
      <c r="H707" s="36">
        <v>3714</v>
      </c>
      <c r="I707" s="36">
        <v>3714</v>
      </c>
      <c r="J707">
        <f>VLOOKUP(B707,[1]应付款管理!$A$1:$I$65536,9,0)</f>
        <v>3714</v>
      </c>
      <c r="K707">
        <f t="shared" si="20"/>
        <v>0</v>
      </c>
      <c r="O707" t="str">
        <f t="shared" si="21"/>
        <v>，1329966</v>
      </c>
      <c r="P707" t="s">
        <v>6947</v>
      </c>
    </row>
    <row r="708" s="16" customFormat="1" spans="1:16">
      <c r="A708" s="38" t="s">
        <v>2906</v>
      </c>
      <c r="B708" s="39">
        <v>1329974</v>
      </c>
      <c r="C708" s="38" t="s">
        <v>26</v>
      </c>
      <c r="D708" s="38" t="s">
        <v>1</v>
      </c>
      <c r="E708" s="38" t="s">
        <v>2908</v>
      </c>
      <c r="F708" s="40">
        <v>43294</v>
      </c>
      <c r="G708" s="38" t="s">
        <v>27</v>
      </c>
      <c r="H708" s="39">
        <v>1684</v>
      </c>
      <c r="I708" s="44">
        <v>1683</v>
      </c>
      <c r="J708">
        <f>VLOOKUP(B708,[1]应付款管理!$A$1:$I$65536,9,0)</f>
        <v>1684</v>
      </c>
      <c r="K708">
        <f t="shared" si="20"/>
        <v>-1</v>
      </c>
      <c r="O708" t="str">
        <f t="shared" si="21"/>
        <v>，1329974</v>
      </c>
      <c r="P708" s="16" t="s">
        <v>6948</v>
      </c>
    </row>
    <row r="709" spans="1:16">
      <c r="A709" t="s">
        <v>1721</v>
      </c>
      <c r="B709" s="36">
        <v>1329995</v>
      </c>
      <c r="C709" t="s">
        <v>26</v>
      </c>
      <c r="D709" t="s">
        <v>1</v>
      </c>
      <c r="E709" t="s">
        <v>1723</v>
      </c>
      <c r="F709" s="37">
        <v>43287</v>
      </c>
      <c r="G709" t="s">
        <v>27</v>
      </c>
      <c r="H709" s="36">
        <v>701</v>
      </c>
      <c r="I709" s="36">
        <v>701</v>
      </c>
      <c r="J709">
        <f>VLOOKUP(B709,[1]应付款管理!$A$1:$I$65536,9,0)</f>
        <v>701</v>
      </c>
      <c r="K709">
        <f t="shared" si="20"/>
        <v>0</v>
      </c>
      <c r="O709" t="str">
        <f t="shared" si="21"/>
        <v>，1329995</v>
      </c>
      <c r="P709" t="s">
        <v>6949</v>
      </c>
    </row>
    <row r="710" spans="1:16">
      <c r="A710" t="s">
        <v>1175</v>
      </c>
      <c r="B710" s="36">
        <v>1330006</v>
      </c>
      <c r="C710" t="s">
        <v>26</v>
      </c>
      <c r="D710" t="s">
        <v>1</v>
      </c>
      <c r="E710" t="s">
        <v>1177</v>
      </c>
      <c r="F710" s="37">
        <v>43291</v>
      </c>
      <c r="G710" t="s">
        <v>27</v>
      </c>
      <c r="H710" s="36">
        <v>333</v>
      </c>
      <c r="I710" s="36">
        <v>333</v>
      </c>
      <c r="J710">
        <f>VLOOKUP(B710,[1]应付款管理!$A$1:$I$65536,9,0)</f>
        <v>333</v>
      </c>
      <c r="K710">
        <f t="shared" si="20"/>
        <v>0</v>
      </c>
      <c r="O710" t="str">
        <f t="shared" si="21"/>
        <v>，1330006</v>
      </c>
      <c r="P710" t="s">
        <v>6950</v>
      </c>
    </row>
    <row r="711" spans="1:16">
      <c r="A711" t="s">
        <v>2874</v>
      </c>
      <c r="B711" s="36">
        <v>1330020</v>
      </c>
      <c r="C711" t="s">
        <v>26</v>
      </c>
      <c r="D711" t="s">
        <v>1</v>
      </c>
      <c r="E711" t="s">
        <v>2876</v>
      </c>
      <c r="F711" s="37">
        <v>43298</v>
      </c>
      <c r="G711" t="s">
        <v>27</v>
      </c>
      <c r="H711" s="36">
        <v>2874</v>
      </c>
      <c r="I711" s="36">
        <v>2874</v>
      </c>
      <c r="J711">
        <f>VLOOKUP(B711,[1]应付款管理!$A$1:$I$65536,9,0)</f>
        <v>2874</v>
      </c>
      <c r="K711">
        <f t="shared" si="20"/>
        <v>0</v>
      </c>
      <c r="O711" t="str">
        <f t="shared" si="21"/>
        <v>，1330020</v>
      </c>
      <c r="P711" t="s">
        <v>6951</v>
      </c>
    </row>
    <row r="712" spans="1:16">
      <c r="A712" t="s">
        <v>3298</v>
      </c>
      <c r="B712" s="36">
        <v>1330031</v>
      </c>
      <c r="C712" t="s">
        <v>26</v>
      </c>
      <c r="D712" t="s">
        <v>1</v>
      </c>
      <c r="E712" t="s">
        <v>3300</v>
      </c>
      <c r="F712" s="37">
        <v>43295</v>
      </c>
      <c r="G712" t="s">
        <v>27</v>
      </c>
      <c r="H712" s="36">
        <v>197</v>
      </c>
      <c r="I712" s="36">
        <v>197</v>
      </c>
      <c r="J712">
        <f>VLOOKUP(B712,[1]应付款管理!$A$1:$I$65536,9,0)</f>
        <v>197</v>
      </c>
      <c r="K712">
        <f t="shared" si="20"/>
        <v>0</v>
      </c>
      <c r="O712" t="str">
        <f t="shared" si="21"/>
        <v>，1330031</v>
      </c>
      <c r="P712" t="s">
        <v>6952</v>
      </c>
    </row>
    <row r="713" spans="1:16">
      <c r="A713" t="s">
        <v>3230</v>
      </c>
      <c r="B713" s="36">
        <v>1330075</v>
      </c>
      <c r="C713" t="s">
        <v>26</v>
      </c>
      <c r="D713" t="s">
        <v>1</v>
      </c>
      <c r="E713" t="s">
        <v>3232</v>
      </c>
      <c r="F713" s="37">
        <v>43296</v>
      </c>
      <c r="G713" t="s">
        <v>27</v>
      </c>
      <c r="H713" s="36">
        <v>2388</v>
      </c>
      <c r="I713" s="36">
        <v>2388</v>
      </c>
      <c r="J713">
        <f>VLOOKUP(B713,[1]应付款管理!$A$1:$I$65536,9,0)</f>
        <v>2388</v>
      </c>
      <c r="K713">
        <f t="shared" si="20"/>
        <v>0</v>
      </c>
      <c r="O713" t="str">
        <f t="shared" si="21"/>
        <v>，1330075</v>
      </c>
      <c r="P713" t="s">
        <v>6953</v>
      </c>
    </row>
    <row r="714" s="16" customFormat="1" spans="1:18">
      <c r="A714" s="16" t="s">
        <v>1103</v>
      </c>
      <c r="B714" s="54">
        <v>1330078</v>
      </c>
      <c r="C714" s="16" t="s">
        <v>26</v>
      </c>
      <c r="D714" s="16" t="s">
        <v>1</v>
      </c>
      <c r="E714" s="16" t="s">
        <v>1105</v>
      </c>
      <c r="F714" s="55">
        <v>43287</v>
      </c>
      <c r="G714" s="16" t="s">
        <v>27</v>
      </c>
      <c r="H714" s="54">
        <v>2738</v>
      </c>
      <c r="I714" s="54">
        <v>2738</v>
      </c>
      <c r="J714" s="16">
        <v>0</v>
      </c>
      <c r="K714" s="16">
        <f t="shared" si="20"/>
        <v>2738</v>
      </c>
      <c r="L714" s="16" t="s">
        <v>6320</v>
      </c>
      <c r="O714" t="str">
        <f t="shared" si="21"/>
        <v>，1330078</v>
      </c>
      <c r="P714" s="16" t="s">
        <v>6954</v>
      </c>
      <c r="R714" s="17"/>
    </row>
    <row r="715" spans="1:18">
      <c r="A715" t="s">
        <v>623</v>
      </c>
      <c r="B715" s="36">
        <v>1330092</v>
      </c>
      <c r="C715" t="s">
        <v>26</v>
      </c>
      <c r="D715" t="s">
        <v>1</v>
      </c>
      <c r="E715" t="s">
        <v>625</v>
      </c>
      <c r="F715" s="37">
        <v>43284</v>
      </c>
      <c r="G715" t="s">
        <v>27</v>
      </c>
      <c r="H715" s="36">
        <v>310</v>
      </c>
      <c r="I715" s="36">
        <v>310</v>
      </c>
      <c r="J715">
        <f>VLOOKUP(B715,[1]应付款管理!$A$1:$I$65536,9,0)</f>
        <v>310</v>
      </c>
      <c r="K715">
        <f t="shared" ref="K715:K778" si="22">I715-J715</f>
        <v>0</v>
      </c>
      <c r="O715" t="str">
        <f t="shared" ref="O715:O778" si="23">$O$9&amp;B715</f>
        <v>，1330092</v>
      </c>
      <c r="P715" t="s">
        <v>6955</v>
      </c>
      <c r="R715" t="str">
        <f ca="1">PHONETIC(P715:P738)</f>
        <v>，1330092，1330097，1330110，1330118，1330123，1330126，1330132，1330144，1330152，1330153，1330172，1330185，1330208，1330214，1330223，1330265，1330268，1330314，1330315，1330322，1330327，1330331，1330339，1330348</v>
      </c>
    </row>
    <row r="716" spans="1:18">
      <c r="A716" t="s">
        <v>4913</v>
      </c>
      <c r="B716" s="36">
        <v>1330097</v>
      </c>
      <c r="C716" t="s">
        <v>26</v>
      </c>
      <c r="D716" t="s">
        <v>1</v>
      </c>
      <c r="E716" t="s">
        <v>4915</v>
      </c>
      <c r="F716" s="37">
        <v>43307</v>
      </c>
      <c r="G716" t="s">
        <v>27</v>
      </c>
      <c r="H716" s="36">
        <v>3604</v>
      </c>
      <c r="I716" s="36">
        <v>3604</v>
      </c>
      <c r="J716">
        <f>VLOOKUP(B716,[1]应付款管理!$A$1:$I$65536,9,0)</f>
        <v>3604</v>
      </c>
      <c r="K716">
        <f t="shared" si="22"/>
        <v>0</v>
      </c>
      <c r="O716" t="str">
        <f t="shared" si="23"/>
        <v>，1330097</v>
      </c>
      <c r="P716" t="s">
        <v>6956</v>
      </c>
      <c r="R716" t="s">
        <v>6957</v>
      </c>
    </row>
    <row r="717" spans="1:16">
      <c r="A717" t="s">
        <v>2065</v>
      </c>
      <c r="B717" s="36">
        <v>1330110</v>
      </c>
      <c r="C717" t="s">
        <v>26</v>
      </c>
      <c r="D717" t="s">
        <v>1</v>
      </c>
      <c r="E717" t="s">
        <v>2067</v>
      </c>
      <c r="F717" s="37">
        <v>43292</v>
      </c>
      <c r="G717" t="s">
        <v>27</v>
      </c>
      <c r="H717" s="36">
        <v>620</v>
      </c>
      <c r="I717" s="36">
        <v>620</v>
      </c>
      <c r="J717">
        <f>VLOOKUP(B717,[1]应付款管理!$A$1:$I$65536,9,0)</f>
        <v>620</v>
      </c>
      <c r="K717">
        <f t="shared" si="22"/>
        <v>0</v>
      </c>
      <c r="O717" t="str">
        <f t="shared" si="23"/>
        <v>，1330110</v>
      </c>
      <c r="P717" t="s">
        <v>6958</v>
      </c>
    </row>
    <row r="718" spans="1:16">
      <c r="A718" t="s">
        <v>929</v>
      </c>
      <c r="B718" s="36">
        <v>1330118</v>
      </c>
      <c r="C718" t="s">
        <v>26</v>
      </c>
      <c r="D718" t="s">
        <v>1</v>
      </c>
      <c r="E718" t="s">
        <v>931</v>
      </c>
      <c r="F718" s="37">
        <v>43286</v>
      </c>
      <c r="G718" t="s">
        <v>27</v>
      </c>
      <c r="H718" s="36">
        <v>2285</v>
      </c>
      <c r="I718" s="36">
        <v>2285</v>
      </c>
      <c r="J718">
        <f>VLOOKUP(B718,[1]应付款管理!$A$1:$I$65536,9,0)</f>
        <v>2285</v>
      </c>
      <c r="K718">
        <f t="shared" si="22"/>
        <v>0</v>
      </c>
      <c r="O718" t="str">
        <f t="shared" si="23"/>
        <v>，1330118</v>
      </c>
      <c r="P718" t="s">
        <v>6959</v>
      </c>
    </row>
    <row r="719" spans="1:16">
      <c r="A719" t="s">
        <v>3629</v>
      </c>
      <c r="B719">
        <v>1330123</v>
      </c>
      <c r="C719" t="s">
        <v>26</v>
      </c>
      <c r="D719" t="s">
        <v>1</v>
      </c>
      <c r="E719" t="s">
        <v>3631</v>
      </c>
      <c r="F719" s="37">
        <v>43300</v>
      </c>
      <c r="G719" t="s">
        <v>27</v>
      </c>
      <c r="H719" s="36">
        <v>10666</v>
      </c>
      <c r="I719" s="36">
        <v>10666</v>
      </c>
      <c r="J719">
        <f>VLOOKUP(B719,[1]应付款管理!$A$1:$I$65536,9,0)</f>
        <v>10666</v>
      </c>
      <c r="K719">
        <f t="shared" si="22"/>
        <v>0</v>
      </c>
      <c r="O719" t="str">
        <f t="shared" si="23"/>
        <v>，1330123</v>
      </c>
      <c r="P719" t="s">
        <v>6960</v>
      </c>
    </row>
    <row r="720" spans="1:16">
      <c r="A720" t="s">
        <v>957</v>
      </c>
      <c r="B720" s="36">
        <v>1330126</v>
      </c>
      <c r="C720" t="s">
        <v>26</v>
      </c>
      <c r="D720" t="s">
        <v>1</v>
      </c>
      <c r="E720" t="s">
        <v>959</v>
      </c>
      <c r="F720" s="37">
        <v>43286</v>
      </c>
      <c r="G720" t="s">
        <v>27</v>
      </c>
      <c r="H720" s="36">
        <v>2285</v>
      </c>
      <c r="I720" s="36">
        <v>2285</v>
      </c>
      <c r="J720">
        <f>VLOOKUP(B720,[1]应付款管理!$A$1:$I$65536,9,0)</f>
        <v>2285</v>
      </c>
      <c r="K720">
        <f t="shared" si="22"/>
        <v>0</v>
      </c>
      <c r="O720" t="str">
        <f t="shared" si="23"/>
        <v>，1330126</v>
      </c>
      <c r="P720" t="s">
        <v>6961</v>
      </c>
    </row>
    <row r="721" spans="1:16">
      <c r="A721" t="s">
        <v>885</v>
      </c>
      <c r="B721" s="36">
        <v>1330132</v>
      </c>
      <c r="C721" t="s">
        <v>26</v>
      </c>
      <c r="D721" t="s">
        <v>1</v>
      </c>
      <c r="E721" t="s">
        <v>887</v>
      </c>
      <c r="F721" s="37">
        <v>43286</v>
      </c>
      <c r="G721" t="s">
        <v>27</v>
      </c>
      <c r="H721" s="36">
        <v>2285</v>
      </c>
      <c r="I721" s="36">
        <v>2285</v>
      </c>
      <c r="J721">
        <f>VLOOKUP(B721,[1]应付款管理!$A$1:$I$65536,9,0)</f>
        <v>2285</v>
      </c>
      <c r="K721">
        <f t="shared" si="22"/>
        <v>0</v>
      </c>
      <c r="O721" t="str">
        <f t="shared" si="23"/>
        <v>，1330132</v>
      </c>
      <c r="P721" t="s">
        <v>6962</v>
      </c>
    </row>
    <row r="722" spans="1:16">
      <c r="A722" t="s">
        <v>3382</v>
      </c>
      <c r="B722" s="36">
        <v>1330144</v>
      </c>
      <c r="C722" t="s">
        <v>26</v>
      </c>
      <c r="D722" t="s">
        <v>1</v>
      </c>
      <c r="E722" t="s">
        <v>3384</v>
      </c>
      <c r="F722" s="37">
        <v>43294</v>
      </c>
      <c r="G722" t="s">
        <v>27</v>
      </c>
      <c r="H722" s="36">
        <v>4518</v>
      </c>
      <c r="I722" s="36">
        <v>4518</v>
      </c>
      <c r="J722">
        <f>VLOOKUP(B722,[1]应付款管理!$A$1:$I$65536,9,0)</f>
        <v>4518</v>
      </c>
      <c r="K722">
        <f t="shared" si="22"/>
        <v>0</v>
      </c>
      <c r="O722" t="str">
        <f t="shared" si="23"/>
        <v>，1330144</v>
      </c>
      <c r="P722" t="s">
        <v>6963</v>
      </c>
    </row>
    <row r="723" spans="1:16">
      <c r="A723" t="s">
        <v>671</v>
      </c>
      <c r="B723" s="36">
        <v>1330152</v>
      </c>
      <c r="C723" t="s">
        <v>26</v>
      </c>
      <c r="D723" t="s">
        <v>1</v>
      </c>
      <c r="E723" t="s">
        <v>673</v>
      </c>
      <c r="F723" s="37">
        <v>43285</v>
      </c>
      <c r="G723" t="s">
        <v>27</v>
      </c>
      <c r="H723" s="36">
        <v>239</v>
      </c>
      <c r="I723" s="36">
        <v>239</v>
      </c>
      <c r="J723">
        <f>VLOOKUP(B723,[1]应付款管理!$A$1:$I$65536,9,0)</f>
        <v>239</v>
      </c>
      <c r="K723">
        <f t="shared" si="22"/>
        <v>0</v>
      </c>
      <c r="O723" t="str">
        <f t="shared" si="23"/>
        <v>，1330152</v>
      </c>
      <c r="P723" t="s">
        <v>6964</v>
      </c>
    </row>
    <row r="724" spans="1:16">
      <c r="A724" t="s">
        <v>2966</v>
      </c>
      <c r="B724" s="36">
        <v>1330153</v>
      </c>
      <c r="C724" t="s">
        <v>26</v>
      </c>
      <c r="D724" t="s">
        <v>1</v>
      </c>
      <c r="E724" t="s">
        <v>2968</v>
      </c>
      <c r="F724" s="37">
        <v>43294</v>
      </c>
      <c r="G724" t="s">
        <v>27</v>
      </c>
      <c r="H724" s="36">
        <v>3192</v>
      </c>
      <c r="I724" s="36">
        <v>3192</v>
      </c>
      <c r="J724">
        <f>VLOOKUP(B724,[1]应付款管理!$A$1:$I$65536,9,0)</f>
        <v>3192</v>
      </c>
      <c r="K724">
        <f t="shared" si="22"/>
        <v>0</v>
      </c>
      <c r="O724" t="str">
        <f t="shared" si="23"/>
        <v>，1330153</v>
      </c>
      <c r="P724" t="s">
        <v>6965</v>
      </c>
    </row>
    <row r="725" spans="1:16">
      <c r="A725" t="s">
        <v>635</v>
      </c>
      <c r="B725" s="36">
        <v>1330172</v>
      </c>
      <c r="C725" t="s">
        <v>26</v>
      </c>
      <c r="D725" t="s">
        <v>1</v>
      </c>
      <c r="E725" t="s">
        <v>637</v>
      </c>
      <c r="F725" s="37">
        <v>43285</v>
      </c>
      <c r="G725" t="s">
        <v>27</v>
      </c>
      <c r="H725" s="36">
        <v>1310</v>
      </c>
      <c r="I725" s="36">
        <v>1310</v>
      </c>
      <c r="J725">
        <f>VLOOKUP(B725,[1]应付款管理!$A$1:$I$65536,9,0)</f>
        <v>1310</v>
      </c>
      <c r="K725">
        <f t="shared" si="22"/>
        <v>0</v>
      </c>
      <c r="O725" t="str">
        <f t="shared" si="23"/>
        <v>，1330172</v>
      </c>
      <c r="P725" t="s">
        <v>6966</v>
      </c>
    </row>
    <row r="726" spans="1:16">
      <c r="A726" t="s">
        <v>5393</v>
      </c>
      <c r="B726" s="36">
        <v>1330185</v>
      </c>
      <c r="C726" t="s">
        <v>26</v>
      </c>
      <c r="D726" t="s">
        <v>1</v>
      </c>
      <c r="E726" t="s">
        <v>5395</v>
      </c>
      <c r="F726" s="37">
        <v>43308</v>
      </c>
      <c r="G726" t="s">
        <v>27</v>
      </c>
      <c r="H726" s="36">
        <v>8728</v>
      </c>
      <c r="I726" s="36">
        <v>8728</v>
      </c>
      <c r="J726">
        <f>VLOOKUP(B726,[1]应付款管理!$A$1:$I$65536,9,0)</f>
        <v>8728</v>
      </c>
      <c r="K726">
        <f t="shared" si="22"/>
        <v>0</v>
      </c>
      <c r="O726" t="str">
        <f t="shared" si="23"/>
        <v>，1330185</v>
      </c>
      <c r="P726" t="s">
        <v>6967</v>
      </c>
    </row>
    <row r="727" spans="1:16">
      <c r="A727" t="s">
        <v>639</v>
      </c>
      <c r="B727" s="36">
        <v>1330208</v>
      </c>
      <c r="C727" t="s">
        <v>26</v>
      </c>
      <c r="D727" t="s">
        <v>1</v>
      </c>
      <c r="E727" t="s">
        <v>641</v>
      </c>
      <c r="F727" s="37">
        <v>43285</v>
      </c>
      <c r="G727" t="s">
        <v>27</v>
      </c>
      <c r="H727" s="36">
        <v>362</v>
      </c>
      <c r="I727" s="36">
        <v>362</v>
      </c>
      <c r="J727">
        <f>VLOOKUP(B727,[1]应付款管理!$A$1:$I$65536,9,0)</f>
        <v>362</v>
      </c>
      <c r="K727">
        <f t="shared" si="22"/>
        <v>0</v>
      </c>
      <c r="O727" t="str">
        <f t="shared" si="23"/>
        <v>，1330208</v>
      </c>
      <c r="P727" t="s">
        <v>6968</v>
      </c>
    </row>
    <row r="728" spans="1:16">
      <c r="A728" t="s">
        <v>2582</v>
      </c>
      <c r="B728" s="36">
        <v>1330214</v>
      </c>
      <c r="C728" t="s">
        <v>26</v>
      </c>
      <c r="D728" t="s">
        <v>1</v>
      </c>
      <c r="E728" t="s">
        <v>2584</v>
      </c>
      <c r="F728" s="37">
        <v>43294</v>
      </c>
      <c r="G728" t="s">
        <v>27</v>
      </c>
      <c r="H728" s="36">
        <v>2146</v>
      </c>
      <c r="I728" s="36">
        <v>2146</v>
      </c>
      <c r="J728">
        <f>VLOOKUP(B728,[1]应付款管理!$A$1:$I$65536,9,0)</f>
        <v>2146</v>
      </c>
      <c r="K728">
        <f t="shared" si="22"/>
        <v>0</v>
      </c>
      <c r="O728" t="str">
        <f t="shared" si="23"/>
        <v>，1330214</v>
      </c>
      <c r="P728" t="s">
        <v>6969</v>
      </c>
    </row>
    <row r="729" spans="1:16">
      <c r="A729" t="s">
        <v>1857</v>
      </c>
      <c r="B729" s="36">
        <v>1330223</v>
      </c>
      <c r="C729" t="s">
        <v>26</v>
      </c>
      <c r="D729" t="s">
        <v>1</v>
      </c>
      <c r="E729" t="s">
        <v>1859</v>
      </c>
      <c r="F729" s="37">
        <v>43289</v>
      </c>
      <c r="G729" t="s">
        <v>27</v>
      </c>
      <c r="H729" s="36">
        <v>2056</v>
      </c>
      <c r="I729" s="36">
        <v>2056</v>
      </c>
      <c r="J729">
        <f>VLOOKUP(B729,[1]应付款管理!$A$1:$I$65536,9,0)</f>
        <v>2056</v>
      </c>
      <c r="K729">
        <f t="shared" si="22"/>
        <v>0</v>
      </c>
      <c r="O729" t="str">
        <f t="shared" si="23"/>
        <v>，1330223</v>
      </c>
      <c r="P729" t="s">
        <v>6970</v>
      </c>
    </row>
    <row r="730" spans="1:16">
      <c r="A730" t="s">
        <v>1925</v>
      </c>
      <c r="B730" s="36">
        <v>1330265</v>
      </c>
      <c r="C730" t="s">
        <v>26</v>
      </c>
      <c r="D730" t="s">
        <v>1</v>
      </c>
      <c r="E730" t="s">
        <v>1927</v>
      </c>
      <c r="F730" s="37">
        <v>43288</v>
      </c>
      <c r="G730" t="s">
        <v>27</v>
      </c>
      <c r="H730" s="36">
        <v>657</v>
      </c>
      <c r="I730" s="36">
        <v>657</v>
      </c>
      <c r="J730">
        <f>VLOOKUP(B730,[1]应付款管理!$A$1:$I$65536,9,0)</f>
        <v>657</v>
      </c>
      <c r="K730">
        <f t="shared" si="22"/>
        <v>0</v>
      </c>
      <c r="O730" t="str">
        <f t="shared" si="23"/>
        <v>，1330265</v>
      </c>
      <c r="P730" t="s">
        <v>6971</v>
      </c>
    </row>
    <row r="731" spans="1:16">
      <c r="A731" t="s">
        <v>3074</v>
      </c>
      <c r="B731" s="36">
        <v>1330268</v>
      </c>
      <c r="C731" t="s">
        <v>26</v>
      </c>
      <c r="D731" t="s">
        <v>1</v>
      </c>
      <c r="E731" t="s">
        <v>3076</v>
      </c>
      <c r="F731" s="37">
        <v>43295</v>
      </c>
      <c r="G731" t="s">
        <v>27</v>
      </c>
      <c r="H731" s="36">
        <v>211</v>
      </c>
      <c r="I731" s="36">
        <v>211</v>
      </c>
      <c r="J731">
        <f>VLOOKUP(B731,[1]应付款管理!$A$1:$I$65536,9,0)</f>
        <v>211</v>
      </c>
      <c r="K731">
        <f t="shared" si="22"/>
        <v>0</v>
      </c>
      <c r="O731" t="str">
        <f t="shared" si="23"/>
        <v>，1330268</v>
      </c>
      <c r="P731" t="s">
        <v>6972</v>
      </c>
    </row>
    <row r="732" spans="1:16">
      <c r="A732" t="s">
        <v>723</v>
      </c>
      <c r="B732" s="36">
        <v>1330314</v>
      </c>
      <c r="C732" t="s">
        <v>26</v>
      </c>
      <c r="D732" t="s">
        <v>1</v>
      </c>
      <c r="E732" t="s">
        <v>725</v>
      </c>
      <c r="F732" s="37">
        <v>43285</v>
      </c>
      <c r="G732" t="s">
        <v>27</v>
      </c>
      <c r="H732" s="36">
        <v>532</v>
      </c>
      <c r="I732" s="36">
        <v>532</v>
      </c>
      <c r="J732">
        <f>VLOOKUP(B732,[1]应付款管理!$A$1:$I$65536,9,0)</f>
        <v>532</v>
      </c>
      <c r="K732">
        <f t="shared" si="22"/>
        <v>0</v>
      </c>
      <c r="O732" t="str">
        <f t="shared" si="23"/>
        <v>，1330314</v>
      </c>
      <c r="P732" t="s">
        <v>6973</v>
      </c>
    </row>
    <row r="733" spans="1:16">
      <c r="A733" t="s">
        <v>619</v>
      </c>
      <c r="B733" s="36">
        <v>1330315</v>
      </c>
      <c r="C733" t="s">
        <v>26</v>
      </c>
      <c r="D733" t="s">
        <v>1</v>
      </c>
      <c r="E733" t="s">
        <v>621</v>
      </c>
      <c r="F733" s="37">
        <v>43285</v>
      </c>
      <c r="G733" t="s">
        <v>27</v>
      </c>
      <c r="H733" s="36">
        <v>1045</v>
      </c>
      <c r="I733" s="36">
        <v>1045</v>
      </c>
      <c r="J733">
        <f>VLOOKUP(B733,[1]应付款管理!$A$1:$I$65536,9,0)</f>
        <v>1045</v>
      </c>
      <c r="K733">
        <f t="shared" si="22"/>
        <v>0</v>
      </c>
      <c r="O733" t="str">
        <f t="shared" si="23"/>
        <v>，1330315</v>
      </c>
      <c r="P733" t="s">
        <v>6974</v>
      </c>
    </row>
    <row r="734" spans="1:16">
      <c r="A734" t="s">
        <v>3326</v>
      </c>
      <c r="B734" s="36">
        <v>1330322</v>
      </c>
      <c r="C734" t="s">
        <v>26</v>
      </c>
      <c r="D734" t="s">
        <v>1</v>
      </c>
      <c r="E734" t="s">
        <v>3328</v>
      </c>
      <c r="F734" s="37">
        <v>43295</v>
      </c>
      <c r="G734" t="s">
        <v>27</v>
      </c>
      <c r="H734" s="36">
        <v>811</v>
      </c>
      <c r="I734" s="36">
        <v>811</v>
      </c>
      <c r="J734">
        <f>VLOOKUP(B734,[1]应付款管理!$A$1:$I$65536,9,0)</f>
        <v>811</v>
      </c>
      <c r="K734">
        <f t="shared" si="22"/>
        <v>0</v>
      </c>
      <c r="O734" t="str">
        <f t="shared" si="23"/>
        <v>，1330322</v>
      </c>
      <c r="P734" t="s">
        <v>6975</v>
      </c>
    </row>
    <row r="735" spans="1:16">
      <c r="A735" t="s">
        <v>1395</v>
      </c>
      <c r="B735" s="36">
        <v>1330327</v>
      </c>
      <c r="C735" t="s">
        <v>26</v>
      </c>
      <c r="D735" t="s">
        <v>1</v>
      </c>
      <c r="E735" t="s">
        <v>1397</v>
      </c>
      <c r="F735" s="37">
        <v>43290</v>
      </c>
      <c r="G735" t="s">
        <v>27</v>
      </c>
      <c r="H735" s="36">
        <v>1358</v>
      </c>
      <c r="I735" s="36">
        <v>1358</v>
      </c>
      <c r="J735">
        <f>VLOOKUP(B735,[1]应付款管理!$A$1:$I$65536,9,0)</f>
        <v>1358</v>
      </c>
      <c r="K735">
        <f t="shared" si="22"/>
        <v>0</v>
      </c>
      <c r="O735" t="str">
        <f t="shared" si="23"/>
        <v>，1330327</v>
      </c>
      <c r="P735" t="s">
        <v>6976</v>
      </c>
    </row>
    <row r="736" spans="1:16">
      <c r="A736" t="s">
        <v>941</v>
      </c>
      <c r="B736" s="36">
        <v>1330331</v>
      </c>
      <c r="C736" t="s">
        <v>26</v>
      </c>
      <c r="D736" t="s">
        <v>1</v>
      </c>
      <c r="E736" t="s">
        <v>943</v>
      </c>
      <c r="F736" s="37">
        <v>43286</v>
      </c>
      <c r="G736" t="s">
        <v>27</v>
      </c>
      <c r="H736" s="36">
        <v>263</v>
      </c>
      <c r="I736" s="36">
        <v>263</v>
      </c>
      <c r="J736">
        <f>VLOOKUP(B736,[1]应付款管理!$A$1:$I$65536,9,0)</f>
        <v>263</v>
      </c>
      <c r="K736">
        <f t="shared" si="22"/>
        <v>0</v>
      </c>
      <c r="O736" t="str">
        <f t="shared" si="23"/>
        <v>，1330331</v>
      </c>
      <c r="P736" t="s">
        <v>6977</v>
      </c>
    </row>
    <row r="737" spans="1:16">
      <c r="A737" t="s">
        <v>687</v>
      </c>
      <c r="B737" s="36">
        <v>1330339</v>
      </c>
      <c r="C737" t="s">
        <v>26</v>
      </c>
      <c r="D737" t="s">
        <v>1</v>
      </c>
      <c r="E737" t="s">
        <v>689</v>
      </c>
      <c r="F737" s="37">
        <v>43285</v>
      </c>
      <c r="G737" t="s">
        <v>27</v>
      </c>
      <c r="H737" s="36">
        <v>1300</v>
      </c>
      <c r="I737" s="36">
        <v>1300</v>
      </c>
      <c r="J737">
        <f>VLOOKUP(B737,[1]应付款管理!$A$1:$I$65536,9,0)</f>
        <v>1300</v>
      </c>
      <c r="K737">
        <f t="shared" si="22"/>
        <v>0</v>
      </c>
      <c r="O737" t="str">
        <f t="shared" si="23"/>
        <v>，1330339</v>
      </c>
      <c r="P737" t="s">
        <v>6978</v>
      </c>
    </row>
    <row r="738" spans="1:16">
      <c r="A738" t="s">
        <v>4439</v>
      </c>
      <c r="B738" s="36">
        <v>1330348</v>
      </c>
      <c r="C738" t="s">
        <v>26</v>
      </c>
      <c r="D738" t="s">
        <v>1</v>
      </c>
      <c r="E738" t="s">
        <v>4441</v>
      </c>
      <c r="F738" s="37">
        <v>43304</v>
      </c>
      <c r="G738" t="s">
        <v>27</v>
      </c>
      <c r="H738" s="36">
        <v>985</v>
      </c>
      <c r="I738" s="36">
        <v>985</v>
      </c>
      <c r="J738">
        <f>VLOOKUP(B738,[1]应付款管理!$A$1:$I$65536,9,0)</f>
        <v>985</v>
      </c>
      <c r="K738">
        <f t="shared" si="22"/>
        <v>0</v>
      </c>
      <c r="O738" t="str">
        <f t="shared" si="23"/>
        <v>，1330348</v>
      </c>
      <c r="P738" t="s">
        <v>6979</v>
      </c>
    </row>
    <row r="739" s="17" customFormat="1" spans="1:16">
      <c r="A739" s="17" t="s">
        <v>611</v>
      </c>
      <c r="B739" s="41">
        <v>1330350</v>
      </c>
      <c r="C739" s="17" t="s">
        <v>26</v>
      </c>
      <c r="D739" s="17" t="s">
        <v>1</v>
      </c>
      <c r="E739" s="17" t="s">
        <v>613</v>
      </c>
      <c r="F739" s="42">
        <v>43285</v>
      </c>
      <c r="G739" s="17" t="s">
        <v>27</v>
      </c>
      <c r="H739" s="41">
        <v>882</v>
      </c>
      <c r="I739" s="41">
        <v>882</v>
      </c>
      <c r="J739" s="17">
        <v>0</v>
      </c>
      <c r="K739" s="17">
        <f t="shared" si="22"/>
        <v>882</v>
      </c>
      <c r="L739" s="17" t="s">
        <v>6840</v>
      </c>
      <c r="M739" s="17" t="s">
        <v>6671</v>
      </c>
      <c r="N739" s="17" t="s">
        <v>6980</v>
      </c>
      <c r="O739" t="str">
        <f t="shared" si="23"/>
        <v>，1330350</v>
      </c>
      <c r="P739" s="17" t="s">
        <v>6981</v>
      </c>
    </row>
    <row r="740" spans="1:18">
      <c r="A740" t="s">
        <v>1243</v>
      </c>
      <c r="B740" s="36">
        <v>1330354</v>
      </c>
      <c r="C740" t="s">
        <v>26</v>
      </c>
      <c r="D740" t="s">
        <v>1</v>
      </c>
      <c r="E740" t="s">
        <v>1245</v>
      </c>
      <c r="F740" s="37">
        <v>43291</v>
      </c>
      <c r="G740" t="s">
        <v>27</v>
      </c>
      <c r="H740" s="36">
        <v>239</v>
      </c>
      <c r="I740" s="36">
        <v>239</v>
      </c>
      <c r="J740">
        <f>VLOOKUP(B740,[1]应付款管理!$A$1:$I$65536,9,0)</f>
        <v>239</v>
      </c>
      <c r="K740">
        <f t="shared" si="22"/>
        <v>0</v>
      </c>
      <c r="L740">
        <f>VLOOKUP(B740,[2]订单数据统计!$A$1:$O$65536,14,0)</f>
        <v>239</v>
      </c>
      <c r="O740" t="str">
        <f t="shared" si="23"/>
        <v>，1330354</v>
      </c>
      <c r="P740" t="s">
        <v>6982</v>
      </c>
      <c r="R740" t="str">
        <f ca="1">PHONETIC(P740:P1076)</f>
        <v>，1330354，1330357，1330358，1330364，1330320，1330396，1330409，1330434，1330436，1330439，1330443，1330455，1330472，1330484，1330501，1330509，1330542，1330544，1330577，1330578，1330583，1330592，1330596，1330602，1330626，1330627，1330641，1330658，1330668，1330670，1330676，1330712，1330715，1330720，1330757，1330764，1330793，1330822，1330827，1330836，1330847，1330865，1330874，1330903，1330911，1330912，1330923，1330926，1330929，1330931，1330947，1330949，1330952，1330970，1330971，1330972，1331005，1331013，1331020，1331030，1331032，1331035，1331042，1331043，1331045，1331053，1331056，1331057，1331062，1331094，1331111，1331112，1331140，1331156，1331163，1331176，1331184，1331195，1331200，1331212，1331215，1331237，1331296，1331302，1331305，1331316，1331319，1331321，1331328，1331337，1331338，1331344，1331367，1331396，1331397，1331428，1331435，1331529，1331551，1331570，1331574，1331575，1331626，1331654，1331677，1331695，1331697，1331703，1331706，1331710，1331714，1331718，1331723，1331725，1331730，1331731，1331733，1331734，1331743，1331745，1331618，1331759，1331772，1331778，1331796，1331818，1331836，1331844，1331870，1331873，1331895，1331911，1331912，1331914，1331915，1331929，1332006，1332007，1332015，1332027，1332028，1332037，1332040，1332060，1332087，1332091，1332099，1332105，1332180，1332184，1332186，1332195，1332215，1332217，1332225，1332244，1332304，1332306，1332344，1332353，1332356，1332363，1332367，1332375，1332379，1332383，1332384，1332393，1332415，1332427，1332439，1332442，1332456，1332458，1332460，1332466，1332471，1332476，1332487，1332493，1332496，1332500，1332501，1332511，1332515，1332533，1332577，1332550，1332591，1332602，1332604，1332615，1332624，1332630，1332644，1332654，1332668，1332677，1332684，1332688，1332690，1332693，1332712，1332713，1332721，1332731，1332745，1332775，1332776，1332779，1332823，1332828，1332835，1332857，1332872，1332879，1332882，1332887，1332888，1332913，1332916，1332923，1332927，1332928，1332934，1332960，1332965，1332850，1332971，1332975，1332976，1332986，1333003，1333015，1333018，1333025，1333036，1333047，1333058，1333094，1333098，1333109，1333112，1333128，1333139，1333160，1333171，1333174，1333175，1333180，1333212，1333214，1333221，1333226，1333233，1333242，1333255，1333261，1333266，1333274，1333294，1333322，1333346，1333347，1333364，1333367，1333368，1333376，1333383，1333387，1333392，1333393，1333409，1333410，1333422，1333443，1333544，1333629，1333640，1333649，1333660，1333681，1333679，1333692，1333715，1333729，1333734，1333742，1333745，1333763，1333773，1333783，1333789，1333793，1333818，1333842，1333866，1333876，1333879，1333881，1333882，1333884，1333886，1333889，1333908，1333940，1333941，1333962，1333965，1333981，1334025，1334046，1334064，1334132，1334148，1334163，1334168，1334222，1334233，1334239，1334256，1334269，1334279，1334286，1334292，1334302，1334303，1334332，1334334，1334335，1334340，1334356，1334372，1334376，1334382，1334391，1334398</v>
      </c>
    </row>
    <row r="741" spans="1:18">
      <c r="A741" t="s">
        <v>615</v>
      </c>
      <c r="B741" s="36">
        <v>1330357</v>
      </c>
      <c r="C741" t="s">
        <v>26</v>
      </c>
      <c r="D741" t="s">
        <v>1</v>
      </c>
      <c r="E741" t="s">
        <v>617</v>
      </c>
      <c r="F741" s="37">
        <v>43285</v>
      </c>
      <c r="G741" t="s">
        <v>27</v>
      </c>
      <c r="H741" s="36">
        <v>609</v>
      </c>
      <c r="I741" s="36">
        <v>609</v>
      </c>
      <c r="J741">
        <f>VLOOKUP(B741,[1]应付款管理!$A$1:$I$65536,9,0)</f>
        <v>609</v>
      </c>
      <c r="K741">
        <f t="shared" si="22"/>
        <v>0</v>
      </c>
      <c r="L741">
        <f>VLOOKUP(B741,[2]订单数据统计!$A$1:$O$65536,14,0)</f>
        <v>609</v>
      </c>
      <c r="O741" t="str">
        <f t="shared" si="23"/>
        <v>，1330357</v>
      </c>
      <c r="P741" t="s">
        <v>6983</v>
      </c>
      <c r="R741" t="s">
        <v>6984</v>
      </c>
    </row>
    <row r="742" spans="1:16">
      <c r="A742" t="s">
        <v>4495</v>
      </c>
      <c r="B742" s="36">
        <v>1330358</v>
      </c>
      <c r="C742" t="s">
        <v>26</v>
      </c>
      <c r="D742" t="s">
        <v>1</v>
      </c>
      <c r="E742" t="s">
        <v>4497</v>
      </c>
      <c r="F742" s="37">
        <v>43304</v>
      </c>
      <c r="G742" t="s">
        <v>27</v>
      </c>
      <c r="H742" s="36">
        <v>248</v>
      </c>
      <c r="I742" s="36">
        <v>248</v>
      </c>
      <c r="J742">
        <f>VLOOKUP(B742,[1]应付款管理!$A$1:$I$65536,9,0)</f>
        <v>248</v>
      </c>
      <c r="K742">
        <f t="shared" si="22"/>
        <v>0</v>
      </c>
      <c r="L742">
        <f>VLOOKUP(B742,[2]订单数据统计!$A$1:$O$65536,14,0)</f>
        <v>248</v>
      </c>
      <c r="O742" t="str">
        <f t="shared" si="23"/>
        <v>，1330358</v>
      </c>
      <c r="P742" t="s">
        <v>6985</v>
      </c>
    </row>
    <row r="743" s="16" customFormat="1" spans="1:16">
      <c r="A743" s="38" t="s">
        <v>779</v>
      </c>
      <c r="B743" s="38">
        <v>1330364</v>
      </c>
      <c r="C743" s="38" t="s">
        <v>26</v>
      </c>
      <c r="D743" s="38" t="s">
        <v>1</v>
      </c>
      <c r="E743" s="38" t="s">
        <v>781</v>
      </c>
      <c r="F743" s="40">
        <v>43286</v>
      </c>
      <c r="G743" s="38" t="s">
        <v>27</v>
      </c>
      <c r="H743" s="39">
        <v>1349</v>
      </c>
      <c r="I743" s="44">
        <v>1350</v>
      </c>
      <c r="J743">
        <f>VLOOKUP(B743,[1]应付款管理!$A$1:$I$65536,9,0)</f>
        <v>1350</v>
      </c>
      <c r="K743">
        <f t="shared" si="22"/>
        <v>0</v>
      </c>
      <c r="L743">
        <f>VLOOKUP(B743,[2]订单数据统计!$A$1:$O$65536,14,0)</f>
        <v>1350</v>
      </c>
      <c r="O743" t="str">
        <f t="shared" si="23"/>
        <v>，1330364</v>
      </c>
      <c r="P743" s="16" t="s">
        <v>6986</v>
      </c>
    </row>
    <row r="744" spans="1:16">
      <c r="A744" t="s">
        <v>1805</v>
      </c>
      <c r="B744" s="36">
        <v>1330320</v>
      </c>
      <c r="C744" t="s">
        <v>26</v>
      </c>
      <c r="D744" t="s">
        <v>1</v>
      </c>
      <c r="E744" t="s">
        <v>1807</v>
      </c>
      <c r="F744" s="37">
        <v>43288</v>
      </c>
      <c r="G744" t="s">
        <v>27</v>
      </c>
      <c r="H744" s="36">
        <v>812</v>
      </c>
      <c r="I744" s="36">
        <v>812</v>
      </c>
      <c r="J744">
        <f>VLOOKUP(B744,[1]应付款管理!$A$1:$I$65536,9,0)</f>
        <v>812</v>
      </c>
      <c r="K744">
        <f t="shared" si="22"/>
        <v>0</v>
      </c>
      <c r="L744">
        <f>VLOOKUP(B744,[2]订单数据统计!$A$1:$O$65536,14,0)</f>
        <v>812</v>
      </c>
      <c r="O744" t="str">
        <f t="shared" si="23"/>
        <v>，1330320</v>
      </c>
      <c r="P744" t="s">
        <v>6987</v>
      </c>
    </row>
    <row r="745" spans="1:16">
      <c r="A745" t="s">
        <v>4805</v>
      </c>
      <c r="B745" s="36">
        <v>1330396</v>
      </c>
      <c r="C745" t="s">
        <v>26</v>
      </c>
      <c r="D745" t="s">
        <v>1</v>
      </c>
      <c r="E745" t="s">
        <v>4807</v>
      </c>
      <c r="F745" s="37">
        <v>43305</v>
      </c>
      <c r="G745" t="s">
        <v>27</v>
      </c>
      <c r="H745" s="36">
        <v>3559</v>
      </c>
      <c r="I745" s="36">
        <v>3559</v>
      </c>
      <c r="J745">
        <f>VLOOKUP(B745,[1]应付款管理!$A$1:$I$65536,9,0)</f>
        <v>3559</v>
      </c>
      <c r="K745">
        <f t="shared" si="22"/>
        <v>0</v>
      </c>
      <c r="L745">
        <f>VLOOKUP(B745,[2]订单数据统计!$A$1:$O$65536,14,0)</f>
        <v>3559</v>
      </c>
      <c r="O745" t="str">
        <f t="shared" si="23"/>
        <v>，1330396</v>
      </c>
      <c r="P745" t="s">
        <v>6988</v>
      </c>
    </row>
    <row r="746" spans="1:16">
      <c r="A746" t="s">
        <v>937</v>
      </c>
      <c r="B746" s="36">
        <v>1330409</v>
      </c>
      <c r="C746" t="s">
        <v>26</v>
      </c>
      <c r="D746" t="s">
        <v>1</v>
      </c>
      <c r="E746" t="s">
        <v>939</v>
      </c>
      <c r="F746" s="37">
        <v>43286</v>
      </c>
      <c r="G746" t="s">
        <v>27</v>
      </c>
      <c r="H746" s="36">
        <v>1516</v>
      </c>
      <c r="I746" s="36">
        <v>1516</v>
      </c>
      <c r="J746">
        <f>VLOOKUP(B746,[1]应付款管理!$A$1:$I$65536,9,0)</f>
        <v>1516</v>
      </c>
      <c r="K746">
        <f t="shared" si="22"/>
        <v>0</v>
      </c>
      <c r="L746">
        <f>VLOOKUP(B746,[2]订单数据统计!$A$1:$O$65536,14,0)</f>
        <v>1516</v>
      </c>
      <c r="O746" t="str">
        <f t="shared" si="23"/>
        <v>，1330409</v>
      </c>
      <c r="P746" t="s">
        <v>6989</v>
      </c>
    </row>
    <row r="747" spans="1:16">
      <c r="A747" t="s">
        <v>949</v>
      </c>
      <c r="B747" s="36">
        <v>1330434</v>
      </c>
      <c r="C747" t="s">
        <v>26</v>
      </c>
      <c r="D747" t="s">
        <v>1</v>
      </c>
      <c r="E747" t="s">
        <v>951</v>
      </c>
      <c r="F747" s="37">
        <v>43285</v>
      </c>
      <c r="G747" t="s">
        <v>27</v>
      </c>
      <c r="H747" s="36">
        <v>497</v>
      </c>
      <c r="I747" s="36">
        <v>497</v>
      </c>
      <c r="J747">
        <f>VLOOKUP(B747,[1]应付款管理!$A$1:$I$65536,9,0)</f>
        <v>497</v>
      </c>
      <c r="K747">
        <f t="shared" si="22"/>
        <v>0</v>
      </c>
      <c r="L747">
        <f>VLOOKUP(B747,[2]订单数据统计!$A$1:$O$65536,14,0)</f>
        <v>497</v>
      </c>
      <c r="O747" t="str">
        <f t="shared" si="23"/>
        <v>，1330434</v>
      </c>
      <c r="P747" t="s">
        <v>6990</v>
      </c>
    </row>
    <row r="748" spans="1:16">
      <c r="A748" t="s">
        <v>1447</v>
      </c>
      <c r="B748" s="36">
        <v>1330436</v>
      </c>
      <c r="C748" t="s">
        <v>26</v>
      </c>
      <c r="D748" t="s">
        <v>1</v>
      </c>
      <c r="E748" t="s">
        <v>1449</v>
      </c>
      <c r="F748" s="37">
        <v>43287</v>
      </c>
      <c r="G748" t="s">
        <v>27</v>
      </c>
      <c r="H748" s="36">
        <v>2290</v>
      </c>
      <c r="I748" s="36">
        <v>2290</v>
      </c>
      <c r="J748">
        <f>VLOOKUP(B748,[1]应付款管理!$A$1:$I$65536,9,0)</f>
        <v>2290</v>
      </c>
      <c r="K748">
        <f t="shared" si="22"/>
        <v>0</v>
      </c>
      <c r="L748">
        <f>VLOOKUP(B748,[2]订单数据统计!$A$1:$O$65536,14,0)</f>
        <v>2290</v>
      </c>
      <c r="O748" t="str">
        <f t="shared" si="23"/>
        <v>，1330436</v>
      </c>
      <c r="P748" t="s">
        <v>6991</v>
      </c>
    </row>
    <row r="749" spans="1:16">
      <c r="A749" t="s">
        <v>2818</v>
      </c>
      <c r="B749" s="36">
        <v>1330439</v>
      </c>
      <c r="C749" t="s">
        <v>26</v>
      </c>
      <c r="D749" t="s">
        <v>1</v>
      </c>
      <c r="E749" t="s">
        <v>2820</v>
      </c>
      <c r="F749" s="37">
        <v>43298</v>
      </c>
      <c r="G749" t="s">
        <v>27</v>
      </c>
      <c r="H749" s="36">
        <v>812</v>
      </c>
      <c r="I749" s="36">
        <v>812</v>
      </c>
      <c r="J749">
        <f>VLOOKUP(B749,[1]应付款管理!$A$1:$I$65536,9,0)</f>
        <v>812</v>
      </c>
      <c r="K749">
        <f t="shared" si="22"/>
        <v>0</v>
      </c>
      <c r="L749">
        <f>VLOOKUP(B749,[2]订单数据统计!$A$1:$O$65536,14,0)</f>
        <v>812</v>
      </c>
      <c r="O749" t="str">
        <f t="shared" si="23"/>
        <v>，1330439</v>
      </c>
      <c r="P749" t="s">
        <v>6992</v>
      </c>
    </row>
    <row r="750" spans="1:16">
      <c r="A750" t="s">
        <v>893</v>
      </c>
      <c r="B750" s="36">
        <v>1330443</v>
      </c>
      <c r="C750" t="s">
        <v>26</v>
      </c>
      <c r="D750" t="s">
        <v>1</v>
      </c>
      <c r="E750" t="s">
        <v>895</v>
      </c>
      <c r="F750" s="37">
        <v>43286</v>
      </c>
      <c r="G750" t="s">
        <v>27</v>
      </c>
      <c r="H750" s="36">
        <v>372</v>
      </c>
      <c r="I750" s="36">
        <v>372</v>
      </c>
      <c r="J750">
        <f>VLOOKUP(B750,[1]应付款管理!$A$1:$I$65536,9,0)</f>
        <v>372</v>
      </c>
      <c r="K750">
        <f t="shared" si="22"/>
        <v>0</v>
      </c>
      <c r="L750">
        <f>VLOOKUP(B750,[2]订单数据统计!$A$1:$O$65536,14,0)</f>
        <v>372</v>
      </c>
      <c r="O750" t="str">
        <f t="shared" si="23"/>
        <v>，1330443</v>
      </c>
      <c r="P750" t="s">
        <v>6993</v>
      </c>
    </row>
    <row r="751" spans="1:16">
      <c r="A751" t="s">
        <v>755</v>
      </c>
      <c r="B751" s="36">
        <v>1330455</v>
      </c>
      <c r="C751" t="s">
        <v>26</v>
      </c>
      <c r="D751" t="s">
        <v>1</v>
      </c>
      <c r="E751" t="s">
        <v>757</v>
      </c>
      <c r="F751" s="37">
        <v>43285</v>
      </c>
      <c r="G751" t="s">
        <v>27</v>
      </c>
      <c r="H751" s="36">
        <v>2092</v>
      </c>
      <c r="I751" s="36">
        <v>2092</v>
      </c>
      <c r="J751">
        <f>VLOOKUP(B751,[1]应付款管理!$A$1:$I$65536,9,0)</f>
        <v>2092</v>
      </c>
      <c r="K751">
        <f t="shared" si="22"/>
        <v>0</v>
      </c>
      <c r="L751">
        <f>VLOOKUP(B751,[2]订单数据统计!$A$1:$O$65536,14,0)</f>
        <v>2092</v>
      </c>
      <c r="O751" t="str">
        <f t="shared" si="23"/>
        <v>，1330455</v>
      </c>
      <c r="P751" t="s">
        <v>6994</v>
      </c>
    </row>
    <row r="752" spans="1:16">
      <c r="A752" t="s">
        <v>2201</v>
      </c>
      <c r="B752" s="36">
        <v>1330472</v>
      </c>
      <c r="C752" t="s">
        <v>26</v>
      </c>
      <c r="D752" t="s">
        <v>1</v>
      </c>
      <c r="E752" t="s">
        <v>2203</v>
      </c>
      <c r="F752" s="37">
        <v>43292</v>
      </c>
      <c r="G752" t="s">
        <v>27</v>
      </c>
      <c r="H752" s="36">
        <v>1027</v>
      </c>
      <c r="I752" s="36">
        <v>1027</v>
      </c>
      <c r="J752">
        <f>VLOOKUP(B752,[1]应付款管理!$A$1:$I$65536,9,0)</f>
        <v>1027</v>
      </c>
      <c r="K752">
        <f t="shared" si="22"/>
        <v>0</v>
      </c>
      <c r="L752">
        <f>VLOOKUP(B752,[2]订单数据统计!$A$1:$O$65536,14,0)</f>
        <v>1027</v>
      </c>
      <c r="O752" t="str">
        <f t="shared" si="23"/>
        <v>，1330472</v>
      </c>
      <c r="P752" t="s">
        <v>6995</v>
      </c>
    </row>
    <row r="753" spans="1:16">
      <c r="A753" t="s">
        <v>4019</v>
      </c>
      <c r="B753" s="36">
        <v>1330484</v>
      </c>
      <c r="C753" t="s">
        <v>26</v>
      </c>
      <c r="D753" t="s">
        <v>1</v>
      </c>
      <c r="E753" t="s">
        <v>4021</v>
      </c>
      <c r="F753" s="37">
        <v>43303</v>
      </c>
      <c r="G753" t="s">
        <v>27</v>
      </c>
      <c r="H753" s="36">
        <v>1000</v>
      </c>
      <c r="I753" s="36">
        <v>1000</v>
      </c>
      <c r="J753">
        <f>VLOOKUP(B753,[1]应付款管理!$A$1:$I$65536,9,0)</f>
        <v>1000</v>
      </c>
      <c r="K753">
        <f t="shared" si="22"/>
        <v>0</v>
      </c>
      <c r="L753">
        <f>VLOOKUP(B753,[2]订单数据统计!$A$1:$O$65536,14,0)</f>
        <v>1000</v>
      </c>
      <c r="O753" t="str">
        <f t="shared" si="23"/>
        <v>，1330484</v>
      </c>
      <c r="P753" t="s">
        <v>6996</v>
      </c>
    </row>
    <row r="754" spans="1:16">
      <c r="A754" t="s">
        <v>813</v>
      </c>
      <c r="B754" s="36">
        <v>1330501</v>
      </c>
      <c r="C754" t="s">
        <v>26</v>
      </c>
      <c r="D754" t="s">
        <v>1</v>
      </c>
      <c r="E754" t="s">
        <v>815</v>
      </c>
      <c r="F754" s="37">
        <v>43286</v>
      </c>
      <c r="G754" t="s">
        <v>27</v>
      </c>
      <c r="H754" s="36">
        <v>863</v>
      </c>
      <c r="I754" s="36">
        <v>863</v>
      </c>
      <c r="J754">
        <f>VLOOKUP(B754,[1]应付款管理!$A$1:$I$65536,9,0)</f>
        <v>863</v>
      </c>
      <c r="K754">
        <f t="shared" si="22"/>
        <v>0</v>
      </c>
      <c r="L754">
        <f>VLOOKUP(B754,[2]订单数据统计!$A$1:$O$65536,14,0)</f>
        <v>863</v>
      </c>
      <c r="O754" t="str">
        <f t="shared" si="23"/>
        <v>，1330501</v>
      </c>
      <c r="P754" t="s">
        <v>6997</v>
      </c>
    </row>
    <row r="755" spans="1:16">
      <c r="A755" t="s">
        <v>2730</v>
      </c>
      <c r="B755" s="36">
        <v>1330509</v>
      </c>
      <c r="C755" t="s">
        <v>26</v>
      </c>
      <c r="D755" t="s">
        <v>1</v>
      </c>
      <c r="E755" t="s">
        <v>2732</v>
      </c>
      <c r="F755" s="37">
        <v>43297</v>
      </c>
      <c r="G755" t="s">
        <v>27</v>
      </c>
      <c r="H755" s="36">
        <v>13216</v>
      </c>
      <c r="I755" s="36">
        <v>13216</v>
      </c>
      <c r="J755">
        <f>VLOOKUP(B755,[1]应付款管理!$A$1:$I$65536,9,0)</f>
        <v>13216</v>
      </c>
      <c r="K755">
        <f t="shared" si="22"/>
        <v>0</v>
      </c>
      <c r="L755">
        <f>VLOOKUP(B755,[2]订单数据统计!$A$1:$O$65536,14,0)</f>
        <v>13216</v>
      </c>
      <c r="O755" t="str">
        <f t="shared" si="23"/>
        <v>，1330509</v>
      </c>
      <c r="P755" t="s">
        <v>6998</v>
      </c>
    </row>
    <row r="756" spans="1:16">
      <c r="A756" t="s">
        <v>771</v>
      </c>
      <c r="B756" s="36">
        <v>1330542</v>
      </c>
      <c r="C756" t="s">
        <v>26</v>
      </c>
      <c r="D756" t="s">
        <v>1</v>
      </c>
      <c r="E756" t="s">
        <v>773</v>
      </c>
      <c r="F756" s="37">
        <v>43285</v>
      </c>
      <c r="G756" t="s">
        <v>27</v>
      </c>
      <c r="H756" s="36">
        <v>459</v>
      </c>
      <c r="I756" s="36">
        <v>459</v>
      </c>
      <c r="J756">
        <f>VLOOKUP(B756,[1]应付款管理!$A$1:$I$65536,9,0)</f>
        <v>459</v>
      </c>
      <c r="K756">
        <f t="shared" si="22"/>
        <v>0</v>
      </c>
      <c r="L756">
        <f>VLOOKUP(B756,[2]订单数据统计!$A$1:$O$65536,14,0)</f>
        <v>459</v>
      </c>
      <c r="O756" t="str">
        <f t="shared" si="23"/>
        <v>，1330542</v>
      </c>
      <c r="P756" t="s">
        <v>6999</v>
      </c>
    </row>
    <row r="757" spans="1:16">
      <c r="A757" t="s">
        <v>4111</v>
      </c>
      <c r="B757" s="36">
        <v>1330544</v>
      </c>
      <c r="C757" t="s">
        <v>26</v>
      </c>
      <c r="D757" t="s">
        <v>1</v>
      </c>
      <c r="E757" t="s">
        <v>4113</v>
      </c>
      <c r="F757" s="37">
        <v>43303</v>
      </c>
      <c r="G757" t="s">
        <v>27</v>
      </c>
      <c r="H757" s="36">
        <v>1670</v>
      </c>
      <c r="I757" s="36">
        <v>1670</v>
      </c>
      <c r="J757">
        <f>VLOOKUP(B757,[1]应付款管理!$A$1:$I$65536,9,0)</f>
        <v>1670</v>
      </c>
      <c r="K757">
        <f t="shared" si="22"/>
        <v>0</v>
      </c>
      <c r="L757">
        <f>VLOOKUP(B757,[2]订单数据统计!$A$1:$O$65536,14,0)</f>
        <v>1670</v>
      </c>
      <c r="O757" t="str">
        <f t="shared" si="23"/>
        <v>，1330544</v>
      </c>
      <c r="P757" t="s">
        <v>7000</v>
      </c>
    </row>
    <row r="758" spans="1:16">
      <c r="A758" t="s">
        <v>1905</v>
      </c>
      <c r="B758" s="36">
        <v>1330577</v>
      </c>
      <c r="C758" t="s">
        <v>26</v>
      </c>
      <c r="D758" t="s">
        <v>1</v>
      </c>
      <c r="E758" t="s">
        <v>1907</v>
      </c>
      <c r="F758" s="37">
        <v>43288</v>
      </c>
      <c r="G758" t="s">
        <v>27</v>
      </c>
      <c r="H758" s="36">
        <v>2576</v>
      </c>
      <c r="I758" s="36">
        <v>2576</v>
      </c>
      <c r="J758">
        <f>VLOOKUP(B758,[1]应付款管理!$A$1:$I$65536,9,0)</f>
        <v>2576</v>
      </c>
      <c r="K758">
        <f t="shared" si="22"/>
        <v>0</v>
      </c>
      <c r="L758">
        <f>VLOOKUP(B758,[2]订单数据统计!$A$1:$O$65536,14,0)</f>
        <v>2576</v>
      </c>
      <c r="O758" t="str">
        <f t="shared" si="23"/>
        <v>，1330577</v>
      </c>
      <c r="P758" t="s">
        <v>7001</v>
      </c>
    </row>
    <row r="759" spans="1:16">
      <c r="A759" t="s">
        <v>829</v>
      </c>
      <c r="B759" s="36">
        <v>1330578</v>
      </c>
      <c r="C759" t="s">
        <v>26</v>
      </c>
      <c r="D759" t="s">
        <v>1</v>
      </c>
      <c r="E759" t="s">
        <v>831</v>
      </c>
      <c r="F759" s="37">
        <v>43285</v>
      </c>
      <c r="G759" t="s">
        <v>27</v>
      </c>
      <c r="H759" s="36">
        <v>867</v>
      </c>
      <c r="I759" s="36">
        <v>867</v>
      </c>
      <c r="J759">
        <f>VLOOKUP(B759,[1]应付款管理!$A$1:$I$65536,9,0)</f>
        <v>867</v>
      </c>
      <c r="K759">
        <f t="shared" si="22"/>
        <v>0</v>
      </c>
      <c r="L759">
        <f>VLOOKUP(B759,[2]订单数据统计!$A$1:$O$65536,14,0)</f>
        <v>867</v>
      </c>
      <c r="O759" t="str">
        <f t="shared" si="23"/>
        <v>，1330578</v>
      </c>
      <c r="P759" t="s">
        <v>7002</v>
      </c>
    </row>
    <row r="760" spans="1:16">
      <c r="A760" t="s">
        <v>3949</v>
      </c>
      <c r="B760" s="36">
        <v>1330583</v>
      </c>
      <c r="C760" t="s">
        <v>26</v>
      </c>
      <c r="D760" t="s">
        <v>1</v>
      </c>
      <c r="E760" t="s">
        <v>3951</v>
      </c>
      <c r="F760" s="37">
        <v>43301</v>
      </c>
      <c r="G760" t="s">
        <v>27</v>
      </c>
      <c r="H760" s="36">
        <v>1392</v>
      </c>
      <c r="I760" s="36">
        <v>1392</v>
      </c>
      <c r="J760">
        <f>VLOOKUP(B760,[1]应付款管理!$A$1:$I$65536,9,0)</f>
        <v>1392</v>
      </c>
      <c r="K760">
        <f t="shared" si="22"/>
        <v>0</v>
      </c>
      <c r="L760">
        <f>VLOOKUP(B760,[2]订单数据统计!$A$1:$O$65536,14,0)</f>
        <v>1392</v>
      </c>
      <c r="O760" t="str">
        <f t="shared" si="23"/>
        <v>，1330583</v>
      </c>
      <c r="P760" t="s">
        <v>7003</v>
      </c>
    </row>
    <row r="761" spans="1:16">
      <c r="A761" t="s">
        <v>2674</v>
      </c>
      <c r="B761" s="36">
        <v>1330592</v>
      </c>
      <c r="C761" t="s">
        <v>26</v>
      </c>
      <c r="D761" t="s">
        <v>1</v>
      </c>
      <c r="E761" t="s">
        <v>2676</v>
      </c>
      <c r="F761" s="37">
        <v>43294</v>
      </c>
      <c r="G761" t="s">
        <v>27</v>
      </c>
      <c r="H761" s="36">
        <v>730</v>
      </c>
      <c r="I761" s="36">
        <v>730</v>
      </c>
      <c r="J761">
        <f>VLOOKUP(B761,[1]应付款管理!$A$1:$I$65536,9,0)</f>
        <v>730</v>
      </c>
      <c r="K761">
        <f t="shared" si="22"/>
        <v>0</v>
      </c>
      <c r="L761">
        <f>VLOOKUP(B761,[2]订单数据统计!$A$1:$O$65536,14,0)</f>
        <v>730</v>
      </c>
      <c r="O761" t="str">
        <f t="shared" si="23"/>
        <v>，1330592</v>
      </c>
      <c r="P761" t="s">
        <v>7004</v>
      </c>
    </row>
    <row r="762" spans="1:16">
      <c r="A762" t="s">
        <v>833</v>
      </c>
      <c r="B762" s="36">
        <v>1330596</v>
      </c>
      <c r="C762" t="s">
        <v>26</v>
      </c>
      <c r="D762" t="s">
        <v>1</v>
      </c>
      <c r="E762" t="s">
        <v>835</v>
      </c>
      <c r="F762" s="37">
        <v>43285</v>
      </c>
      <c r="G762" t="s">
        <v>27</v>
      </c>
      <c r="H762" s="36">
        <v>2521</v>
      </c>
      <c r="I762" s="36">
        <v>2521</v>
      </c>
      <c r="J762">
        <f>VLOOKUP(B762,[1]应付款管理!$A$1:$I$65536,9,0)</f>
        <v>2520.99</v>
      </c>
      <c r="K762">
        <f t="shared" si="22"/>
        <v>0.0100000000002183</v>
      </c>
      <c r="L762">
        <f>VLOOKUP(B762,[2]订单数据统计!$A$1:$O$65536,14,0)</f>
        <v>2520.99</v>
      </c>
      <c r="O762" t="str">
        <f t="shared" si="23"/>
        <v>，1330596</v>
      </c>
      <c r="P762" t="s">
        <v>7005</v>
      </c>
    </row>
    <row r="763" spans="1:16">
      <c r="A763" t="s">
        <v>1773</v>
      </c>
      <c r="B763" s="36">
        <v>1330602</v>
      </c>
      <c r="C763" t="s">
        <v>26</v>
      </c>
      <c r="D763" t="s">
        <v>1</v>
      </c>
      <c r="E763" t="s">
        <v>1775</v>
      </c>
      <c r="F763" s="37">
        <v>43287</v>
      </c>
      <c r="G763" t="s">
        <v>27</v>
      </c>
      <c r="H763" s="36">
        <v>2859</v>
      </c>
      <c r="I763" s="36">
        <v>2859</v>
      </c>
      <c r="J763">
        <f>VLOOKUP(B763,[1]应付款管理!$A$1:$I$65536,9,0)</f>
        <v>2859</v>
      </c>
      <c r="K763">
        <f t="shared" si="22"/>
        <v>0</v>
      </c>
      <c r="L763">
        <f>VLOOKUP(B763,[2]订单数据统计!$A$1:$O$65536,14,0)</f>
        <v>2859</v>
      </c>
      <c r="O763" t="str">
        <f t="shared" si="23"/>
        <v>，1330602</v>
      </c>
      <c r="P763" t="s">
        <v>7006</v>
      </c>
    </row>
    <row r="764" s="16" customFormat="1" spans="1:16">
      <c r="A764" s="38" t="s">
        <v>4857</v>
      </c>
      <c r="B764" s="39">
        <v>1330626</v>
      </c>
      <c r="C764" s="38" t="s">
        <v>26</v>
      </c>
      <c r="D764" s="38" t="s">
        <v>1</v>
      </c>
      <c r="E764" s="38" t="s">
        <v>4859</v>
      </c>
      <c r="F764" s="40">
        <v>43306</v>
      </c>
      <c r="G764" s="38" t="s">
        <v>27</v>
      </c>
      <c r="H764" s="39">
        <v>2648</v>
      </c>
      <c r="I764" s="44">
        <v>2644</v>
      </c>
      <c r="J764">
        <v>2644</v>
      </c>
      <c r="K764">
        <f t="shared" si="22"/>
        <v>0</v>
      </c>
      <c r="L764">
        <f>VLOOKUP(B764,[2]订单数据统计!$A$1:$O$65536,14,0)</f>
        <v>2648</v>
      </c>
      <c r="O764" t="str">
        <f t="shared" si="23"/>
        <v>，1330626</v>
      </c>
      <c r="P764" s="16" t="s">
        <v>7007</v>
      </c>
    </row>
    <row r="765" spans="1:16">
      <c r="A765" t="s">
        <v>1075</v>
      </c>
      <c r="B765" s="36">
        <v>1330627</v>
      </c>
      <c r="C765" t="s">
        <v>26</v>
      </c>
      <c r="D765" t="s">
        <v>1</v>
      </c>
      <c r="E765" t="s">
        <v>1077</v>
      </c>
      <c r="F765" s="37">
        <v>43289</v>
      </c>
      <c r="G765" t="s">
        <v>27</v>
      </c>
      <c r="H765" s="36">
        <v>2136</v>
      </c>
      <c r="I765" s="36">
        <v>2136</v>
      </c>
      <c r="J765">
        <f>VLOOKUP(B765,[1]应付款管理!$A$1:$I$65536,9,0)</f>
        <v>2136</v>
      </c>
      <c r="K765">
        <f t="shared" si="22"/>
        <v>0</v>
      </c>
      <c r="L765">
        <f>VLOOKUP(B765,[2]订单数据统计!$A$1:$O$65536,14,0)</f>
        <v>2136</v>
      </c>
      <c r="O765" t="str">
        <f t="shared" si="23"/>
        <v>，1330627</v>
      </c>
      <c r="P765" t="s">
        <v>7008</v>
      </c>
    </row>
    <row r="766" spans="1:16">
      <c r="A766" t="s">
        <v>787</v>
      </c>
      <c r="B766" s="36">
        <v>1330641</v>
      </c>
      <c r="C766" t="s">
        <v>26</v>
      </c>
      <c r="D766" t="s">
        <v>1</v>
      </c>
      <c r="E766" t="s">
        <v>789</v>
      </c>
      <c r="F766" s="37">
        <v>43285</v>
      </c>
      <c r="G766" t="s">
        <v>27</v>
      </c>
      <c r="H766" s="36">
        <v>222</v>
      </c>
      <c r="I766" s="36">
        <v>222</v>
      </c>
      <c r="J766">
        <f>VLOOKUP(B766,[1]应付款管理!$A$1:$I$65536,9,0)</f>
        <v>222</v>
      </c>
      <c r="K766">
        <f t="shared" si="22"/>
        <v>0</v>
      </c>
      <c r="L766">
        <f>VLOOKUP(B766,[2]订单数据统计!$A$1:$O$65536,14,0)</f>
        <v>222</v>
      </c>
      <c r="O766" t="str">
        <f t="shared" si="23"/>
        <v>，1330641</v>
      </c>
      <c r="P766" t="s">
        <v>7009</v>
      </c>
    </row>
    <row r="767" spans="1:16">
      <c r="A767" t="s">
        <v>2041</v>
      </c>
      <c r="B767" s="36">
        <v>1330658</v>
      </c>
      <c r="C767" t="s">
        <v>26</v>
      </c>
      <c r="D767" t="s">
        <v>1</v>
      </c>
      <c r="E767" t="s">
        <v>2043</v>
      </c>
      <c r="F767" s="37">
        <v>43293</v>
      </c>
      <c r="G767" t="s">
        <v>27</v>
      </c>
      <c r="H767" s="36">
        <v>401</v>
      </c>
      <c r="I767" s="36">
        <v>401</v>
      </c>
      <c r="J767">
        <f>VLOOKUP(B767,[1]应付款管理!$A$1:$I$65536,9,0)</f>
        <v>401</v>
      </c>
      <c r="K767">
        <f t="shared" si="22"/>
        <v>0</v>
      </c>
      <c r="L767">
        <f>VLOOKUP(B767,[2]订单数据统计!$A$1:$O$65536,14,0)</f>
        <v>401</v>
      </c>
      <c r="O767" t="str">
        <f t="shared" si="23"/>
        <v>，1330658</v>
      </c>
      <c r="P767" t="s">
        <v>7010</v>
      </c>
    </row>
    <row r="768" spans="1:16">
      <c r="A768" t="s">
        <v>2522</v>
      </c>
      <c r="B768" s="36">
        <v>1330668</v>
      </c>
      <c r="C768" t="s">
        <v>26</v>
      </c>
      <c r="D768" t="s">
        <v>1</v>
      </c>
      <c r="E768" t="s">
        <v>2524</v>
      </c>
      <c r="F768" s="37">
        <v>43296</v>
      </c>
      <c r="G768" t="s">
        <v>27</v>
      </c>
      <c r="H768" s="36">
        <v>1298</v>
      </c>
      <c r="I768" s="36">
        <v>1298</v>
      </c>
      <c r="J768">
        <f>VLOOKUP(B768,[1]应付款管理!$A$1:$I$65536,9,0)</f>
        <v>1298</v>
      </c>
      <c r="K768">
        <f t="shared" si="22"/>
        <v>0</v>
      </c>
      <c r="L768">
        <f>VLOOKUP(B768,[2]订单数据统计!$A$1:$O$65536,14,0)</f>
        <v>1298</v>
      </c>
      <c r="O768" t="str">
        <f t="shared" si="23"/>
        <v>，1330668</v>
      </c>
      <c r="P768" t="s">
        <v>7011</v>
      </c>
    </row>
    <row r="769" spans="1:16">
      <c r="A769" t="s">
        <v>845</v>
      </c>
      <c r="B769" s="36">
        <v>1330670</v>
      </c>
      <c r="C769" t="s">
        <v>26</v>
      </c>
      <c r="D769" t="s">
        <v>1</v>
      </c>
      <c r="E769" t="s">
        <v>847</v>
      </c>
      <c r="F769" s="37">
        <v>43285</v>
      </c>
      <c r="G769" t="s">
        <v>27</v>
      </c>
      <c r="H769" s="36">
        <v>345</v>
      </c>
      <c r="I769" s="36">
        <v>345</v>
      </c>
      <c r="J769">
        <f>VLOOKUP(B769,[1]应付款管理!$A$1:$I$65536,9,0)</f>
        <v>345</v>
      </c>
      <c r="K769">
        <f t="shared" si="22"/>
        <v>0</v>
      </c>
      <c r="L769">
        <f>VLOOKUP(B769,[2]订单数据统计!$A$1:$O$65536,14,0)</f>
        <v>345</v>
      </c>
      <c r="O769" t="str">
        <f t="shared" si="23"/>
        <v>，1330670</v>
      </c>
      <c r="P769" t="s">
        <v>7012</v>
      </c>
    </row>
    <row r="770" spans="1:16">
      <c r="A770" t="s">
        <v>1155</v>
      </c>
      <c r="B770" s="36">
        <v>1330676</v>
      </c>
      <c r="C770" t="s">
        <v>26</v>
      </c>
      <c r="D770" t="s">
        <v>1</v>
      </c>
      <c r="E770" t="s">
        <v>1157</v>
      </c>
      <c r="F770" s="37">
        <v>43287</v>
      </c>
      <c r="G770" t="s">
        <v>27</v>
      </c>
      <c r="H770" s="36">
        <v>970</v>
      </c>
      <c r="I770" s="36">
        <v>970</v>
      </c>
      <c r="J770">
        <f>VLOOKUP(B770,[1]应付款管理!$A$1:$I$65536,9,0)</f>
        <v>970</v>
      </c>
      <c r="K770">
        <f t="shared" si="22"/>
        <v>0</v>
      </c>
      <c r="L770">
        <f>VLOOKUP(B770,[2]订单数据统计!$A$1:$O$65536,14,0)</f>
        <v>970</v>
      </c>
      <c r="O770" t="str">
        <f t="shared" si="23"/>
        <v>，1330676</v>
      </c>
      <c r="P770" t="s">
        <v>7013</v>
      </c>
    </row>
    <row r="771" spans="1:16">
      <c r="A771" t="s">
        <v>849</v>
      </c>
      <c r="B771" s="36">
        <v>1330712</v>
      </c>
      <c r="C771" t="s">
        <v>26</v>
      </c>
      <c r="D771" t="s">
        <v>1</v>
      </c>
      <c r="E771" t="s">
        <v>851</v>
      </c>
      <c r="F771" s="37">
        <v>43286</v>
      </c>
      <c r="G771" t="s">
        <v>27</v>
      </c>
      <c r="H771" s="36">
        <v>368</v>
      </c>
      <c r="I771" s="36">
        <v>368</v>
      </c>
      <c r="J771">
        <f>VLOOKUP(B771,[1]应付款管理!$A$1:$I$65536,9,0)</f>
        <v>368</v>
      </c>
      <c r="K771">
        <f t="shared" si="22"/>
        <v>0</v>
      </c>
      <c r="L771">
        <f>VLOOKUP(B771,[2]订单数据统计!$A$1:$O$65536,14,0)</f>
        <v>368</v>
      </c>
      <c r="O771" t="str">
        <f t="shared" si="23"/>
        <v>，1330712</v>
      </c>
      <c r="P771" t="s">
        <v>7014</v>
      </c>
    </row>
    <row r="772" spans="1:16">
      <c r="A772" t="s">
        <v>897</v>
      </c>
      <c r="B772" s="36">
        <v>1330715</v>
      </c>
      <c r="C772" t="s">
        <v>26</v>
      </c>
      <c r="D772" t="s">
        <v>1</v>
      </c>
      <c r="E772" t="s">
        <v>899</v>
      </c>
      <c r="F772" s="37">
        <v>43286</v>
      </c>
      <c r="G772" t="s">
        <v>27</v>
      </c>
      <c r="H772" s="36">
        <v>452</v>
      </c>
      <c r="I772" s="36">
        <v>452</v>
      </c>
      <c r="J772">
        <f>VLOOKUP(B772,[1]应付款管理!$A$1:$I$65536,9,0)</f>
        <v>452</v>
      </c>
      <c r="K772">
        <f t="shared" si="22"/>
        <v>0</v>
      </c>
      <c r="L772">
        <f>VLOOKUP(B772,[2]订单数据统计!$A$1:$O$65536,14,0)</f>
        <v>452</v>
      </c>
      <c r="O772" t="str">
        <f t="shared" si="23"/>
        <v>，1330715</v>
      </c>
      <c r="P772" t="s">
        <v>7015</v>
      </c>
    </row>
    <row r="773" spans="1:16">
      <c r="A773" t="s">
        <v>881</v>
      </c>
      <c r="B773" s="36">
        <v>1330720</v>
      </c>
      <c r="C773" t="s">
        <v>26</v>
      </c>
      <c r="D773" t="s">
        <v>1</v>
      </c>
      <c r="E773" t="s">
        <v>883</v>
      </c>
      <c r="F773" s="37">
        <v>43286</v>
      </c>
      <c r="G773" t="s">
        <v>27</v>
      </c>
      <c r="H773" s="36">
        <v>213</v>
      </c>
      <c r="I773" s="36">
        <v>213</v>
      </c>
      <c r="J773">
        <f>VLOOKUP(B773,[1]应付款管理!$A$1:$I$65536,9,0)</f>
        <v>213</v>
      </c>
      <c r="K773">
        <f t="shared" si="22"/>
        <v>0</v>
      </c>
      <c r="L773">
        <f>VLOOKUP(B773,[2]订单数据统计!$A$1:$O$65536,14,0)</f>
        <v>213</v>
      </c>
      <c r="O773" t="str">
        <f t="shared" si="23"/>
        <v>，1330720</v>
      </c>
      <c r="P773" t="s">
        <v>7016</v>
      </c>
    </row>
    <row r="774" spans="1:16">
      <c r="A774" t="s">
        <v>2882</v>
      </c>
      <c r="B774" s="36">
        <v>1330757</v>
      </c>
      <c r="C774" t="s">
        <v>26</v>
      </c>
      <c r="D774" t="s">
        <v>1</v>
      </c>
      <c r="E774" t="s">
        <v>2884</v>
      </c>
      <c r="F774" s="37">
        <v>43295</v>
      </c>
      <c r="G774" t="s">
        <v>27</v>
      </c>
      <c r="H774" s="36">
        <v>204</v>
      </c>
      <c r="I774" s="36">
        <v>204</v>
      </c>
      <c r="J774">
        <f>VLOOKUP(B774,[1]应付款管理!$A$1:$I$65536,9,0)</f>
        <v>204</v>
      </c>
      <c r="K774">
        <f t="shared" si="22"/>
        <v>0</v>
      </c>
      <c r="L774">
        <f>VLOOKUP(B774,[2]订单数据统计!$A$1:$O$65536,14,0)</f>
        <v>204</v>
      </c>
      <c r="O774" t="str">
        <f t="shared" si="23"/>
        <v>，1330757</v>
      </c>
      <c r="P774" t="s">
        <v>7017</v>
      </c>
    </row>
    <row r="775" spans="1:16">
      <c r="A775" t="s">
        <v>759</v>
      </c>
      <c r="B775" s="36">
        <v>1330764</v>
      </c>
      <c r="C775" t="s">
        <v>26</v>
      </c>
      <c r="D775" t="s">
        <v>1</v>
      </c>
      <c r="E775" t="s">
        <v>761</v>
      </c>
      <c r="F775" s="37">
        <v>43286</v>
      </c>
      <c r="G775" t="s">
        <v>27</v>
      </c>
      <c r="H775" s="36">
        <v>2460</v>
      </c>
      <c r="I775" s="36">
        <v>2460</v>
      </c>
      <c r="J775">
        <f>VLOOKUP(B775,[1]应付款管理!$A$1:$I$65536,9,0)</f>
        <v>2460</v>
      </c>
      <c r="K775">
        <f t="shared" si="22"/>
        <v>0</v>
      </c>
      <c r="L775">
        <f>VLOOKUP(B775,[2]订单数据统计!$A$1:$O$65536,14,0)</f>
        <v>2460</v>
      </c>
      <c r="O775" t="str">
        <f t="shared" si="23"/>
        <v>，1330764</v>
      </c>
      <c r="P775" t="s">
        <v>7018</v>
      </c>
    </row>
    <row r="776" spans="1:16">
      <c r="A776" t="s">
        <v>1633</v>
      </c>
      <c r="B776" s="36">
        <v>1330793</v>
      </c>
      <c r="C776" t="s">
        <v>26</v>
      </c>
      <c r="D776" t="s">
        <v>1</v>
      </c>
      <c r="E776" t="s">
        <v>1635</v>
      </c>
      <c r="F776" s="37">
        <v>43287</v>
      </c>
      <c r="G776" t="s">
        <v>27</v>
      </c>
      <c r="H776" s="36">
        <v>2424</v>
      </c>
      <c r="I776" s="36">
        <v>2424</v>
      </c>
      <c r="J776">
        <f>VLOOKUP(B776,[1]应付款管理!$A$1:$I$65536,9,0)</f>
        <v>2424</v>
      </c>
      <c r="K776">
        <f t="shared" si="22"/>
        <v>0</v>
      </c>
      <c r="L776">
        <f>VLOOKUP(B776,[2]订单数据统计!$A$1:$O$65536,14,0)</f>
        <v>2424</v>
      </c>
      <c r="O776" t="str">
        <f t="shared" si="23"/>
        <v>，1330793</v>
      </c>
      <c r="P776" t="s">
        <v>7019</v>
      </c>
    </row>
    <row r="777" spans="1:16">
      <c r="A777" t="s">
        <v>751</v>
      </c>
      <c r="B777" s="36">
        <v>1330822</v>
      </c>
      <c r="C777" t="s">
        <v>26</v>
      </c>
      <c r="D777" t="s">
        <v>1</v>
      </c>
      <c r="E777" t="s">
        <v>753</v>
      </c>
      <c r="F777" s="37">
        <v>43286</v>
      </c>
      <c r="G777" t="s">
        <v>27</v>
      </c>
      <c r="H777" s="36">
        <v>1392</v>
      </c>
      <c r="I777" s="36">
        <v>1392</v>
      </c>
      <c r="J777">
        <f>VLOOKUP(B777,[1]应付款管理!$A$1:$I$65536,9,0)</f>
        <v>1392</v>
      </c>
      <c r="K777">
        <f t="shared" si="22"/>
        <v>0</v>
      </c>
      <c r="L777">
        <f>VLOOKUP(B777,[2]订单数据统计!$A$1:$O$65536,14,0)</f>
        <v>1392</v>
      </c>
      <c r="O777" t="str">
        <f t="shared" si="23"/>
        <v>，1330822</v>
      </c>
      <c r="P777" t="s">
        <v>7020</v>
      </c>
    </row>
    <row r="778" spans="1:16">
      <c r="A778" t="s">
        <v>4391</v>
      </c>
      <c r="B778" s="36">
        <v>1330827</v>
      </c>
      <c r="C778" t="s">
        <v>26</v>
      </c>
      <c r="D778" t="s">
        <v>1</v>
      </c>
      <c r="E778" t="s">
        <v>4393</v>
      </c>
      <c r="F778" s="37">
        <v>43303</v>
      </c>
      <c r="G778" t="s">
        <v>27</v>
      </c>
      <c r="H778" s="36">
        <v>1104</v>
      </c>
      <c r="I778" s="36">
        <v>1104</v>
      </c>
      <c r="J778">
        <f>VLOOKUP(B778,[1]应付款管理!$A$1:$I$65536,9,0)</f>
        <v>1104</v>
      </c>
      <c r="K778">
        <f t="shared" si="22"/>
        <v>0</v>
      </c>
      <c r="L778">
        <f>VLOOKUP(B778,[2]订单数据统计!$A$1:$O$65536,14,0)</f>
        <v>1104</v>
      </c>
      <c r="O778" t="str">
        <f t="shared" si="23"/>
        <v>，1330827</v>
      </c>
      <c r="P778" t="s">
        <v>7021</v>
      </c>
    </row>
    <row r="779" spans="1:16">
      <c r="A779" t="s">
        <v>2722</v>
      </c>
      <c r="B779" s="36">
        <v>1330836</v>
      </c>
      <c r="C779" t="s">
        <v>26</v>
      </c>
      <c r="D779" t="s">
        <v>1</v>
      </c>
      <c r="E779" t="s">
        <v>2724</v>
      </c>
      <c r="F779" s="37">
        <v>43295</v>
      </c>
      <c r="G779" t="s">
        <v>27</v>
      </c>
      <c r="H779" s="36">
        <v>574</v>
      </c>
      <c r="I779" s="36">
        <v>574</v>
      </c>
      <c r="J779">
        <f>VLOOKUP(B779,[1]应付款管理!$A$1:$I$65536,9,0)</f>
        <v>574</v>
      </c>
      <c r="K779">
        <f t="shared" ref="K779:K842" si="24">I779-J779</f>
        <v>0</v>
      </c>
      <c r="L779">
        <f>VLOOKUP(B779,[2]订单数据统计!$A$1:$O$65536,14,0)</f>
        <v>574</v>
      </c>
      <c r="O779" t="str">
        <f t="shared" ref="O779:O842" si="25">$O$9&amp;B779</f>
        <v>，1330836</v>
      </c>
      <c r="P779" t="s">
        <v>7022</v>
      </c>
    </row>
    <row r="780" spans="1:16">
      <c r="A780" t="s">
        <v>4091</v>
      </c>
      <c r="B780" s="36">
        <v>1330847</v>
      </c>
      <c r="C780" t="s">
        <v>26</v>
      </c>
      <c r="D780" t="s">
        <v>1</v>
      </c>
      <c r="E780" t="s">
        <v>4093</v>
      </c>
      <c r="F780" s="37">
        <v>43305</v>
      </c>
      <c r="G780" t="s">
        <v>27</v>
      </c>
      <c r="H780" s="36">
        <v>318</v>
      </c>
      <c r="I780" s="36">
        <v>318</v>
      </c>
      <c r="J780">
        <f>VLOOKUP(B780,[1]应付款管理!$A$1:$I$65536,9,0)</f>
        <v>318</v>
      </c>
      <c r="K780">
        <f t="shared" si="24"/>
        <v>0</v>
      </c>
      <c r="L780">
        <f>VLOOKUP(B780,[2]订单数据统计!$A$1:$O$65536,14,0)</f>
        <v>318</v>
      </c>
      <c r="O780" t="str">
        <f t="shared" si="25"/>
        <v>，1330847</v>
      </c>
      <c r="P780" t="s">
        <v>7023</v>
      </c>
    </row>
    <row r="781" spans="1:16">
      <c r="A781" t="s">
        <v>807</v>
      </c>
      <c r="B781" s="36">
        <v>1330865</v>
      </c>
      <c r="C781" t="s">
        <v>26</v>
      </c>
      <c r="D781" t="s">
        <v>1</v>
      </c>
      <c r="E781" t="s">
        <v>809</v>
      </c>
      <c r="F781" s="37">
        <v>43286</v>
      </c>
      <c r="G781" t="s">
        <v>27</v>
      </c>
      <c r="H781" s="36">
        <v>368</v>
      </c>
      <c r="I781" s="36">
        <v>368</v>
      </c>
      <c r="J781">
        <f>VLOOKUP(B781,[1]应付款管理!$A$1:$I$65536,9,0)</f>
        <v>368</v>
      </c>
      <c r="K781">
        <f t="shared" si="24"/>
        <v>0</v>
      </c>
      <c r="L781">
        <f>VLOOKUP(B781,[2]订单数据统计!$A$1:$O$65536,14,0)</f>
        <v>368</v>
      </c>
      <c r="O781" t="str">
        <f t="shared" si="25"/>
        <v>，1330865</v>
      </c>
      <c r="P781" t="s">
        <v>7024</v>
      </c>
    </row>
    <row r="782" spans="1:16">
      <c r="A782" t="s">
        <v>783</v>
      </c>
      <c r="B782" s="36">
        <v>1330874</v>
      </c>
      <c r="C782" t="s">
        <v>26</v>
      </c>
      <c r="D782" t="s">
        <v>1</v>
      </c>
      <c r="E782" t="s">
        <v>785</v>
      </c>
      <c r="F782" s="37">
        <v>43286</v>
      </c>
      <c r="G782" t="s">
        <v>27</v>
      </c>
      <c r="H782" s="36">
        <v>1780</v>
      </c>
      <c r="I782" s="36">
        <v>1780</v>
      </c>
      <c r="J782">
        <f>VLOOKUP(B782,[1]应付款管理!$A$1:$I$65536,9,0)</f>
        <v>1780</v>
      </c>
      <c r="K782">
        <f t="shared" si="24"/>
        <v>0</v>
      </c>
      <c r="L782">
        <f>VLOOKUP(B782,[2]订单数据统计!$A$1:$O$65536,14,0)</f>
        <v>1780</v>
      </c>
      <c r="O782" t="str">
        <f t="shared" si="25"/>
        <v>，1330874</v>
      </c>
      <c r="P782" t="s">
        <v>7025</v>
      </c>
    </row>
    <row r="783" spans="1:16">
      <c r="A783" t="s">
        <v>857</v>
      </c>
      <c r="B783" s="36">
        <v>1330903</v>
      </c>
      <c r="C783" t="s">
        <v>26</v>
      </c>
      <c r="D783" t="s">
        <v>1</v>
      </c>
      <c r="E783" t="s">
        <v>859</v>
      </c>
      <c r="F783" s="37">
        <v>43286</v>
      </c>
      <c r="G783" t="s">
        <v>27</v>
      </c>
      <c r="H783" s="36">
        <v>706</v>
      </c>
      <c r="I783" s="36">
        <v>706</v>
      </c>
      <c r="J783">
        <f>VLOOKUP(B783,[1]应付款管理!$A$1:$I$65536,9,0)</f>
        <v>706</v>
      </c>
      <c r="K783">
        <f t="shared" si="24"/>
        <v>0</v>
      </c>
      <c r="L783">
        <f>VLOOKUP(B783,[2]订单数据统计!$A$1:$O$65536,14,0)</f>
        <v>706</v>
      </c>
      <c r="O783" t="str">
        <f t="shared" si="25"/>
        <v>，1330903</v>
      </c>
      <c r="P783" t="s">
        <v>7026</v>
      </c>
    </row>
    <row r="784" spans="1:16">
      <c r="A784" t="s">
        <v>1993</v>
      </c>
      <c r="B784" s="36">
        <v>1330911</v>
      </c>
      <c r="C784" t="s">
        <v>26</v>
      </c>
      <c r="D784" t="s">
        <v>1</v>
      </c>
      <c r="E784" t="s">
        <v>1995</v>
      </c>
      <c r="F784" s="37">
        <v>43290</v>
      </c>
      <c r="G784" t="s">
        <v>27</v>
      </c>
      <c r="H784" s="36">
        <v>602</v>
      </c>
      <c r="I784" s="36">
        <v>602</v>
      </c>
      <c r="J784">
        <f>VLOOKUP(B784,[1]应付款管理!$A$1:$I$65536,9,0)</f>
        <v>602</v>
      </c>
      <c r="K784">
        <f t="shared" si="24"/>
        <v>0</v>
      </c>
      <c r="L784">
        <f>VLOOKUP(B784,[2]订单数据统计!$A$1:$O$65536,14,0)</f>
        <v>602</v>
      </c>
      <c r="O784" t="str">
        <f t="shared" si="25"/>
        <v>，1330911</v>
      </c>
      <c r="P784" t="s">
        <v>7027</v>
      </c>
    </row>
    <row r="785" spans="1:16">
      <c r="A785" t="s">
        <v>775</v>
      </c>
      <c r="B785" s="36">
        <v>1330912</v>
      </c>
      <c r="C785" t="s">
        <v>26</v>
      </c>
      <c r="D785" t="s">
        <v>1</v>
      </c>
      <c r="E785" t="s">
        <v>777</v>
      </c>
      <c r="F785" s="37">
        <v>43286</v>
      </c>
      <c r="G785" t="s">
        <v>27</v>
      </c>
      <c r="H785" s="36">
        <v>718</v>
      </c>
      <c r="I785" s="36">
        <v>718</v>
      </c>
      <c r="J785">
        <f>VLOOKUP(B785,[1]应付款管理!$A$1:$I$65536,9,0)</f>
        <v>718</v>
      </c>
      <c r="K785">
        <f t="shared" si="24"/>
        <v>0</v>
      </c>
      <c r="L785">
        <f>VLOOKUP(B785,[2]订单数据统计!$A$1:$O$65536,14,0)</f>
        <v>718</v>
      </c>
      <c r="O785" t="str">
        <f t="shared" si="25"/>
        <v>，1330912</v>
      </c>
      <c r="P785" t="s">
        <v>7028</v>
      </c>
    </row>
    <row r="786" spans="1:16">
      <c r="A786" t="s">
        <v>4945</v>
      </c>
      <c r="B786" s="36">
        <v>1330923</v>
      </c>
      <c r="C786" t="s">
        <v>26</v>
      </c>
      <c r="D786" t="s">
        <v>1</v>
      </c>
      <c r="E786" t="s">
        <v>4947</v>
      </c>
      <c r="F786" s="37">
        <v>43307</v>
      </c>
      <c r="G786" t="s">
        <v>27</v>
      </c>
      <c r="H786" s="36">
        <v>478</v>
      </c>
      <c r="I786" s="36">
        <v>478</v>
      </c>
      <c r="J786">
        <f>VLOOKUP(B786,[1]应付款管理!$A$1:$I$65536,9,0)</f>
        <v>478</v>
      </c>
      <c r="K786">
        <f t="shared" si="24"/>
        <v>0</v>
      </c>
      <c r="L786">
        <f>VLOOKUP(B786,[2]订单数据统计!$A$1:$O$65536,14,0)</f>
        <v>478</v>
      </c>
      <c r="O786" t="str">
        <f t="shared" si="25"/>
        <v>，1330923</v>
      </c>
      <c r="P786" t="s">
        <v>7029</v>
      </c>
    </row>
    <row r="787" spans="1:16">
      <c r="A787" t="s">
        <v>4981</v>
      </c>
      <c r="B787" s="36">
        <v>1330926</v>
      </c>
      <c r="C787" t="s">
        <v>26</v>
      </c>
      <c r="D787" t="s">
        <v>1</v>
      </c>
      <c r="E787" t="s">
        <v>4983</v>
      </c>
      <c r="F787" s="37">
        <v>43306</v>
      </c>
      <c r="G787" t="s">
        <v>27</v>
      </c>
      <c r="H787" s="36">
        <v>737</v>
      </c>
      <c r="I787" s="36">
        <v>737</v>
      </c>
      <c r="J787">
        <f>VLOOKUP(B787,[1]应付款管理!$A$1:$I$65536,9,0)</f>
        <v>737</v>
      </c>
      <c r="K787">
        <f t="shared" si="24"/>
        <v>0</v>
      </c>
      <c r="L787">
        <f>VLOOKUP(B787,[2]订单数据统计!$A$1:$O$65536,14,0)</f>
        <v>737</v>
      </c>
      <c r="O787" t="str">
        <f t="shared" si="25"/>
        <v>，1330926</v>
      </c>
      <c r="P787" t="s">
        <v>7030</v>
      </c>
    </row>
    <row r="788" spans="1:16">
      <c r="A788" t="s">
        <v>3266</v>
      </c>
      <c r="B788" s="36">
        <v>1330929</v>
      </c>
      <c r="C788" t="s">
        <v>26</v>
      </c>
      <c r="D788" t="s">
        <v>1</v>
      </c>
      <c r="E788" t="s">
        <v>3268</v>
      </c>
      <c r="F788" s="37">
        <v>43295</v>
      </c>
      <c r="G788" t="s">
        <v>27</v>
      </c>
      <c r="H788" s="36">
        <v>949</v>
      </c>
      <c r="I788" s="36">
        <v>949</v>
      </c>
      <c r="J788">
        <f>VLOOKUP(B788,[1]应付款管理!$A$1:$I$65536,9,0)</f>
        <v>949</v>
      </c>
      <c r="K788">
        <f t="shared" si="24"/>
        <v>0</v>
      </c>
      <c r="L788">
        <f>VLOOKUP(B788,[2]订单数据统计!$A$1:$O$65536,14,0)</f>
        <v>949</v>
      </c>
      <c r="O788" t="str">
        <f t="shared" si="25"/>
        <v>，1330929</v>
      </c>
      <c r="P788" t="s">
        <v>7031</v>
      </c>
    </row>
    <row r="789" spans="1:16">
      <c r="A789" t="s">
        <v>4455</v>
      </c>
      <c r="B789" s="36">
        <v>1330931</v>
      </c>
      <c r="C789" t="s">
        <v>26</v>
      </c>
      <c r="D789" t="s">
        <v>1</v>
      </c>
      <c r="E789" t="s">
        <v>4457</v>
      </c>
      <c r="F789" s="37">
        <v>43305</v>
      </c>
      <c r="G789" t="s">
        <v>27</v>
      </c>
      <c r="H789" s="36">
        <v>3056</v>
      </c>
      <c r="I789" s="36">
        <v>3056</v>
      </c>
      <c r="J789">
        <f>VLOOKUP(B789,[1]应付款管理!$A$1:$I$65536,9,0)</f>
        <v>3056</v>
      </c>
      <c r="K789">
        <f t="shared" si="24"/>
        <v>0</v>
      </c>
      <c r="L789">
        <f>VLOOKUP(B789,[2]订单数据统计!$A$1:$O$65536,14,0)</f>
        <v>3056</v>
      </c>
      <c r="O789" t="str">
        <f t="shared" si="25"/>
        <v>，1330931</v>
      </c>
      <c r="P789" t="s">
        <v>7032</v>
      </c>
    </row>
    <row r="790" spans="1:16">
      <c r="A790" t="s">
        <v>1861</v>
      </c>
      <c r="B790" s="36">
        <v>1330947</v>
      </c>
      <c r="C790" t="s">
        <v>26</v>
      </c>
      <c r="D790" t="s">
        <v>1</v>
      </c>
      <c r="E790" t="s">
        <v>1863</v>
      </c>
      <c r="F790" s="37">
        <v>43288</v>
      </c>
      <c r="G790" t="s">
        <v>27</v>
      </c>
      <c r="H790" s="36">
        <v>742</v>
      </c>
      <c r="I790" s="36">
        <v>742</v>
      </c>
      <c r="J790">
        <f>VLOOKUP(B790,[1]应付款管理!$A$1:$I$65536,9,0)</f>
        <v>742</v>
      </c>
      <c r="K790">
        <f t="shared" si="24"/>
        <v>0</v>
      </c>
      <c r="L790">
        <f>VLOOKUP(B790,[2]订单数据统计!$A$1:$O$65536,14,0)</f>
        <v>742</v>
      </c>
      <c r="O790" t="str">
        <f t="shared" si="25"/>
        <v>，1330947</v>
      </c>
      <c r="P790" t="s">
        <v>7033</v>
      </c>
    </row>
    <row r="791" spans="1:16">
      <c r="A791" t="s">
        <v>4487</v>
      </c>
      <c r="B791" s="36">
        <v>1330949</v>
      </c>
      <c r="C791" t="s">
        <v>26</v>
      </c>
      <c r="D791" t="s">
        <v>1</v>
      </c>
      <c r="E791" t="s">
        <v>4489</v>
      </c>
      <c r="F791" s="37">
        <v>43305</v>
      </c>
      <c r="G791" t="s">
        <v>27</v>
      </c>
      <c r="H791" s="36">
        <v>282</v>
      </c>
      <c r="I791" s="36">
        <v>282</v>
      </c>
      <c r="J791">
        <f>VLOOKUP(B791,[1]应付款管理!$A$1:$I$65536,9,0)</f>
        <v>282</v>
      </c>
      <c r="K791">
        <f t="shared" si="24"/>
        <v>0</v>
      </c>
      <c r="L791">
        <f>VLOOKUP(B791,[2]订单数据统计!$A$1:$O$65536,14,0)</f>
        <v>282</v>
      </c>
      <c r="O791" t="str">
        <f t="shared" si="25"/>
        <v>，1330949</v>
      </c>
      <c r="P791" t="s">
        <v>7034</v>
      </c>
    </row>
    <row r="792" spans="1:16">
      <c r="A792" t="s">
        <v>4279</v>
      </c>
      <c r="B792" s="36">
        <v>1330952</v>
      </c>
      <c r="C792" t="s">
        <v>26</v>
      </c>
      <c r="D792" t="s">
        <v>1</v>
      </c>
      <c r="E792" t="s">
        <v>4281</v>
      </c>
      <c r="F792" s="37">
        <v>43305</v>
      </c>
      <c r="G792" t="s">
        <v>27</v>
      </c>
      <c r="H792" s="36">
        <v>12362</v>
      </c>
      <c r="I792" s="36">
        <v>12362</v>
      </c>
      <c r="J792">
        <f>VLOOKUP(B792,[1]应付款管理!$A$1:$I$65536,9,0)</f>
        <v>12362</v>
      </c>
      <c r="K792">
        <f t="shared" si="24"/>
        <v>0</v>
      </c>
      <c r="L792">
        <f>VLOOKUP(B792,[2]订单数据统计!$A$1:$O$65536,14,0)</f>
        <v>12362</v>
      </c>
      <c r="O792" t="str">
        <f t="shared" si="25"/>
        <v>，1330952</v>
      </c>
      <c r="P792" t="s">
        <v>7035</v>
      </c>
    </row>
    <row r="793" spans="1:16">
      <c r="A793" t="s">
        <v>837</v>
      </c>
      <c r="B793" s="36">
        <v>1330970</v>
      </c>
      <c r="C793" t="s">
        <v>26</v>
      </c>
      <c r="D793" t="s">
        <v>1</v>
      </c>
      <c r="E793" t="s">
        <v>839</v>
      </c>
      <c r="F793" s="37">
        <v>43286</v>
      </c>
      <c r="G793" t="s">
        <v>27</v>
      </c>
      <c r="H793" s="36">
        <v>214</v>
      </c>
      <c r="I793" s="36">
        <v>214</v>
      </c>
      <c r="J793">
        <f>VLOOKUP(B793,[1]应付款管理!$A$1:$I$65536,9,0)</f>
        <v>214</v>
      </c>
      <c r="K793">
        <f t="shared" si="24"/>
        <v>0</v>
      </c>
      <c r="L793">
        <f>VLOOKUP(B793,[2]订单数据统计!$A$1:$O$65536,14,0)</f>
        <v>214</v>
      </c>
      <c r="O793" t="str">
        <f t="shared" si="25"/>
        <v>，1330970</v>
      </c>
      <c r="P793" t="s">
        <v>7036</v>
      </c>
    </row>
    <row r="794" spans="1:16">
      <c r="A794" t="s">
        <v>921</v>
      </c>
      <c r="B794" s="36">
        <v>1330971</v>
      </c>
      <c r="C794" t="s">
        <v>26</v>
      </c>
      <c r="D794" t="s">
        <v>1</v>
      </c>
      <c r="E794" t="s">
        <v>923</v>
      </c>
      <c r="F794" s="37">
        <v>43286</v>
      </c>
      <c r="G794" t="s">
        <v>27</v>
      </c>
      <c r="H794" s="36">
        <v>550</v>
      </c>
      <c r="I794" s="36">
        <v>550</v>
      </c>
      <c r="J794">
        <f>VLOOKUP(B794,[1]应付款管理!$A$1:$I$65536,9,0)</f>
        <v>550</v>
      </c>
      <c r="K794">
        <f t="shared" si="24"/>
        <v>0</v>
      </c>
      <c r="L794">
        <f>VLOOKUP(B794,[2]订单数据统计!$A$1:$O$65536,14,0)</f>
        <v>550</v>
      </c>
      <c r="O794" t="str">
        <f t="shared" si="25"/>
        <v>，1330971</v>
      </c>
      <c r="P794" t="s">
        <v>7037</v>
      </c>
    </row>
    <row r="795" spans="1:16">
      <c r="A795" t="s">
        <v>1833</v>
      </c>
      <c r="B795" s="36">
        <v>1330972</v>
      </c>
      <c r="C795" t="s">
        <v>26</v>
      </c>
      <c r="D795" t="s">
        <v>1</v>
      </c>
      <c r="E795" t="s">
        <v>1835</v>
      </c>
      <c r="F795" s="37">
        <v>43287</v>
      </c>
      <c r="G795" t="s">
        <v>27</v>
      </c>
      <c r="H795" s="36">
        <v>203</v>
      </c>
      <c r="I795" s="36">
        <v>203</v>
      </c>
      <c r="J795">
        <f>VLOOKUP(B795,[1]应付款管理!$A$1:$I$65536,9,0)</f>
        <v>203</v>
      </c>
      <c r="K795">
        <f t="shared" si="24"/>
        <v>0</v>
      </c>
      <c r="L795">
        <f>VLOOKUP(B795,[2]订单数据统计!$A$1:$O$65536,14,0)</f>
        <v>203</v>
      </c>
      <c r="O795" t="str">
        <f t="shared" si="25"/>
        <v>，1330972</v>
      </c>
      <c r="P795" t="s">
        <v>7038</v>
      </c>
    </row>
    <row r="796" spans="1:16">
      <c r="A796" t="s">
        <v>2998</v>
      </c>
      <c r="B796" s="36">
        <v>1331005</v>
      </c>
      <c r="C796" t="s">
        <v>26</v>
      </c>
      <c r="D796" t="s">
        <v>1</v>
      </c>
      <c r="E796" t="s">
        <v>3000</v>
      </c>
      <c r="F796" s="37">
        <v>43296</v>
      </c>
      <c r="G796" t="s">
        <v>27</v>
      </c>
      <c r="H796" s="36">
        <v>602</v>
      </c>
      <c r="I796" s="36">
        <v>602</v>
      </c>
      <c r="J796">
        <f>VLOOKUP(B796,[1]应付款管理!$A$1:$I$65536,9,0)</f>
        <v>602</v>
      </c>
      <c r="K796">
        <f t="shared" si="24"/>
        <v>0</v>
      </c>
      <c r="L796">
        <f>VLOOKUP(B796,[2]订单数据统计!$A$1:$O$65536,14,0)</f>
        <v>602</v>
      </c>
      <c r="O796" t="str">
        <f t="shared" si="25"/>
        <v>，1331005</v>
      </c>
      <c r="P796" t="s">
        <v>7039</v>
      </c>
    </row>
    <row r="797" spans="1:16">
      <c r="A797" t="s">
        <v>4175</v>
      </c>
      <c r="B797" s="36">
        <v>1331013</v>
      </c>
      <c r="C797" t="s">
        <v>26</v>
      </c>
      <c r="D797" t="s">
        <v>1</v>
      </c>
      <c r="E797" t="s">
        <v>4177</v>
      </c>
      <c r="F797" s="37">
        <v>43303</v>
      </c>
      <c r="G797" t="s">
        <v>27</v>
      </c>
      <c r="H797" s="36">
        <v>828</v>
      </c>
      <c r="I797" s="36">
        <v>828</v>
      </c>
      <c r="J797">
        <f>VLOOKUP(B797,[1]应付款管理!$A$1:$I$65536,9,0)</f>
        <v>828</v>
      </c>
      <c r="K797">
        <f t="shared" si="24"/>
        <v>0</v>
      </c>
      <c r="L797">
        <f>VLOOKUP(B797,[2]订单数据统计!$A$1:$O$65536,14,0)</f>
        <v>828</v>
      </c>
      <c r="O797" t="str">
        <f t="shared" si="25"/>
        <v>，1331013</v>
      </c>
      <c r="P797" t="s">
        <v>7040</v>
      </c>
    </row>
    <row r="798" spans="1:16">
      <c r="A798" t="s">
        <v>3082</v>
      </c>
      <c r="B798" s="36">
        <v>1331020</v>
      </c>
      <c r="C798" t="s">
        <v>26</v>
      </c>
      <c r="D798" t="s">
        <v>1</v>
      </c>
      <c r="E798" t="s">
        <v>3084</v>
      </c>
      <c r="F798" s="37">
        <v>43297</v>
      </c>
      <c r="G798" t="s">
        <v>27</v>
      </c>
      <c r="H798" s="36">
        <v>354</v>
      </c>
      <c r="I798" s="36">
        <v>354</v>
      </c>
      <c r="J798">
        <f>VLOOKUP(B798,[1]应付款管理!$A$1:$I$65536,9,0)</f>
        <v>354</v>
      </c>
      <c r="K798">
        <f t="shared" si="24"/>
        <v>0</v>
      </c>
      <c r="L798">
        <f>VLOOKUP(B798,[2]订单数据统计!$A$1:$O$65536,14,0)</f>
        <v>354</v>
      </c>
      <c r="O798" t="str">
        <f t="shared" si="25"/>
        <v>，1331020</v>
      </c>
      <c r="P798" t="s">
        <v>7041</v>
      </c>
    </row>
    <row r="799" spans="1:16">
      <c r="A799" t="s">
        <v>4833</v>
      </c>
      <c r="B799" s="36">
        <v>1331030</v>
      </c>
      <c r="C799" t="s">
        <v>26</v>
      </c>
      <c r="D799" t="s">
        <v>1</v>
      </c>
      <c r="E799" t="s">
        <v>4835</v>
      </c>
      <c r="F799" s="37">
        <v>43307</v>
      </c>
      <c r="G799" t="s">
        <v>27</v>
      </c>
      <c r="H799" s="36">
        <v>794</v>
      </c>
      <c r="I799" s="36">
        <v>794</v>
      </c>
      <c r="J799">
        <f>VLOOKUP(B799,[1]应付款管理!$A$1:$I$65536,9,0)</f>
        <v>794</v>
      </c>
      <c r="K799">
        <f t="shared" si="24"/>
        <v>0</v>
      </c>
      <c r="L799">
        <f>VLOOKUP(B799,[2]订单数据统计!$A$1:$O$65536,14,0)</f>
        <v>794</v>
      </c>
      <c r="O799" t="str">
        <f t="shared" si="25"/>
        <v>，1331030</v>
      </c>
      <c r="P799" t="s">
        <v>7042</v>
      </c>
    </row>
    <row r="800" spans="1:16">
      <c r="A800" t="s">
        <v>5057</v>
      </c>
      <c r="B800" s="36">
        <v>1331032</v>
      </c>
      <c r="C800" t="s">
        <v>26</v>
      </c>
      <c r="D800" t="s">
        <v>1</v>
      </c>
      <c r="E800" t="s">
        <v>5059</v>
      </c>
      <c r="F800" s="37">
        <v>43307</v>
      </c>
      <c r="G800" t="s">
        <v>27</v>
      </c>
      <c r="H800" s="36">
        <v>634</v>
      </c>
      <c r="I800" s="36">
        <v>634</v>
      </c>
      <c r="J800">
        <f>VLOOKUP(B800,[1]应付款管理!$A$1:$I$65536,9,0)</f>
        <v>634</v>
      </c>
      <c r="K800">
        <f t="shared" si="24"/>
        <v>0</v>
      </c>
      <c r="L800">
        <f>VLOOKUP(B800,[2]订单数据统计!$A$1:$O$65536,14,0)</f>
        <v>634</v>
      </c>
      <c r="O800" t="str">
        <f t="shared" si="25"/>
        <v>，1331032</v>
      </c>
      <c r="P800" t="s">
        <v>7043</v>
      </c>
    </row>
    <row r="801" spans="1:16">
      <c r="A801" t="s">
        <v>2426</v>
      </c>
      <c r="B801" s="36">
        <v>1331035</v>
      </c>
      <c r="C801" t="s">
        <v>26</v>
      </c>
      <c r="D801" t="s">
        <v>1</v>
      </c>
      <c r="E801" t="s">
        <v>2428</v>
      </c>
      <c r="F801" s="37">
        <v>43292</v>
      </c>
      <c r="G801" t="s">
        <v>27</v>
      </c>
      <c r="H801" s="36">
        <v>1200</v>
      </c>
      <c r="I801" s="36">
        <v>1200</v>
      </c>
      <c r="J801">
        <f>VLOOKUP(B801,[1]应付款管理!$A$1:$I$65536,9,0)</f>
        <v>1200</v>
      </c>
      <c r="K801">
        <f t="shared" si="24"/>
        <v>0</v>
      </c>
      <c r="L801">
        <f>VLOOKUP(B801,[2]订单数据统计!$A$1:$O$65536,14,0)</f>
        <v>1200</v>
      </c>
      <c r="O801" t="str">
        <f t="shared" si="25"/>
        <v>，1331035</v>
      </c>
      <c r="P801" t="s">
        <v>7044</v>
      </c>
    </row>
    <row r="802" spans="1:16">
      <c r="A802" t="s">
        <v>3485</v>
      </c>
      <c r="B802" s="36">
        <v>1331042</v>
      </c>
      <c r="C802" t="s">
        <v>26</v>
      </c>
      <c r="D802" t="s">
        <v>1</v>
      </c>
      <c r="E802" t="s">
        <v>3487</v>
      </c>
      <c r="F802" s="37">
        <v>43300</v>
      </c>
      <c r="G802" t="s">
        <v>27</v>
      </c>
      <c r="H802" s="36">
        <v>1036</v>
      </c>
      <c r="I802" s="36">
        <v>1036</v>
      </c>
      <c r="J802">
        <f>VLOOKUP(B802,[1]应付款管理!$A$1:$I$65536,9,0)</f>
        <v>1036</v>
      </c>
      <c r="K802">
        <f t="shared" si="24"/>
        <v>0</v>
      </c>
      <c r="L802">
        <f>VLOOKUP(B802,[2]订单数据统计!$A$1:$O$65536,14,0)</f>
        <v>1036</v>
      </c>
      <c r="O802" t="str">
        <f t="shared" si="25"/>
        <v>，1331042</v>
      </c>
      <c r="P802" t="s">
        <v>7045</v>
      </c>
    </row>
    <row r="803" spans="1:16">
      <c r="A803" t="s">
        <v>905</v>
      </c>
      <c r="B803" s="36">
        <v>1331043</v>
      </c>
      <c r="C803" t="s">
        <v>26</v>
      </c>
      <c r="D803" t="s">
        <v>1</v>
      </c>
      <c r="E803" t="s">
        <v>907</v>
      </c>
      <c r="F803" s="37">
        <v>43286</v>
      </c>
      <c r="G803" t="s">
        <v>27</v>
      </c>
      <c r="H803" s="36">
        <v>517</v>
      </c>
      <c r="I803" s="36">
        <v>517</v>
      </c>
      <c r="J803">
        <f>VLOOKUP(B803,[1]应付款管理!$A$1:$I$65536,9,0)</f>
        <v>517</v>
      </c>
      <c r="K803">
        <f t="shared" si="24"/>
        <v>0</v>
      </c>
      <c r="L803">
        <f>VLOOKUP(B803,[2]订单数据统计!$A$1:$O$65536,14,0)</f>
        <v>517</v>
      </c>
      <c r="O803" t="str">
        <f t="shared" si="25"/>
        <v>，1331043</v>
      </c>
      <c r="P803" t="s">
        <v>7046</v>
      </c>
    </row>
    <row r="804" spans="1:16">
      <c r="A804" t="s">
        <v>1359</v>
      </c>
      <c r="B804" s="36">
        <v>1331045</v>
      </c>
      <c r="C804" t="s">
        <v>26</v>
      </c>
      <c r="D804" t="s">
        <v>1</v>
      </c>
      <c r="E804" t="s">
        <v>1361</v>
      </c>
      <c r="F804" s="37">
        <v>43291</v>
      </c>
      <c r="G804" t="s">
        <v>27</v>
      </c>
      <c r="H804" s="36">
        <v>13174</v>
      </c>
      <c r="I804" s="36">
        <v>13174</v>
      </c>
      <c r="J804">
        <f>VLOOKUP(B804,[1]应付款管理!$A$1:$I$65536,9,0)</f>
        <v>13174</v>
      </c>
      <c r="K804">
        <f t="shared" si="24"/>
        <v>0</v>
      </c>
      <c r="L804">
        <f>VLOOKUP(B804,[2]订单数据统计!$A$1:$O$65536,14,0)</f>
        <v>13174</v>
      </c>
      <c r="O804" t="str">
        <f t="shared" si="25"/>
        <v>，1331045</v>
      </c>
      <c r="P804" t="s">
        <v>7047</v>
      </c>
    </row>
    <row r="805" spans="1:16">
      <c r="A805" t="s">
        <v>2105</v>
      </c>
      <c r="B805" s="36">
        <v>1331053</v>
      </c>
      <c r="C805" t="s">
        <v>26</v>
      </c>
      <c r="D805" t="s">
        <v>1</v>
      </c>
      <c r="E805" t="s">
        <v>2107</v>
      </c>
      <c r="F805" s="37">
        <v>43293</v>
      </c>
      <c r="G805" t="s">
        <v>27</v>
      </c>
      <c r="H805" s="36">
        <v>2046</v>
      </c>
      <c r="I805" s="36">
        <v>2046</v>
      </c>
      <c r="J805">
        <f>VLOOKUP(B805,[1]应付款管理!$A$1:$I$65536,9,0)</f>
        <v>2046</v>
      </c>
      <c r="K805">
        <f t="shared" si="24"/>
        <v>0</v>
      </c>
      <c r="L805">
        <f>VLOOKUP(B805,[2]订单数据统计!$A$1:$O$65536,14,0)</f>
        <v>2046</v>
      </c>
      <c r="O805" t="str">
        <f t="shared" si="25"/>
        <v>，1331053</v>
      </c>
      <c r="P805" t="s">
        <v>7048</v>
      </c>
    </row>
    <row r="806" spans="1:16">
      <c r="A806" t="s">
        <v>5737</v>
      </c>
      <c r="B806" s="36">
        <v>1331056</v>
      </c>
      <c r="C806" t="s">
        <v>26</v>
      </c>
      <c r="D806" t="s">
        <v>1</v>
      </c>
      <c r="E806" t="s">
        <v>5739</v>
      </c>
      <c r="F806" s="37">
        <v>43311</v>
      </c>
      <c r="G806" t="s">
        <v>27</v>
      </c>
      <c r="H806" s="36">
        <v>5202</v>
      </c>
      <c r="I806" s="36">
        <v>5202</v>
      </c>
      <c r="J806">
        <f>VLOOKUP(B806,[1]应付款管理!$A$1:$I$65536,9,0)</f>
        <v>5202</v>
      </c>
      <c r="K806">
        <f t="shared" si="24"/>
        <v>0</v>
      </c>
      <c r="L806">
        <f>VLOOKUP(B806,[2]订单数据统计!$A$1:$O$65536,14,0)</f>
        <v>5202</v>
      </c>
      <c r="O806" t="str">
        <f t="shared" si="25"/>
        <v>，1331056</v>
      </c>
      <c r="P806" t="s">
        <v>7049</v>
      </c>
    </row>
    <row r="807" spans="1:16">
      <c r="A807" t="s">
        <v>917</v>
      </c>
      <c r="B807" s="36">
        <v>1331057</v>
      </c>
      <c r="C807" t="s">
        <v>26</v>
      </c>
      <c r="D807" t="s">
        <v>1</v>
      </c>
      <c r="E807" t="s">
        <v>919</v>
      </c>
      <c r="F807" s="37">
        <v>43286</v>
      </c>
      <c r="G807" t="s">
        <v>27</v>
      </c>
      <c r="H807" s="36">
        <v>222</v>
      </c>
      <c r="I807" s="36">
        <v>222</v>
      </c>
      <c r="J807">
        <f>VLOOKUP(B807,[1]应付款管理!$A$1:$I$65536,9,0)</f>
        <v>222</v>
      </c>
      <c r="K807">
        <f t="shared" si="24"/>
        <v>0</v>
      </c>
      <c r="L807">
        <f>VLOOKUP(B807,[2]订单数据统计!$A$1:$O$65536,14,0)</f>
        <v>222</v>
      </c>
      <c r="O807" t="str">
        <f t="shared" si="25"/>
        <v>，1331057</v>
      </c>
      <c r="P807" t="s">
        <v>7050</v>
      </c>
    </row>
    <row r="808" spans="1:16">
      <c r="A808" t="s">
        <v>2678</v>
      </c>
      <c r="B808" s="36">
        <v>1331062</v>
      </c>
      <c r="C808" t="s">
        <v>26</v>
      </c>
      <c r="D808" t="s">
        <v>1</v>
      </c>
      <c r="E808" t="s">
        <v>2680</v>
      </c>
      <c r="F808" s="37">
        <v>43296</v>
      </c>
      <c r="G808" t="s">
        <v>27</v>
      </c>
      <c r="H808" s="36">
        <v>575</v>
      </c>
      <c r="I808" s="36">
        <v>575</v>
      </c>
      <c r="J808">
        <f>VLOOKUP(B808,[1]应付款管理!$A$1:$I$65536,9,0)</f>
        <v>575</v>
      </c>
      <c r="K808">
        <f t="shared" si="24"/>
        <v>0</v>
      </c>
      <c r="L808">
        <f>VLOOKUP(B808,[2]订单数据统计!$A$1:$O$65536,14,0)</f>
        <v>575</v>
      </c>
      <c r="O808" t="str">
        <f t="shared" si="25"/>
        <v>，1331062</v>
      </c>
      <c r="P808" t="s">
        <v>7051</v>
      </c>
    </row>
    <row r="809" spans="1:16">
      <c r="A809" t="s">
        <v>1251</v>
      </c>
      <c r="B809" s="36">
        <v>1331094</v>
      </c>
      <c r="C809" t="s">
        <v>26</v>
      </c>
      <c r="D809" t="s">
        <v>1</v>
      </c>
      <c r="E809" t="s">
        <v>1253</v>
      </c>
      <c r="F809" s="37">
        <v>43287</v>
      </c>
      <c r="G809" t="s">
        <v>27</v>
      </c>
      <c r="H809" s="36">
        <v>1718</v>
      </c>
      <c r="I809" s="36">
        <v>1718</v>
      </c>
      <c r="J809">
        <f>VLOOKUP(B809,[1]应付款管理!$A$1:$I$65536,9,0)</f>
        <v>1718</v>
      </c>
      <c r="K809">
        <f t="shared" si="24"/>
        <v>0</v>
      </c>
      <c r="L809">
        <f>VLOOKUP(B809,[2]订单数据统计!$A$1:$O$65536,14,0)</f>
        <v>1718</v>
      </c>
      <c r="O809" t="str">
        <f t="shared" si="25"/>
        <v>，1331094</v>
      </c>
      <c r="P809" t="s">
        <v>7052</v>
      </c>
    </row>
    <row r="810" spans="1:16">
      <c r="A810" t="s">
        <v>981</v>
      </c>
      <c r="B810" s="36">
        <v>1331111</v>
      </c>
      <c r="C810" t="s">
        <v>26</v>
      </c>
      <c r="D810" t="s">
        <v>1</v>
      </c>
      <c r="E810" t="s">
        <v>983</v>
      </c>
      <c r="F810" s="37">
        <v>43287</v>
      </c>
      <c r="G810" t="s">
        <v>27</v>
      </c>
      <c r="H810" s="36">
        <v>5010</v>
      </c>
      <c r="I810" s="36">
        <v>5010</v>
      </c>
      <c r="J810">
        <f>VLOOKUP(B810,[1]应付款管理!$A$1:$I$65536,9,0)</f>
        <v>5010</v>
      </c>
      <c r="K810">
        <f t="shared" si="24"/>
        <v>0</v>
      </c>
      <c r="L810">
        <f>VLOOKUP(B810,[2]订单数据统计!$A$1:$O$65536,14,0)</f>
        <v>5010</v>
      </c>
      <c r="O810" t="str">
        <f t="shared" si="25"/>
        <v>，1331111</v>
      </c>
      <c r="P810" t="s">
        <v>7053</v>
      </c>
    </row>
    <row r="811" spans="1:16">
      <c r="A811" t="s">
        <v>1343</v>
      </c>
      <c r="B811" s="36">
        <v>1331112</v>
      </c>
      <c r="C811" t="s">
        <v>26</v>
      </c>
      <c r="D811" t="s">
        <v>1</v>
      </c>
      <c r="E811" t="s">
        <v>1345</v>
      </c>
      <c r="F811" s="37">
        <v>43289</v>
      </c>
      <c r="G811" t="s">
        <v>27</v>
      </c>
      <c r="H811" s="36">
        <v>352</v>
      </c>
      <c r="I811" s="36">
        <v>352</v>
      </c>
      <c r="J811">
        <f>VLOOKUP(B811,[1]应付款管理!$A$1:$I$65536,9,0)</f>
        <v>352</v>
      </c>
      <c r="K811">
        <f t="shared" si="24"/>
        <v>0</v>
      </c>
      <c r="L811">
        <f>VLOOKUP(B811,[2]订单数据统计!$A$1:$O$65536,14,0)</f>
        <v>352</v>
      </c>
      <c r="O811" t="str">
        <f t="shared" si="25"/>
        <v>，1331112</v>
      </c>
      <c r="P811" t="s">
        <v>7054</v>
      </c>
    </row>
    <row r="812" spans="1:16">
      <c r="A812" t="s">
        <v>1893</v>
      </c>
      <c r="B812" s="36">
        <v>1331140</v>
      </c>
      <c r="C812" t="s">
        <v>26</v>
      </c>
      <c r="D812" t="s">
        <v>1</v>
      </c>
      <c r="E812" t="s">
        <v>1895</v>
      </c>
      <c r="F812" s="37">
        <v>43286</v>
      </c>
      <c r="G812" t="s">
        <v>27</v>
      </c>
      <c r="H812" s="36">
        <v>258</v>
      </c>
      <c r="I812" s="36">
        <v>258</v>
      </c>
      <c r="J812">
        <f>VLOOKUP(B812,[1]应付款管理!$A$1:$I$65536,9,0)</f>
        <v>258</v>
      </c>
      <c r="K812">
        <f t="shared" si="24"/>
        <v>0</v>
      </c>
      <c r="L812">
        <f>VLOOKUP(B812,[2]订单数据统计!$A$1:$O$65536,14,0)</f>
        <v>258</v>
      </c>
      <c r="O812" t="str">
        <f t="shared" si="25"/>
        <v>，1331140</v>
      </c>
      <c r="P812" t="s">
        <v>7055</v>
      </c>
    </row>
    <row r="813" spans="1:16">
      <c r="A813" t="s">
        <v>1339</v>
      </c>
      <c r="B813" s="36">
        <v>1331156</v>
      </c>
      <c r="C813" t="s">
        <v>26</v>
      </c>
      <c r="D813" t="s">
        <v>1</v>
      </c>
      <c r="E813" t="s">
        <v>1341</v>
      </c>
      <c r="F813" s="37">
        <v>43286</v>
      </c>
      <c r="G813" t="s">
        <v>27</v>
      </c>
      <c r="H813" s="36">
        <v>339</v>
      </c>
      <c r="I813" s="36">
        <v>339</v>
      </c>
      <c r="J813">
        <f>VLOOKUP(B813,[1]应付款管理!$A$1:$I$65536,9,0)</f>
        <v>339</v>
      </c>
      <c r="K813">
        <f t="shared" si="24"/>
        <v>0</v>
      </c>
      <c r="L813">
        <f>VLOOKUP(B813,[2]订单数据统计!$A$1:$O$65536,14,0)</f>
        <v>339</v>
      </c>
      <c r="O813" t="str">
        <f t="shared" si="25"/>
        <v>，1331156</v>
      </c>
      <c r="P813" t="s">
        <v>7056</v>
      </c>
    </row>
    <row r="814" spans="1:16">
      <c r="A814" t="s">
        <v>1913</v>
      </c>
      <c r="B814" s="36">
        <v>1331163</v>
      </c>
      <c r="C814" t="s">
        <v>26</v>
      </c>
      <c r="D814" t="s">
        <v>1</v>
      </c>
      <c r="E814" t="s">
        <v>1915</v>
      </c>
      <c r="F814" s="37">
        <v>43286</v>
      </c>
      <c r="G814" t="s">
        <v>27</v>
      </c>
      <c r="H814" s="36">
        <v>428</v>
      </c>
      <c r="I814" s="36">
        <v>428</v>
      </c>
      <c r="J814">
        <f>VLOOKUP(B814,[1]应付款管理!$A$1:$I$65536,9,0)</f>
        <v>428</v>
      </c>
      <c r="K814">
        <f t="shared" si="24"/>
        <v>0</v>
      </c>
      <c r="L814">
        <f>VLOOKUP(B814,[2]订单数据统计!$A$1:$O$65536,14,0)</f>
        <v>428</v>
      </c>
      <c r="O814" t="str">
        <f t="shared" si="25"/>
        <v>，1331163</v>
      </c>
      <c r="P814" t="s">
        <v>7057</v>
      </c>
    </row>
    <row r="815" spans="1:16">
      <c r="A815" t="s">
        <v>5137</v>
      </c>
      <c r="B815" s="36">
        <v>1331176</v>
      </c>
      <c r="C815" t="s">
        <v>26</v>
      </c>
      <c r="D815" t="s">
        <v>1</v>
      </c>
      <c r="E815" t="s">
        <v>5139</v>
      </c>
      <c r="F815" s="37">
        <v>43307</v>
      </c>
      <c r="G815" t="s">
        <v>27</v>
      </c>
      <c r="H815" s="36">
        <v>1756</v>
      </c>
      <c r="I815" s="36">
        <v>1756</v>
      </c>
      <c r="J815">
        <f>VLOOKUP(B815,[1]应付款管理!$A$1:$I$65536,9,0)</f>
        <v>1756</v>
      </c>
      <c r="K815">
        <f t="shared" si="24"/>
        <v>0</v>
      </c>
      <c r="L815">
        <f>VLOOKUP(B815,[2]订单数据统计!$A$1:$O$65536,14,0)</f>
        <v>1756</v>
      </c>
      <c r="O815" t="str">
        <f t="shared" si="25"/>
        <v>，1331176</v>
      </c>
      <c r="P815" t="s">
        <v>7058</v>
      </c>
    </row>
    <row r="816" spans="1:16">
      <c r="A816" t="s">
        <v>1283</v>
      </c>
      <c r="B816" s="36">
        <v>1331184</v>
      </c>
      <c r="C816" t="s">
        <v>26</v>
      </c>
      <c r="D816" t="s">
        <v>1</v>
      </c>
      <c r="E816" t="s">
        <v>1285</v>
      </c>
      <c r="F816" s="37">
        <v>43291</v>
      </c>
      <c r="G816" t="s">
        <v>27</v>
      </c>
      <c r="H816" s="36">
        <v>1980</v>
      </c>
      <c r="I816" s="36">
        <v>1980</v>
      </c>
      <c r="J816">
        <f>VLOOKUP(B816,[1]应付款管理!$A$1:$I$65536,9,0)</f>
        <v>1980</v>
      </c>
      <c r="K816">
        <f t="shared" si="24"/>
        <v>0</v>
      </c>
      <c r="L816">
        <f>VLOOKUP(B816,[2]订单数据统计!$A$1:$O$65536,14,0)</f>
        <v>1980</v>
      </c>
      <c r="O816" t="str">
        <f t="shared" si="25"/>
        <v>，1331184</v>
      </c>
      <c r="P816" t="s">
        <v>7059</v>
      </c>
    </row>
    <row r="817" spans="1:16">
      <c r="A817" t="s">
        <v>5825</v>
      </c>
      <c r="B817" s="36">
        <v>1331195</v>
      </c>
      <c r="C817" t="s">
        <v>26</v>
      </c>
      <c r="D817" t="s">
        <v>1</v>
      </c>
      <c r="E817" t="s">
        <v>5827</v>
      </c>
      <c r="F817" s="37">
        <v>43309</v>
      </c>
      <c r="G817" t="s">
        <v>27</v>
      </c>
      <c r="H817" s="36">
        <v>1489</v>
      </c>
      <c r="I817" s="36">
        <v>1489</v>
      </c>
      <c r="J817">
        <f>VLOOKUP(B817,[1]应付款管理!$A$1:$I$65536,9,0)</f>
        <v>1489</v>
      </c>
      <c r="K817">
        <f t="shared" si="24"/>
        <v>0</v>
      </c>
      <c r="L817">
        <f>VLOOKUP(B817,[2]订单数据统计!$A$1:$O$65536,14,0)</f>
        <v>1489</v>
      </c>
      <c r="O817" t="str">
        <f t="shared" si="25"/>
        <v>，1331195</v>
      </c>
      <c r="P817" t="s">
        <v>7060</v>
      </c>
    </row>
    <row r="818" spans="1:16">
      <c r="A818" t="s">
        <v>3334</v>
      </c>
      <c r="B818" s="36">
        <v>1331200</v>
      </c>
      <c r="C818" t="s">
        <v>26</v>
      </c>
      <c r="D818" t="s">
        <v>1</v>
      </c>
      <c r="E818" t="s">
        <v>3336</v>
      </c>
      <c r="F818" s="37">
        <v>43295</v>
      </c>
      <c r="G818" t="s">
        <v>27</v>
      </c>
      <c r="H818" s="36">
        <v>660</v>
      </c>
      <c r="I818" s="36">
        <v>660</v>
      </c>
      <c r="J818">
        <f>VLOOKUP(B818,[1]应付款管理!$A$1:$I$65536,9,0)</f>
        <v>660</v>
      </c>
      <c r="K818">
        <f t="shared" si="24"/>
        <v>0</v>
      </c>
      <c r="L818">
        <f>VLOOKUP(B818,[2]订单数据统计!$A$1:$O$65536,14,0)</f>
        <v>660</v>
      </c>
      <c r="O818" t="str">
        <f t="shared" si="25"/>
        <v>，1331200</v>
      </c>
      <c r="P818" t="s">
        <v>7061</v>
      </c>
    </row>
    <row r="819" spans="1:16">
      <c r="A819" t="s">
        <v>1059</v>
      </c>
      <c r="B819" s="36">
        <v>1331212</v>
      </c>
      <c r="C819" t="s">
        <v>26</v>
      </c>
      <c r="D819" t="s">
        <v>1</v>
      </c>
      <c r="E819" t="s">
        <v>1061</v>
      </c>
      <c r="F819" s="37">
        <v>43287</v>
      </c>
      <c r="G819" t="s">
        <v>27</v>
      </c>
      <c r="H819" s="36">
        <v>1886</v>
      </c>
      <c r="I819" s="36">
        <v>1886</v>
      </c>
      <c r="J819">
        <f>VLOOKUP(B819,[1]应付款管理!$A$1:$I$65536,9,0)</f>
        <v>1886.01</v>
      </c>
      <c r="K819">
        <f t="shared" si="24"/>
        <v>-0.00999999999999091</v>
      </c>
      <c r="L819">
        <f>VLOOKUP(B819,[2]订单数据统计!$A$1:$O$65536,14,0)</f>
        <v>1886.01</v>
      </c>
      <c r="O819" t="str">
        <f t="shared" si="25"/>
        <v>，1331212</v>
      </c>
      <c r="P819" t="s">
        <v>7062</v>
      </c>
    </row>
    <row r="820" spans="1:16">
      <c r="A820" t="s">
        <v>1817</v>
      </c>
      <c r="B820" s="36">
        <v>1331215</v>
      </c>
      <c r="C820" t="s">
        <v>26</v>
      </c>
      <c r="D820" t="s">
        <v>1</v>
      </c>
      <c r="E820" t="s">
        <v>1819</v>
      </c>
      <c r="F820" s="37">
        <v>43286</v>
      </c>
      <c r="G820" t="s">
        <v>27</v>
      </c>
      <c r="H820" s="36">
        <v>293</v>
      </c>
      <c r="I820" s="36">
        <v>293</v>
      </c>
      <c r="J820">
        <f>VLOOKUP(B820,[1]应付款管理!$A$1:$I$65536,9,0)</f>
        <v>293</v>
      </c>
      <c r="K820">
        <f t="shared" si="24"/>
        <v>0</v>
      </c>
      <c r="L820">
        <f>VLOOKUP(B820,[2]订单数据统计!$A$1:$O$65536,14,0)</f>
        <v>293</v>
      </c>
      <c r="O820" t="str">
        <f t="shared" si="25"/>
        <v>，1331215</v>
      </c>
      <c r="P820" t="s">
        <v>7063</v>
      </c>
    </row>
    <row r="821" spans="1:16">
      <c r="A821" t="s">
        <v>1039</v>
      </c>
      <c r="B821" s="36">
        <v>1331237</v>
      </c>
      <c r="C821" t="s">
        <v>26</v>
      </c>
      <c r="D821" t="s">
        <v>1</v>
      </c>
      <c r="E821" t="s">
        <v>1041</v>
      </c>
      <c r="F821" s="37">
        <v>43286</v>
      </c>
      <c r="G821" t="s">
        <v>27</v>
      </c>
      <c r="H821" s="36">
        <v>333</v>
      </c>
      <c r="I821" s="36">
        <v>333</v>
      </c>
      <c r="J821">
        <f>VLOOKUP(B821,[1]应付款管理!$A$1:$I$65536,9,0)</f>
        <v>333</v>
      </c>
      <c r="K821">
        <f t="shared" si="24"/>
        <v>0</v>
      </c>
      <c r="L821">
        <f>VLOOKUP(B821,[2]订单数据统计!$A$1:$O$65536,14,0)</f>
        <v>333</v>
      </c>
      <c r="O821" t="str">
        <f t="shared" si="25"/>
        <v>，1331237</v>
      </c>
      <c r="P821" t="s">
        <v>7064</v>
      </c>
    </row>
    <row r="822" spans="1:16">
      <c r="A822" t="s">
        <v>5629</v>
      </c>
      <c r="B822" s="36">
        <v>1331296</v>
      </c>
      <c r="C822" t="s">
        <v>26</v>
      </c>
      <c r="D822" t="s">
        <v>1</v>
      </c>
      <c r="E822" t="s">
        <v>5631</v>
      </c>
      <c r="F822" s="37">
        <v>43312</v>
      </c>
      <c r="G822" t="s">
        <v>27</v>
      </c>
      <c r="H822" s="36">
        <v>637</v>
      </c>
      <c r="I822" s="36">
        <v>637</v>
      </c>
      <c r="J822">
        <f>VLOOKUP(B822,[1]应付款管理!$A$1:$I$65536,9,0)</f>
        <v>637</v>
      </c>
      <c r="K822">
        <f t="shared" si="24"/>
        <v>0</v>
      </c>
      <c r="L822">
        <f>VLOOKUP(B822,[2]订单数据统计!$A$1:$O$65536,14,0)</f>
        <v>637</v>
      </c>
      <c r="O822" t="str">
        <f t="shared" si="25"/>
        <v>，1331296</v>
      </c>
      <c r="P822" t="s">
        <v>7065</v>
      </c>
    </row>
    <row r="823" spans="1:16">
      <c r="A823" t="s">
        <v>4845</v>
      </c>
      <c r="B823" s="36">
        <v>1331302</v>
      </c>
      <c r="C823" t="s">
        <v>26</v>
      </c>
      <c r="D823" t="s">
        <v>1</v>
      </c>
      <c r="E823" t="s">
        <v>4847</v>
      </c>
      <c r="F823" s="37">
        <v>43306</v>
      </c>
      <c r="G823" t="s">
        <v>27</v>
      </c>
      <c r="H823" s="36">
        <v>354</v>
      </c>
      <c r="I823" s="36">
        <v>354</v>
      </c>
      <c r="J823">
        <f>VLOOKUP(B823,[1]应付款管理!$A$1:$I$65536,9,0)</f>
        <v>354</v>
      </c>
      <c r="K823">
        <f t="shared" si="24"/>
        <v>0</v>
      </c>
      <c r="L823">
        <f>VLOOKUP(B823,[2]订单数据统计!$A$1:$O$65536,14,0)</f>
        <v>354</v>
      </c>
      <c r="O823" t="str">
        <f t="shared" si="25"/>
        <v>，1331302</v>
      </c>
      <c r="P823" t="s">
        <v>7066</v>
      </c>
    </row>
    <row r="824" spans="1:16">
      <c r="A824" t="s">
        <v>1139</v>
      </c>
      <c r="B824" s="36">
        <v>1331305</v>
      </c>
      <c r="C824" t="s">
        <v>26</v>
      </c>
      <c r="D824" t="s">
        <v>1</v>
      </c>
      <c r="E824" t="s">
        <v>1141</v>
      </c>
      <c r="F824" s="37">
        <v>43289</v>
      </c>
      <c r="G824" t="s">
        <v>27</v>
      </c>
      <c r="H824" s="36">
        <v>742</v>
      </c>
      <c r="I824" s="36">
        <v>742</v>
      </c>
      <c r="J824">
        <f>VLOOKUP(B824,[1]应付款管理!$A$1:$I$65536,9,0)</f>
        <v>742</v>
      </c>
      <c r="K824">
        <f t="shared" si="24"/>
        <v>0</v>
      </c>
      <c r="L824">
        <f>VLOOKUP(B824,[2]订单数据统计!$A$1:$O$65536,14,0)</f>
        <v>742</v>
      </c>
      <c r="O824" t="str">
        <f t="shared" si="25"/>
        <v>，1331305</v>
      </c>
      <c r="P824" t="s">
        <v>7067</v>
      </c>
    </row>
    <row r="825" spans="1:16">
      <c r="A825" t="s">
        <v>1701</v>
      </c>
      <c r="B825" s="36">
        <v>1331316</v>
      </c>
      <c r="C825" t="s">
        <v>26</v>
      </c>
      <c r="D825" t="s">
        <v>1</v>
      </c>
      <c r="E825" t="s">
        <v>1703</v>
      </c>
      <c r="F825" s="37">
        <v>43290</v>
      </c>
      <c r="G825" t="s">
        <v>27</v>
      </c>
      <c r="H825" s="36">
        <v>964</v>
      </c>
      <c r="I825" s="36">
        <v>964</v>
      </c>
      <c r="J825">
        <f>VLOOKUP(B825,[1]应付款管理!$A$1:$I$65536,9,0)</f>
        <v>964</v>
      </c>
      <c r="K825">
        <f t="shared" si="24"/>
        <v>0</v>
      </c>
      <c r="L825">
        <f>VLOOKUP(B825,[2]订单数据统计!$A$1:$O$65536,14,0)</f>
        <v>964</v>
      </c>
      <c r="O825" t="str">
        <f t="shared" si="25"/>
        <v>，1331316</v>
      </c>
      <c r="P825" t="s">
        <v>7068</v>
      </c>
    </row>
    <row r="826" spans="1:16">
      <c r="A826" t="s">
        <v>5405</v>
      </c>
      <c r="B826" s="36">
        <v>1331319</v>
      </c>
      <c r="C826" t="s">
        <v>26</v>
      </c>
      <c r="D826" t="s">
        <v>1</v>
      </c>
      <c r="E826" t="s">
        <v>5407</v>
      </c>
      <c r="F826" s="37">
        <v>43308</v>
      </c>
      <c r="G826" t="s">
        <v>27</v>
      </c>
      <c r="H826" s="36">
        <v>5340</v>
      </c>
      <c r="I826" s="36">
        <v>5340</v>
      </c>
      <c r="J826">
        <f>VLOOKUP(B826,[1]应付款管理!$A$1:$I$65536,9,0)</f>
        <v>5340</v>
      </c>
      <c r="K826">
        <f t="shared" si="24"/>
        <v>0</v>
      </c>
      <c r="L826">
        <f>VLOOKUP(B826,[2]订单数据统计!$A$1:$O$65536,14,0)</f>
        <v>5340</v>
      </c>
      <c r="O826" t="str">
        <f t="shared" si="25"/>
        <v>，1331319</v>
      </c>
      <c r="P826" t="s">
        <v>7069</v>
      </c>
    </row>
    <row r="827" spans="1:16">
      <c r="A827" t="s">
        <v>5605</v>
      </c>
      <c r="B827" s="36">
        <v>1331321</v>
      </c>
      <c r="C827" t="s">
        <v>26</v>
      </c>
      <c r="D827" t="s">
        <v>1</v>
      </c>
      <c r="E827" t="s">
        <v>5607</v>
      </c>
      <c r="F827" s="37">
        <v>43312</v>
      </c>
      <c r="G827" t="s">
        <v>27</v>
      </c>
      <c r="H827" s="36">
        <v>2458</v>
      </c>
      <c r="I827" s="36">
        <v>2458</v>
      </c>
      <c r="J827">
        <f>VLOOKUP(B827,[1]应付款管理!$A$1:$I$65536,9,0)</f>
        <v>2458</v>
      </c>
      <c r="K827">
        <f t="shared" si="24"/>
        <v>0</v>
      </c>
      <c r="L827">
        <f>VLOOKUP(B827,[2]订单数据统计!$A$1:$O$65536,14,0)</f>
        <v>2458</v>
      </c>
      <c r="O827" t="str">
        <f t="shared" si="25"/>
        <v>，1331321</v>
      </c>
      <c r="P827" t="s">
        <v>7070</v>
      </c>
    </row>
    <row r="828" spans="1:16">
      <c r="A828" t="s">
        <v>1873</v>
      </c>
      <c r="B828" s="36">
        <v>1331328</v>
      </c>
      <c r="C828" t="s">
        <v>26</v>
      </c>
      <c r="D828" t="s">
        <v>1</v>
      </c>
      <c r="E828" t="s">
        <v>1875</v>
      </c>
      <c r="F828" s="37">
        <v>43291</v>
      </c>
      <c r="G828" t="s">
        <v>27</v>
      </c>
      <c r="H828" s="36">
        <v>575</v>
      </c>
      <c r="I828" s="36">
        <v>575</v>
      </c>
      <c r="J828">
        <f>VLOOKUP(B828,[1]应付款管理!$A$1:$I$65536,9,0)</f>
        <v>575</v>
      </c>
      <c r="K828">
        <f t="shared" si="24"/>
        <v>0</v>
      </c>
      <c r="L828">
        <f>VLOOKUP(B828,[2]订单数据统计!$A$1:$O$65536,14,0)</f>
        <v>575</v>
      </c>
      <c r="O828" t="str">
        <f t="shared" si="25"/>
        <v>，1331328</v>
      </c>
      <c r="P828" t="s">
        <v>7071</v>
      </c>
    </row>
    <row r="829" spans="1:16">
      <c r="A829" t="s">
        <v>1335</v>
      </c>
      <c r="B829" s="36">
        <v>1331337</v>
      </c>
      <c r="C829" t="s">
        <v>26</v>
      </c>
      <c r="D829" t="s">
        <v>1</v>
      </c>
      <c r="E829" t="s">
        <v>1337</v>
      </c>
      <c r="F829" s="37">
        <v>43286</v>
      </c>
      <c r="G829" t="s">
        <v>27</v>
      </c>
      <c r="H829" s="36">
        <v>867</v>
      </c>
      <c r="I829" s="36">
        <v>867</v>
      </c>
      <c r="J829">
        <f>VLOOKUP(B829,[1]应付款管理!$A$1:$I$65536,9,0)</f>
        <v>867</v>
      </c>
      <c r="K829">
        <f t="shared" si="24"/>
        <v>0</v>
      </c>
      <c r="L829">
        <f>VLOOKUP(B829,[2]订单数据统计!$A$1:$O$65536,14,0)</f>
        <v>867</v>
      </c>
      <c r="O829" t="str">
        <f t="shared" si="25"/>
        <v>，1331337</v>
      </c>
      <c r="P829" t="s">
        <v>7072</v>
      </c>
    </row>
    <row r="830" spans="1:16">
      <c r="A830" t="s">
        <v>1697</v>
      </c>
      <c r="B830" s="36">
        <v>1331338</v>
      </c>
      <c r="C830" t="s">
        <v>26</v>
      </c>
      <c r="D830" t="s">
        <v>1</v>
      </c>
      <c r="E830" t="s">
        <v>1699</v>
      </c>
      <c r="F830" s="37">
        <v>43286</v>
      </c>
      <c r="G830" t="s">
        <v>27</v>
      </c>
      <c r="H830" s="36">
        <v>368</v>
      </c>
      <c r="I830" s="36">
        <v>368</v>
      </c>
      <c r="J830">
        <f>VLOOKUP(B830,[1]应付款管理!$A$1:$I$65536,9,0)</f>
        <v>368</v>
      </c>
      <c r="K830">
        <f t="shared" si="24"/>
        <v>0</v>
      </c>
      <c r="L830">
        <f>VLOOKUP(B830,[2]订单数据统计!$A$1:$O$65536,14,0)</f>
        <v>368</v>
      </c>
      <c r="O830" t="str">
        <f t="shared" si="25"/>
        <v>，1331338</v>
      </c>
      <c r="P830" t="s">
        <v>7073</v>
      </c>
    </row>
    <row r="831" spans="1:16">
      <c r="A831" t="s">
        <v>1315</v>
      </c>
      <c r="B831" s="36">
        <v>1331344</v>
      </c>
      <c r="C831" t="s">
        <v>26</v>
      </c>
      <c r="D831" t="s">
        <v>1</v>
      </c>
      <c r="E831" t="s">
        <v>1317</v>
      </c>
      <c r="F831" s="37">
        <v>43291</v>
      </c>
      <c r="G831" t="s">
        <v>27</v>
      </c>
      <c r="H831" s="36">
        <v>3381</v>
      </c>
      <c r="I831" s="36">
        <v>3381</v>
      </c>
      <c r="J831">
        <f>VLOOKUP(B831,[1]应付款管理!$A$1:$I$65536,9,0)</f>
        <v>3381</v>
      </c>
      <c r="K831">
        <f t="shared" si="24"/>
        <v>0</v>
      </c>
      <c r="L831">
        <f>VLOOKUP(B831,[2]订单数据统计!$A$1:$O$65536,14,0)</f>
        <v>3381</v>
      </c>
      <c r="O831" t="str">
        <f t="shared" si="25"/>
        <v>，1331344</v>
      </c>
      <c r="P831" t="s">
        <v>7074</v>
      </c>
    </row>
    <row r="832" spans="1:16">
      <c r="A832" t="s">
        <v>1465</v>
      </c>
      <c r="B832" s="36">
        <v>1331367</v>
      </c>
      <c r="C832" t="s">
        <v>26</v>
      </c>
      <c r="D832" t="s">
        <v>1</v>
      </c>
      <c r="E832" t="s">
        <v>1467</v>
      </c>
      <c r="F832" s="37">
        <v>43291</v>
      </c>
      <c r="G832" t="s">
        <v>27</v>
      </c>
      <c r="H832" s="36">
        <v>2160</v>
      </c>
      <c r="I832" s="36">
        <v>2160</v>
      </c>
      <c r="J832">
        <f>VLOOKUP(B832,[1]应付款管理!$A$1:$I$65536,9,0)</f>
        <v>2160</v>
      </c>
      <c r="K832">
        <f t="shared" si="24"/>
        <v>0</v>
      </c>
      <c r="L832">
        <f>VLOOKUP(B832,[2]订单数据统计!$A$1:$O$65536,14,0)</f>
        <v>2160</v>
      </c>
      <c r="O832" t="str">
        <f t="shared" si="25"/>
        <v>，1331367</v>
      </c>
      <c r="P832" t="s">
        <v>7075</v>
      </c>
    </row>
    <row r="833" spans="1:16">
      <c r="A833" t="s">
        <v>1079</v>
      </c>
      <c r="B833" s="36">
        <v>1331396</v>
      </c>
      <c r="C833" t="s">
        <v>26</v>
      </c>
      <c r="D833" t="s">
        <v>1</v>
      </c>
      <c r="E833" t="s">
        <v>1081</v>
      </c>
      <c r="F833" s="37">
        <v>43289</v>
      </c>
      <c r="G833" t="s">
        <v>27</v>
      </c>
      <c r="H833" s="36">
        <v>1121</v>
      </c>
      <c r="I833" s="36">
        <v>1121</v>
      </c>
      <c r="J833">
        <f>VLOOKUP(B833,[1]应付款管理!$A$1:$I$65536,9,0)</f>
        <v>1121</v>
      </c>
      <c r="K833">
        <f t="shared" si="24"/>
        <v>0</v>
      </c>
      <c r="L833">
        <f>VLOOKUP(B833,[2]订单数据统计!$A$1:$O$65536,14,0)</f>
        <v>1121</v>
      </c>
      <c r="O833" t="str">
        <f t="shared" si="25"/>
        <v>，1331396</v>
      </c>
      <c r="P833" t="s">
        <v>7076</v>
      </c>
    </row>
    <row r="834" spans="1:16">
      <c r="A834" t="s">
        <v>1725</v>
      </c>
      <c r="B834" s="36">
        <v>1331397</v>
      </c>
      <c r="C834" t="s">
        <v>26</v>
      </c>
      <c r="D834" t="s">
        <v>1</v>
      </c>
      <c r="E834" t="s">
        <v>1727</v>
      </c>
      <c r="F834" s="37">
        <v>43291</v>
      </c>
      <c r="G834" t="s">
        <v>27</v>
      </c>
      <c r="H834" s="36">
        <v>2160</v>
      </c>
      <c r="I834" s="36">
        <v>2160</v>
      </c>
      <c r="J834">
        <f>VLOOKUP(B834,[1]应付款管理!$A$1:$I$65536,9,0)</f>
        <v>2160</v>
      </c>
      <c r="K834">
        <f t="shared" si="24"/>
        <v>0</v>
      </c>
      <c r="L834">
        <f>VLOOKUP(B834,[2]订单数据统计!$A$1:$O$65536,14,0)</f>
        <v>2160</v>
      </c>
      <c r="O834" t="str">
        <f t="shared" si="25"/>
        <v>，1331397</v>
      </c>
      <c r="P834" t="s">
        <v>7077</v>
      </c>
    </row>
    <row r="835" spans="1:16">
      <c r="A835" t="s">
        <v>1801</v>
      </c>
      <c r="B835" s="36">
        <v>1331428</v>
      </c>
      <c r="C835" t="s">
        <v>26</v>
      </c>
      <c r="D835" t="s">
        <v>1</v>
      </c>
      <c r="E835" t="s">
        <v>1803</v>
      </c>
      <c r="F835" s="37">
        <v>43286</v>
      </c>
      <c r="G835" t="s">
        <v>27</v>
      </c>
      <c r="H835" s="36">
        <v>253</v>
      </c>
      <c r="I835" s="36">
        <v>253</v>
      </c>
      <c r="J835">
        <f>VLOOKUP(B835,[1]应付款管理!$A$1:$I$65536,9,0)</f>
        <v>253</v>
      </c>
      <c r="K835">
        <f t="shared" si="24"/>
        <v>0</v>
      </c>
      <c r="L835">
        <f>VLOOKUP(B835,[2]订单数据统计!$A$1:$O$65536,14,0)</f>
        <v>253</v>
      </c>
      <c r="O835" t="str">
        <f t="shared" si="25"/>
        <v>，1331428</v>
      </c>
      <c r="P835" t="s">
        <v>7078</v>
      </c>
    </row>
    <row r="836" spans="1:16">
      <c r="A836" t="s">
        <v>1477</v>
      </c>
      <c r="B836" s="36">
        <v>1331435</v>
      </c>
      <c r="C836" t="s">
        <v>26</v>
      </c>
      <c r="D836" t="s">
        <v>1</v>
      </c>
      <c r="E836" t="s">
        <v>1479</v>
      </c>
      <c r="F836" s="37">
        <v>43286</v>
      </c>
      <c r="G836" t="s">
        <v>27</v>
      </c>
      <c r="H836" s="36">
        <v>253</v>
      </c>
      <c r="I836" s="36">
        <v>253</v>
      </c>
      <c r="J836">
        <f>VLOOKUP(B836,[1]应付款管理!$A$1:$I$65536,9,0)</f>
        <v>253</v>
      </c>
      <c r="K836">
        <f t="shared" si="24"/>
        <v>0</v>
      </c>
      <c r="L836">
        <f>VLOOKUP(B836,[2]订单数据统计!$A$1:$O$65536,14,0)</f>
        <v>253</v>
      </c>
      <c r="O836" t="str">
        <f t="shared" si="25"/>
        <v>，1331435</v>
      </c>
      <c r="P836" t="s">
        <v>7079</v>
      </c>
    </row>
    <row r="837" spans="1:16">
      <c r="A837" t="s">
        <v>1949</v>
      </c>
      <c r="B837" s="36">
        <v>1331529</v>
      </c>
      <c r="C837" t="s">
        <v>26</v>
      </c>
      <c r="D837" t="s">
        <v>1</v>
      </c>
      <c r="E837" t="s">
        <v>1951</v>
      </c>
      <c r="F837" s="37">
        <v>43289</v>
      </c>
      <c r="G837" t="s">
        <v>27</v>
      </c>
      <c r="H837" s="36">
        <v>1809</v>
      </c>
      <c r="I837" s="36">
        <v>1809</v>
      </c>
      <c r="J837">
        <f>VLOOKUP(B837,[1]应付款管理!$A$1:$I$65536,9,0)</f>
        <v>1809</v>
      </c>
      <c r="K837">
        <f t="shared" si="24"/>
        <v>0</v>
      </c>
      <c r="L837">
        <f>VLOOKUP(B837,[2]订单数据统计!$A$1:$O$65536,14,0)</f>
        <v>1809</v>
      </c>
      <c r="O837" t="str">
        <f t="shared" si="25"/>
        <v>，1331529</v>
      </c>
      <c r="P837" t="s">
        <v>7080</v>
      </c>
    </row>
    <row r="838" spans="1:16">
      <c r="A838" t="s">
        <v>2834</v>
      </c>
      <c r="B838" s="36">
        <v>1331551</v>
      </c>
      <c r="C838" t="s">
        <v>26</v>
      </c>
      <c r="D838" t="s">
        <v>1</v>
      </c>
      <c r="E838" t="s">
        <v>2836</v>
      </c>
      <c r="F838" s="37">
        <v>43297</v>
      </c>
      <c r="G838" t="s">
        <v>27</v>
      </c>
      <c r="H838" s="36">
        <v>707</v>
      </c>
      <c r="I838" s="36">
        <v>707</v>
      </c>
      <c r="J838">
        <f>VLOOKUP(B838,[1]应付款管理!$A$1:$I$65536,9,0)</f>
        <v>707</v>
      </c>
      <c r="K838">
        <f t="shared" si="24"/>
        <v>0</v>
      </c>
      <c r="L838">
        <f>VLOOKUP(B838,[2]订单数据统计!$A$1:$O$65536,14,0)</f>
        <v>707</v>
      </c>
      <c r="O838" t="str">
        <f t="shared" si="25"/>
        <v>，1331551</v>
      </c>
      <c r="P838" t="s">
        <v>7081</v>
      </c>
    </row>
    <row r="839" s="16" customFormat="1" spans="1:16">
      <c r="A839" s="16" t="s">
        <v>1151</v>
      </c>
      <c r="B839" s="54">
        <v>1331570</v>
      </c>
      <c r="C839" s="16" t="s">
        <v>26</v>
      </c>
      <c r="D839" s="16" t="s">
        <v>1</v>
      </c>
      <c r="E839" s="16" t="s">
        <v>1153</v>
      </c>
      <c r="F839" s="55">
        <v>43290</v>
      </c>
      <c r="G839" s="16" t="s">
        <v>27</v>
      </c>
      <c r="H839" s="54">
        <v>3156</v>
      </c>
      <c r="I839" s="54">
        <v>3156</v>
      </c>
      <c r="J839">
        <v>3156</v>
      </c>
      <c r="K839">
        <f t="shared" si="24"/>
        <v>0</v>
      </c>
      <c r="L839">
        <f>VLOOKUP(B839,[2]订单数据统计!$A$1:$O$65536,14,0)</f>
        <v>3256</v>
      </c>
      <c r="M839" s="16" t="s">
        <v>7082</v>
      </c>
      <c r="O839" t="str">
        <f t="shared" si="25"/>
        <v>，1331570</v>
      </c>
      <c r="P839" s="16" t="s">
        <v>7083</v>
      </c>
    </row>
    <row r="840" spans="1:16">
      <c r="A840" t="s">
        <v>1841</v>
      </c>
      <c r="B840" s="36">
        <v>1331574</v>
      </c>
      <c r="C840" t="s">
        <v>26</v>
      </c>
      <c r="D840" t="s">
        <v>1</v>
      </c>
      <c r="E840" t="s">
        <v>1843</v>
      </c>
      <c r="F840" s="37">
        <v>43288</v>
      </c>
      <c r="G840" t="s">
        <v>27</v>
      </c>
      <c r="H840" s="36">
        <v>241</v>
      </c>
      <c r="I840" s="36">
        <v>241</v>
      </c>
      <c r="J840">
        <f>VLOOKUP(B840,[1]应付款管理!$A$1:$I$65536,9,0)</f>
        <v>241</v>
      </c>
      <c r="K840">
        <f t="shared" si="24"/>
        <v>0</v>
      </c>
      <c r="L840">
        <f>VLOOKUP(B840,[2]订单数据统计!$A$1:$O$65536,14,0)</f>
        <v>241</v>
      </c>
      <c r="O840" t="str">
        <f t="shared" si="25"/>
        <v>，1331574</v>
      </c>
      <c r="P840" t="s">
        <v>7084</v>
      </c>
    </row>
    <row r="841" spans="1:16">
      <c r="A841" t="s">
        <v>1267</v>
      </c>
      <c r="B841" s="36">
        <v>1331575</v>
      </c>
      <c r="C841" t="s">
        <v>26</v>
      </c>
      <c r="D841" t="s">
        <v>1</v>
      </c>
      <c r="E841" t="s">
        <v>1269</v>
      </c>
      <c r="F841" s="37">
        <v>43287</v>
      </c>
      <c r="G841" t="s">
        <v>27</v>
      </c>
      <c r="H841" s="36">
        <v>1560</v>
      </c>
      <c r="I841" s="36">
        <v>1560</v>
      </c>
      <c r="J841">
        <f>VLOOKUP(B841,[1]应付款管理!$A$1:$I$65536,9,0)</f>
        <v>1560</v>
      </c>
      <c r="K841">
        <f t="shared" si="24"/>
        <v>0</v>
      </c>
      <c r="L841">
        <f>VLOOKUP(B841,[2]订单数据统计!$A$1:$O$65536,14,0)</f>
        <v>1560</v>
      </c>
      <c r="O841" t="str">
        <f t="shared" si="25"/>
        <v>，1331575</v>
      </c>
      <c r="P841" t="s">
        <v>7085</v>
      </c>
    </row>
    <row r="842" spans="1:16">
      <c r="A842" t="s">
        <v>1481</v>
      </c>
      <c r="B842" s="36">
        <v>1331626</v>
      </c>
      <c r="C842" t="s">
        <v>26</v>
      </c>
      <c r="D842" t="s">
        <v>1</v>
      </c>
      <c r="E842" t="s">
        <v>1483</v>
      </c>
      <c r="F842" s="37">
        <v>43287</v>
      </c>
      <c r="G842" t="s">
        <v>27</v>
      </c>
      <c r="H842" s="36">
        <v>4072</v>
      </c>
      <c r="I842" s="36">
        <v>4072</v>
      </c>
      <c r="J842">
        <f>VLOOKUP(B842,[1]应付款管理!$A$1:$I$65536,9,0)</f>
        <v>4072</v>
      </c>
      <c r="K842">
        <f t="shared" si="24"/>
        <v>0</v>
      </c>
      <c r="L842">
        <f>VLOOKUP(B842,[2]订单数据统计!$A$1:$O$65536,14,0)</f>
        <v>4072</v>
      </c>
      <c r="O842" t="str">
        <f t="shared" si="25"/>
        <v>，1331626</v>
      </c>
      <c r="P842" t="s">
        <v>7086</v>
      </c>
    </row>
    <row r="843" spans="1:16">
      <c r="A843" t="s">
        <v>1275</v>
      </c>
      <c r="B843" s="36">
        <v>1331654</v>
      </c>
      <c r="C843" t="s">
        <v>26</v>
      </c>
      <c r="D843" t="s">
        <v>1</v>
      </c>
      <c r="E843" t="s">
        <v>1277</v>
      </c>
      <c r="F843" s="37">
        <v>43287</v>
      </c>
      <c r="G843" t="s">
        <v>27</v>
      </c>
      <c r="H843" s="36">
        <v>1204</v>
      </c>
      <c r="I843" s="36">
        <v>1204</v>
      </c>
      <c r="J843">
        <f>VLOOKUP(B843,[1]应付款管理!$A$1:$I$65536,9,0)</f>
        <v>1204</v>
      </c>
      <c r="K843">
        <f t="shared" ref="K843:K906" si="26">I843-J843</f>
        <v>0</v>
      </c>
      <c r="L843">
        <f>VLOOKUP(B843,[2]订单数据统计!$A$1:$O$65536,14,0)</f>
        <v>1204</v>
      </c>
      <c r="O843" t="str">
        <f t="shared" ref="O843:O906" si="27">$O$9&amp;B843</f>
        <v>，1331654</v>
      </c>
      <c r="P843" t="s">
        <v>7087</v>
      </c>
    </row>
    <row r="844" spans="1:16">
      <c r="A844" t="s">
        <v>5581</v>
      </c>
      <c r="B844" s="36">
        <v>1331677</v>
      </c>
      <c r="C844" t="s">
        <v>26</v>
      </c>
      <c r="D844" t="s">
        <v>1</v>
      </c>
      <c r="E844" t="s">
        <v>5583</v>
      </c>
      <c r="F844" s="37">
        <v>43312</v>
      </c>
      <c r="G844" t="s">
        <v>27</v>
      </c>
      <c r="H844" s="36">
        <v>637</v>
      </c>
      <c r="I844" s="36">
        <v>637</v>
      </c>
      <c r="J844">
        <f>VLOOKUP(B844,[1]应付款管理!$A$1:$I$65536,9,0)</f>
        <v>637</v>
      </c>
      <c r="K844">
        <f t="shared" si="26"/>
        <v>0</v>
      </c>
      <c r="L844">
        <f>VLOOKUP(B844,[2]订单数据统计!$A$1:$O$65536,14,0)</f>
        <v>637</v>
      </c>
      <c r="O844" t="str">
        <f t="shared" si="27"/>
        <v>，1331677</v>
      </c>
      <c r="P844" t="s">
        <v>7088</v>
      </c>
    </row>
    <row r="845" spans="1:16">
      <c r="A845" t="s">
        <v>1307</v>
      </c>
      <c r="B845" s="36">
        <v>1331695</v>
      </c>
      <c r="C845" t="s">
        <v>26</v>
      </c>
      <c r="D845" t="s">
        <v>1</v>
      </c>
      <c r="E845" t="s">
        <v>1309</v>
      </c>
      <c r="F845" s="37">
        <v>43288</v>
      </c>
      <c r="G845" t="s">
        <v>27</v>
      </c>
      <c r="H845" s="36">
        <v>1062</v>
      </c>
      <c r="I845" s="36">
        <v>1062</v>
      </c>
      <c r="J845">
        <f>VLOOKUP(B845,[1]应付款管理!$A$1:$I$65536,9,0)</f>
        <v>1062</v>
      </c>
      <c r="K845">
        <f t="shared" si="26"/>
        <v>0</v>
      </c>
      <c r="L845">
        <f>VLOOKUP(B845,[2]订单数据统计!$A$1:$O$65536,14,0)</f>
        <v>1062</v>
      </c>
      <c r="O845" t="str">
        <f t="shared" si="27"/>
        <v>，1331695</v>
      </c>
      <c r="P845" t="s">
        <v>7089</v>
      </c>
    </row>
    <row r="846" spans="1:16">
      <c r="A846" t="s">
        <v>3681</v>
      </c>
      <c r="B846" s="36">
        <v>1331697</v>
      </c>
      <c r="C846" t="s">
        <v>26</v>
      </c>
      <c r="D846" t="s">
        <v>1</v>
      </c>
      <c r="E846" t="s">
        <v>3683</v>
      </c>
      <c r="F846" s="37">
        <v>43300</v>
      </c>
      <c r="G846" t="s">
        <v>27</v>
      </c>
      <c r="H846" s="36">
        <v>804</v>
      </c>
      <c r="I846" s="36">
        <v>804</v>
      </c>
      <c r="J846">
        <f>VLOOKUP(B846,[1]应付款管理!$A$1:$I$65536,9,0)</f>
        <v>804</v>
      </c>
      <c r="K846">
        <f t="shared" si="26"/>
        <v>0</v>
      </c>
      <c r="L846">
        <f>VLOOKUP(B846,[2]订单数据统计!$A$1:$O$65536,14,0)</f>
        <v>804</v>
      </c>
      <c r="O846" t="str">
        <f t="shared" si="27"/>
        <v>，1331697</v>
      </c>
      <c r="P846" t="s">
        <v>7090</v>
      </c>
    </row>
    <row r="847" spans="1:16">
      <c r="A847" t="s">
        <v>1027</v>
      </c>
      <c r="B847" s="36">
        <v>1331703</v>
      </c>
      <c r="C847" t="s">
        <v>26</v>
      </c>
      <c r="D847" t="s">
        <v>1</v>
      </c>
      <c r="E847" t="s">
        <v>1029</v>
      </c>
      <c r="F847" s="37">
        <v>43287</v>
      </c>
      <c r="G847" t="s">
        <v>27</v>
      </c>
      <c r="H847" s="36">
        <v>1188</v>
      </c>
      <c r="I847" s="36">
        <v>1188</v>
      </c>
      <c r="J847">
        <f>VLOOKUP(B847,[1]应付款管理!$A$1:$I$65536,9,0)</f>
        <v>1188</v>
      </c>
      <c r="K847">
        <f t="shared" si="26"/>
        <v>0</v>
      </c>
      <c r="L847">
        <f>VLOOKUP(B847,[2]订单数据统计!$A$1:$O$65536,14,0)</f>
        <v>1188</v>
      </c>
      <c r="O847" t="str">
        <f t="shared" si="27"/>
        <v>，1331703</v>
      </c>
      <c r="P847" t="s">
        <v>7091</v>
      </c>
    </row>
    <row r="848" spans="1:16">
      <c r="A848" t="s">
        <v>1271</v>
      </c>
      <c r="B848" s="36">
        <v>1331706</v>
      </c>
      <c r="C848" t="s">
        <v>26</v>
      </c>
      <c r="D848" t="s">
        <v>1</v>
      </c>
      <c r="E848" t="s">
        <v>1273</v>
      </c>
      <c r="F848" s="37">
        <v>43289</v>
      </c>
      <c r="G848" t="s">
        <v>27</v>
      </c>
      <c r="H848" s="36">
        <v>885</v>
      </c>
      <c r="I848" s="36">
        <v>885</v>
      </c>
      <c r="J848">
        <f>VLOOKUP(B848,[1]应付款管理!$A$1:$I$65536,9,0)</f>
        <v>885</v>
      </c>
      <c r="K848">
        <f t="shared" si="26"/>
        <v>0</v>
      </c>
      <c r="L848">
        <f>VLOOKUP(B848,[2]订单数据统计!$A$1:$O$65536,14,0)</f>
        <v>885</v>
      </c>
      <c r="O848" t="str">
        <f t="shared" si="27"/>
        <v>，1331706</v>
      </c>
      <c r="P848" t="s">
        <v>7092</v>
      </c>
    </row>
    <row r="849" spans="1:16">
      <c r="A849" t="s">
        <v>1957</v>
      </c>
      <c r="B849" s="36">
        <v>1331710</v>
      </c>
      <c r="C849" t="s">
        <v>26</v>
      </c>
      <c r="D849" t="s">
        <v>1</v>
      </c>
      <c r="E849" t="s">
        <v>1959</v>
      </c>
      <c r="F849" s="37">
        <v>43287</v>
      </c>
      <c r="G849" t="s">
        <v>27</v>
      </c>
      <c r="H849" s="36">
        <v>252</v>
      </c>
      <c r="I849" s="36">
        <v>252</v>
      </c>
      <c r="J849">
        <f>VLOOKUP(B849,[1]应付款管理!$A$1:$I$65536,9,0)</f>
        <v>252</v>
      </c>
      <c r="K849">
        <f t="shared" si="26"/>
        <v>0</v>
      </c>
      <c r="L849">
        <f>VLOOKUP(B849,[2]订单数据统计!$A$1:$O$65536,14,0)</f>
        <v>252</v>
      </c>
      <c r="O849" t="str">
        <f t="shared" si="27"/>
        <v>，1331710</v>
      </c>
      <c r="P849" t="s">
        <v>7093</v>
      </c>
    </row>
    <row r="850" spans="1:16">
      <c r="A850" t="s">
        <v>2101</v>
      </c>
      <c r="B850" s="36">
        <v>1331714</v>
      </c>
      <c r="C850" t="s">
        <v>26</v>
      </c>
      <c r="D850" t="s">
        <v>1</v>
      </c>
      <c r="E850" t="s">
        <v>2103</v>
      </c>
      <c r="F850" s="37">
        <v>43292</v>
      </c>
      <c r="G850" t="s">
        <v>27</v>
      </c>
      <c r="H850" s="36">
        <v>1190</v>
      </c>
      <c r="I850" s="36">
        <v>1190</v>
      </c>
      <c r="J850">
        <f>VLOOKUP(B850,[1]应付款管理!$A$1:$I$65536,9,0)</f>
        <v>1190</v>
      </c>
      <c r="K850">
        <f t="shared" si="26"/>
        <v>0</v>
      </c>
      <c r="L850">
        <f>VLOOKUP(B850,[2]订单数据统计!$A$1:$O$65536,14,0)</f>
        <v>1190</v>
      </c>
      <c r="O850" t="str">
        <f t="shared" si="27"/>
        <v>，1331714</v>
      </c>
      <c r="P850" t="s">
        <v>7094</v>
      </c>
    </row>
    <row r="851" spans="1:16">
      <c r="A851" t="s">
        <v>1625</v>
      </c>
      <c r="B851" s="36">
        <v>1331718</v>
      </c>
      <c r="C851" t="s">
        <v>26</v>
      </c>
      <c r="D851" t="s">
        <v>1</v>
      </c>
      <c r="E851" t="s">
        <v>1627</v>
      </c>
      <c r="F851" s="37">
        <v>43289</v>
      </c>
      <c r="G851" t="s">
        <v>27</v>
      </c>
      <c r="H851" s="36">
        <v>788</v>
      </c>
      <c r="I851" s="36">
        <v>788</v>
      </c>
      <c r="J851">
        <f>VLOOKUP(B851,[1]应付款管理!$A$1:$I$65536,9,0)</f>
        <v>788</v>
      </c>
      <c r="K851">
        <f t="shared" si="26"/>
        <v>0</v>
      </c>
      <c r="L851">
        <f>VLOOKUP(B851,[2]订单数据统计!$A$1:$O$65536,14,0)</f>
        <v>788</v>
      </c>
      <c r="O851" t="str">
        <f t="shared" si="27"/>
        <v>，1331718</v>
      </c>
      <c r="P851" t="s">
        <v>7095</v>
      </c>
    </row>
    <row r="852" spans="1:16">
      <c r="A852" t="s">
        <v>2630</v>
      </c>
      <c r="B852" s="36">
        <v>1331723</v>
      </c>
      <c r="C852" t="s">
        <v>26</v>
      </c>
      <c r="D852" t="s">
        <v>1</v>
      </c>
      <c r="E852" t="s">
        <v>2632</v>
      </c>
      <c r="F852" s="37">
        <v>43294</v>
      </c>
      <c r="G852" t="s">
        <v>27</v>
      </c>
      <c r="H852" s="36">
        <v>2018</v>
      </c>
      <c r="I852" s="36">
        <v>2018</v>
      </c>
      <c r="J852">
        <f>VLOOKUP(B852,[1]应付款管理!$A$1:$I$65536,9,0)</f>
        <v>2018</v>
      </c>
      <c r="K852">
        <f t="shared" si="26"/>
        <v>0</v>
      </c>
      <c r="L852">
        <f>VLOOKUP(B852,[2]订单数据统计!$A$1:$O$65536,14,0)</f>
        <v>2018</v>
      </c>
      <c r="O852" t="str">
        <f t="shared" si="27"/>
        <v>，1331723</v>
      </c>
      <c r="P852" t="s">
        <v>7096</v>
      </c>
    </row>
    <row r="853" spans="1:16">
      <c r="A853" t="s">
        <v>6095</v>
      </c>
      <c r="B853" s="36">
        <v>1331725</v>
      </c>
      <c r="C853" t="s">
        <v>26</v>
      </c>
      <c r="D853" t="s">
        <v>1</v>
      </c>
      <c r="E853" t="s">
        <v>6097</v>
      </c>
      <c r="F853" s="37">
        <v>43309</v>
      </c>
      <c r="G853" t="s">
        <v>27</v>
      </c>
      <c r="H853" s="36">
        <v>854</v>
      </c>
      <c r="I853" s="36">
        <v>854</v>
      </c>
      <c r="J853">
        <f>VLOOKUP(B853,[1]应付款管理!$A$1:$I$65536,9,0)</f>
        <v>854</v>
      </c>
      <c r="K853">
        <f t="shared" si="26"/>
        <v>0</v>
      </c>
      <c r="L853">
        <f>VLOOKUP(B853,[2]订单数据统计!$A$1:$O$65536,14,0)</f>
        <v>854</v>
      </c>
      <c r="O853" t="str">
        <f t="shared" si="27"/>
        <v>，1331725</v>
      </c>
      <c r="P853" t="s">
        <v>7097</v>
      </c>
    </row>
    <row r="854" spans="1:16">
      <c r="A854" t="s">
        <v>2738</v>
      </c>
      <c r="B854" s="36">
        <v>1331730</v>
      </c>
      <c r="C854" t="s">
        <v>26</v>
      </c>
      <c r="D854" t="s">
        <v>1</v>
      </c>
      <c r="E854" t="s">
        <v>2740</v>
      </c>
      <c r="F854" s="37">
        <v>43294</v>
      </c>
      <c r="G854" t="s">
        <v>27</v>
      </c>
      <c r="H854" s="36">
        <v>502</v>
      </c>
      <c r="I854" s="36">
        <v>502</v>
      </c>
      <c r="J854">
        <f>VLOOKUP(B854,[1]应付款管理!$A$1:$I$65536,9,0)</f>
        <v>502</v>
      </c>
      <c r="K854">
        <f t="shared" si="26"/>
        <v>0</v>
      </c>
      <c r="L854">
        <f>VLOOKUP(B854,[2]订单数据统计!$A$1:$O$65536,14,0)</f>
        <v>502</v>
      </c>
      <c r="O854" t="str">
        <f t="shared" si="27"/>
        <v>，1331730</v>
      </c>
      <c r="P854" t="s">
        <v>7098</v>
      </c>
    </row>
    <row r="855" s="16" customFormat="1" spans="1:16">
      <c r="A855" s="38" t="s">
        <v>1451</v>
      </c>
      <c r="B855" s="39">
        <v>1331731</v>
      </c>
      <c r="C855" s="38" t="s">
        <v>26</v>
      </c>
      <c r="D855" s="38" t="s">
        <v>1</v>
      </c>
      <c r="E855" s="38" t="s">
        <v>1453</v>
      </c>
      <c r="F855" s="40">
        <v>43289</v>
      </c>
      <c r="G855" s="38" t="s">
        <v>27</v>
      </c>
      <c r="H855" s="39">
        <v>690</v>
      </c>
      <c r="I855" s="44">
        <v>689</v>
      </c>
      <c r="J855">
        <f>VLOOKUP(B855,[1]应付款管理!$A$1:$I$65536,9,0)</f>
        <v>690</v>
      </c>
      <c r="K855">
        <f t="shared" si="26"/>
        <v>-1</v>
      </c>
      <c r="L855">
        <f>VLOOKUP(B855,[2]订单数据统计!$A$1:$O$65536,14,0)</f>
        <v>690</v>
      </c>
      <c r="O855" t="str">
        <f t="shared" si="27"/>
        <v>，1331731</v>
      </c>
      <c r="P855" s="16" t="s">
        <v>7099</v>
      </c>
    </row>
    <row r="856" spans="1:16">
      <c r="A856" t="s">
        <v>1111</v>
      </c>
      <c r="B856" s="36">
        <v>1331733</v>
      </c>
      <c r="C856" t="s">
        <v>26</v>
      </c>
      <c r="D856" t="s">
        <v>1</v>
      </c>
      <c r="E856" t="s">
        <v>1113</v>
      </c>
      <c r="F856" s="37">
        <v>43288</v>
      </c>
      <c r="G856" t="s">
        <v>27</v>
      </c>
      <c r="H856" s="36">
        <v>641</v>
      </c>
      <c r="I856" s="36">
        <v>641</v>
      </c>
      <c r="J856">
        <f>VLOOKUP(B856,[1]应付款管理!$A$1:$I$65536,9,0)</f>
        <v>641</v>
      </c>
      <c r="K856">
        <f t="shared" si="26"/>
        <v>0</v>
      </c>
      <c r="L856">
        <f>VLOOKUP(B856,[2]订单数据统计!$A$1:$O$65536,14,0)</f>
        <v>641</v>
      </c>
      <c r="O856" t="str">
        <f t="shared" si="27"/>
        <v>，1331733</v>
      </c>
      <c r="P856" t="s">
        <v>7100</v>
      </c>
    </row>
    <row r="857" spans="1:16">
      <c r="A857" t="s">
        <v>1123</v>
      </c>
      <c r="B857" s="36">
        <v>1331734</v>
      </c>
      <c r="C857" t="s">
        <v>26</v>
      </c>
      <c r="D857" t="s">
        <v>1</v>
      </c>
      <c r="E857" t="s">
        <v>1125</v>
      </c>
      <c r="F857" s="37">
        <v>43287</v>
      </c>
      <c r="G857" t="s">
        <v>27</v>
      </c>
      <c r="H857" s="36">
        <v>802</v>
      </c>
      <c r="I857" s="36">
        <v>802</v>
      </c>
      <c r="J857">
        <f>VLOOKUP(B857,[1]应付款管理!$A$1:$I$65536,9,0)</f>
        <v>802</v>
      </c>
      <c r="K857">
        <f t="shared" si="26"/>
        <v>0</v>
      </c>
      <c r="L857">
        <f>VLOOKUP(B857,[2]订单数据统计!$A$1:$O$65536,14,0)</f>
        <v>802</v>
      </c>
      <c r="O857" t="str">
        <f t="shared" si="27"/>
        <v>，1331734</v>
      </c>
      <c r="P857" t="s">
        <v>7101</v>
      </c>
    </row>
    <row r="858" spans="1:16">
      <c r="A858" t="s">
        <v>1613</v>
      </c>
      <c r="B858" s="36">
        <v>1331743</v>
      </c>
      <c r="C858" t="s">
        <v>26</v>
      </c>
      <c r="D858" t="s">
        <v>1</v>
      </c>
      <c r="E858" t="s">
        <v>1615</v>
      </c>
      <c r="F858" s="37">
        <v>43287</v>
      </c>
      <c r="G858" t="s">
        <v>27</v>
      </c>
      <c r="H858" s="36">
        <v>1928</v>
      </c>
      <c r="I858" s="36">
        <v>1928</v>
      </c>
      <c r="J858">
        <f>VLOOKUP(B858,[1]应付款管理!$A$1:$I$65536,9,0)</f>
        <v>1928</v>
      </c>
      <c r="K858">
        <f t="shared" si="26"/>
        <v>0</v>
      </c>
      <c r="L858">
        <f>VLOOKUP(B858,[2]订单数据统计!$A$1:$O$65536,14,0)</f>
        <v>1928</v>
      </c>
      <c r="O858" t="str">
        <f t="shared" si="27"/>
        <v>，1331743</v>
      </c>
      <c r="P858" t="s">
        <v>7102</v>
      </c>
    </row>
    <row r="859" spans="1:16">
      <c r="A859" t="s">
        <v>1187</v>
      </c>
      <c r="B859" s="36">
        <v>1331745</v>
      </c>
      <c r="C859" t="s">
        <v>26</v>
      </c>
      <c r="D859" t="s">
        <v>1</v>
      </c>
      <c r="E859" t="s">
        <v>1189</v>
      </c>
      <c r="F859" s="37">
        <v>43287</v>
      </c>
      <c r="G859" t="s">
        <v>27</v>
      </c>
      <c r="H859" s="36">
        <v>743</v>
      </c>
      <c r="I859" s="36">
        <v>743</v>
      </c>
      <c r="J859">
        <f>VLOOKUP(B859,[1]应付款管理!$A$1:$I$65536,9,0)</f>
        <v>743</v>
      </c>
      <c r="K859">
        <f t="shared" si="26"/>
        <v>0</v>
      </c>
      <c r="L859">
        <f>VLOOKUP(B859,[2]订单数据统计!$A$1:$O$65536,14,0)</f>
        <v>743</v>
      </c>
      <c r="O859" t="str">
        <f t="shared" si="27"/>
        <v>，1331745</v>
      </c>
      <c r="P859" t="s">
        <v>7103</v>
      </c>
    </row>
    <row r="860" s="16" customFormat="1" spans="1:16">
      <c r="A860" s="38" t="s">
        <v>3881</v>
      </c>
      <c r="B860" s="39">
        <v>1331618</v>
      </c>
      <c r="C860" s="38" t="s">
        <v>26</v>
      </c>
      <c r="D860" s="38" t="s">
        <v>1</v>
      </c>
      <c r="E860" s="38" t="s">
        <v>3883</v>
      </c>
      <c r="F860" s="40">
        <v>43301</v>
      </c>
      <c r="G860" s="38" t="s">
        <v>27</v>
      </c>
      <c r="H860" s="39">
        <v>714</v>
      </c>
      <c r="I860" s="44">
        <v>939</v>
      </c>
      <c r="J860">
        <f>VLOOKUP(B860,[1]应付款管理!$A$1:$I$65536,9,0)</f>
        <v>939</v>
      </c>
      <c r="K860">
        <f t="shared" si="26"/>
        <v>0</v>
      </c>
      <c r="L860">
        <f>VLOOKUP(B860,[2]订单数据统计!$A$1:$O$65536,14,0)</f>
        <v>939</v>
      </c>
      <c r="O860" t="str">
        <f t="shared" si="27"/>
        <v>，1331618</v>
      </c>
      <c r="P860" s="16" t="s">
        <v>7104</v>
      </c>
    </row>
    <row r="861" spans="1:16">
      <c r="A861" t="s">
        <v>4937</v>
      </c>
      <c r="B861" s="36">
        <v>1331759</v>
      </c>
      <c r="C861" t="s">
        <v>26</v>
      </c>
      <c r="D861" t="s">
        <v>1</v>
      </c>
      <c r="E861" t="s">
        <v>4939</v>
      </c>
      <c r="F861" s="37">
        <v>43306</v>
      </c>
      <c r="G861" t="s">
        <v>27</v>
      </c>
      <c r="H861" s="36">
        <v>7140</v>
      </c>
      <c r="I861" s="36">
        <v>7140</v>
      </c>
      <c r="J861">
        <f>VLOOKUP(B861,[1]应付款管理!$A$1:$I$65536,9,0)</f>
        <v>7140</v>
      </c>
      <c r="K861">
        <f t="shared" si="26"/>
        <v>0</v>
      </c>
      <c r="L861">
        <f>VLOOKUP(B861,[2]订单数据统计!$A$1:$O$65536,14,0)</f>
        <v>7140</v>
      </c>
      <c r="O861" t="str">
        <f t="shared" si="27"/>
        <v>，1331759</v>
      </c>
      <c r="P861" t="s">
        <v>7105</v>
      </c>
    </row>
    <row r="862" spans="1:16">
      <c r="A862" t="s">
        <v>1419</v>
      </c>
      <c r="B862" s="36">
        <v>1331772</v>
      </c>
      <c r="C862" t="s">
        <v>26</v>
      </c>
      <c r="D862" t="s">
        <v>1</v>
      </c>
      <c r="E862" t="s">
        <v>1421</v>
      </c>
      <c r="F862" s="37">
        <v>43287</v>
      </c>
      <c r="G862" t="s">
        <v>27</v>
      </c>
      <c r="H862" s="36">
        <v>256</v>
      </c>
      <c r="I862" s="36">
        <v>256</v>
      </c>
      <c r="J862">
        <f>VLOOKUP(B862,[1]应付款管理!$A$1:$I$65536,9,0)</f>
        <v>256</v>
      </c>
      <c r="K862">
        <f t="shared" si="26"/>
        <v>0</v>
      </c>
      <c r="L862">
        <f>VLOOKUP(B862,[2]订单数据统计!$A$1:$O$65536,14,0)</f>
        <v>256</v>
      </c>
      <c r="O862" t="str">
        <f t="shared" si="27"/>
        <v>，1331772</v>
      </c>
      <c r="P862" t="s">
        <v>7106</v>
      </c>
    </row>
    <row r="863" spans="1:16">
      <c r="A863" t="s">
        <v>1689</v>
      </c>
      <c r="B863" s="36">
        <v>1331778</v>
      </c>
      <c r="C863" t="s">
        <v>26</v>
      </c>
      <c r="D863" t="s">
        <v>1</v>
      </c>
      <c r="E863" t="s">
        <v>1691</v>
      </c>
      <c r="F863" s="37">
        <v>43287</v>
      </c>
      <c r="G863" t="s">
        <v>27</v>
      </c>
      <c r="H863" s="36">
        <v>700</v>
      </c>
      <c r="I863" s="36">
        <v>700</v>
      </c>
      <c r="J863">
        <f>VLOOKUP(B863,[1]应付款管理!$A$1:$I$65536,9,0)</f>
        <v>700</v>
      </c>
      <c r="K863">
        <f t="shared" si="26"/>
        <v>0</v>
      </c>
      <c r="L863">
        <f>VLOOKUP(B863,[2]订单数据统计!$A$1:$O$65536,14,0)</f>
        <v>700</v>
      </c>
      <c r="O863" t="str">
        <f t="shared" si="27"/>
        <v>，1331778</v>
      </c>
      <c r="P863" t="s">
        <v>7107</v>
      </c>
    </row>
    <row r="864" spans="1:16">
      <c r="A864" t="s">
        <v>3941</v>
      </c>
      <c r="B864" s="36">
        <v>1331796</v>
      </c>
      <c r="C864" t="s">
        <v>26</v>
      </c>
      <c r="D864" t="s">
        <v>1</v>
      </c>
      <c r="E864" t="s">
        <v>3943</v>
      </c>
      <c r="F864" s="37">
        <v>43301</v>
      </c>
      <c r="G864" t="s">
        <v>27</v>
      </c>
      <c r="H864" s="36">
        <v>424</v>
      </c>
      <c r="I864" s="36">
        <v>424</v>
      </c>
      <c r="J864">
        <f>VLOOKUP(B864,[1]应付款管理!$A$1:$I$65536,9,0)</f>
        <v>424</v>
      </c>
      <c r="K864">
        <f t="shared" si="26"/>
        <v>0</v>
      </c>
      <c r="L864">
        <f>VLOOKUP(B864,[2]订单数据统计!$A$1:$O$65536,14,0)</f>
        <v>424</v>
      </c>
      <c r="O864" t="str">
        <f t="shared" si="27"/>
        <v>，1331796</v>
      </c>
      <c r="P864" t="s">
        <v>7108</v>
      </c>
    </row>
    <row r="865" spans="1:16">
      <c r="A865" t="s">
        <v>1673</v>
      </c>
      <c r="B865" s="36">
        <v>1331818</v>
      </c>
      <c r="C865" t="s">
        <v>26</v>
      </c>
      <c r="D865" t="s">
        <v>1</v>
      </c>
      <c r="E865" t="s">
        <v>1675</v>
      </c>
      <c r="F865" s="37">
        <v>43287</v>
      </c>
      <c r="G865" t="s">
        <v>27</v>
      </c>
      <c r="H865" s="36">
        <v>254</v>
      </c>
      <c r="I865" s="36">
        <v>254</v>
      </c>
      <c r="J865">
        <f>VLOOKUP(B865,[1]应付款管理!$A$1:$I$65536,9,0)</f>
        <v>254</v>
      </c>
      <c r="K865">
        <f t="shared" si="26"/>
        <v>0</v>
      </c>
      <c r="L865">
        <f>VLOOKUP(B865,[2]订单数据统计!$A$1:$O$65536,14,0)</f>
        <v>254</v>
      </c>
      <c r="O865" t="str">
        <f t="shared" si="27"/>
        <v>，1331818</v>
      </c>
      <c r="P865" t="s">
        <v>7109</v>
      </c>
    </row>
    <row r="866" spans="1:16">
      <c r="A866" t="s">
        <v>2093</v>
      </c>
      <c r="B866" s="36">
        <v>1331836</v>
      </c>
      <c r="C866" t="s">
        <v>26</v>
      </c>
      <c r="D866" t="s">
        <v>1</v>
      </c>
      <c r="E866" t="s">
        <v>2095</v>
      </c>
      <c r="F866" s="37">
        <v>43293</v>
      </c>
      <c r="G866" t="s">
        <v>27</v>
      </c>
      <c r="H866" s="36">
        <v>2033</v>
      </c>
      <c r="I866" s="36">
        <v>2033</v>
      </c>
      <c r="J866">
        <f>VLOOKUP(B866,[1]应付款管理!$A$1:$I$65536,9,0)</f>
        <v>2033</v>
      </c>
      <c r="K866">
        <f t="shared" si="26"/>
        <v>0</v>
      </c>
      <c r="L866">
        <f>VLOOKUP(B866,[2]订单数据统计!$A$1:$O$65536,14,0)</f>
        <v>2033</v>
      </c>
      <c r="O866" t="str">
        <f t="shared" si="27"/>
        <v>，1331836</v>
      </c>
      <c r="P866" t="s">
        <v>7110</v>
      </c>
    </row>
    <row r="867" spans="1:16">
      <c r="A867" t="s">
        <v>1195</v>
      </c>
      <c r="B867" s="36">
        <v>1331844</v>
      </c>
      <c r="C867" t="s">
        <v>26</v>
      </c>
      <c r="D867" t="s">
        <v>1</v>
      </c>
      <c r="E867" t="s">
        <v>1197</v>
      </c>
      <c r="F867" s="37">
        <v>43290</v>
      </c>
      <c r="G867" t="s">
        <v>27</v>
      </c>
      <c r="H867" s="36">
        <v>722</v>
      </c>
      <c r="I867" s="36">
        <v>722</v>
      </c>
      <c r="J867">
        <f>VLOOKUP(B867,[1]应付款管理!$A$1:$I$65536,9,0)</f>
        <v>722</v>
      </c>
      <c r="K867">
        <f t="shared" si="26"/>
        <v>0</v>
      </c>
      <c r="L867">
        <f>VLOOKUP(B867,[2]订单数据统计!$A$1:$O$65536,14,0)</f>
        <v>722</v>
      </c>
      <c r="O867" t="str">
        <f t="shared" si="27"/>
        <v>，1331844</v>
      </c>
      <c r="P867" t="s">
        <v>7111</v>
      </c>
    </row>
    <row r="868" spans="1:16">
      <c r="A868" t="s">
        <v>1869</v>
      </c>
      <c r="B868" s="36">
        <v>1331870</v>
      </c>
      <c r="C868" t="s">
        <v>26</v>
      </c>
      <c r="D868" t="s">
        <v>1</v>
      </c>
      <c r="E868" t="s">
        <v>1871</v>
      </c>
      <c r="F868" s="37">
        <v>43287</v>
      </c>
      <c r="G868" t="s">
        <v>27</v>
      </c>
      <c r="H868" s="36">
        <v>198</v>
      </c>
      <c r="I868" s="36">
        <v>198</v>
      </c>
      <c r="J868">
        <f>VLOOKUP(B868,[1]应付款管理!$A$1:$I$65536,9,0)</f>
        <v>198</v>
      </c>
      <c r="K868">
        <f t="shared" si="26"/>
        <v>0</v>
      </c>
      <c r="L868">
        <f>VLOOKUP(B868,[2]订单数据统计!$A$1:$O$65536,14,0)</f>
        <v>198</v>
      </c>
      <c r="O868" t="str">
        <f t="shared" si="27"/>
        <v>，1331870</v>
      </c>
      <c r="P868" t="s">
        <v>7112</v>
      </c>
    </row>
    <row r="869" spans="1:16">
      <c r="A869" t="s">
        <v>1681</v>
      </c>
      <c r="B869" s="36">
        <v>1331873</v>
      </c>
      <c r="C869" t="s">
        <v>26</v>
      </c>
      <c r="D869" t="s">
        <v>1</v>
      </c>
      <c r="E869" t="s">
        <v>1683</v>
      </c>
      <c r="F869" s="37">
        <v>43287</v>
      </c>
      <c r="G869" t="s">
        <v>27</v>
      </c>
      <c r="H869" s="36">
        <v>1960</v>
      </c>
      <c r="I869" s="36">
        <v>1960</v>
      </c>
      <c r="J869">
        <f>VLOOKUP(B869,[1]应付款管理!$A$1:$I$65536,9,0)</f>
        <v>1960</v>
      </c>
      <c r="K869">
        <f t="shared" si="26"/>
        <v>0</v>
      </c>
      <c r="L869">
        <f>VLOOKUP(B869,[2]订单数据统计!$A$1:$O$65536,14,0)</f>
        <v>1960</v>
      </c>
      <c r="O869" t="str">
        <f t="shared" si="27"/>
        <v>，1331873</v>
      </c>
      <c r="P869" t="s">
        <v>7113</v>
      </c>
    </row>
    <row r="870" spans="1:16">
      <c r="A870" t="s">
        <v>2361</v>
      </c>
      <c r="B870" s="36">
        <v>1331895</v>
      </c>
      <c r="C870" t="s">
        <v>26</v>
      </c>
      <c r="D870" t="s">
        <v>1</v>
      </c>
      <c r="E870" t="s">
        <v>2363</v>
      </c>
      <c r="F870" s="37">
        <v>43292</v>
      </c>
      <c r="G870" t="s">
        <v>27</v>
      </c>
      <c r="H870" s="36">
        <v>2808</v>
      </c>
      <c r="I870" s="36">
        <v>2808</v>
      </c>
      <c r="J870">
        <f>VLOOKUP(B870,[1]应付款管理!$A$1:$I$65536,9,0)</f>
        <v>2808</v>
      </c>
      <c r="K870">
        <f t="shared" si="26"/>
        <v>0</v>
      </c>
      <c r="L870">
        <f>VLOOKUP(B870,[2]订单数据统计!$A$1:$O$65536,14,0)</f>
        <v>2808</v>
      </c>
      <c r="O870" t="str">
        <f t="shared" si="27"/>
        <v>，1331895</v>
      </c>
      <c r="P870" t="s">
        <v>7114</v>
      </c>
    </row>
    <row r="871" s="16" customFormat="1" spans="1:16">
      <c r="A871" s="38" t="s">
        <v>5973</v>
      </c>
      <c r="B871" s="39">
        <v>1331911</v>
      </c>
      <c r="C871" s="38" t="s">
        <v>26</v>
      </c>
      <c r="D871" s="38" t="s">
        <v>1</v>
      </c>
      <c r="E871" s="38" t="s">
        <v>5975</v>
      </c>
      <c r="F871" s="40">
        <v>43312</v>
      </c>
      <c r="G871" s="38" t="s">
        <v>27</v>
      </c>
      <c r="H871" s="39">
        <v>985</v>
      </c>
      <c r="I871" s="44">
        <v>984</v>
      </c>
      <c r="J871">
        <f>VLOOKUP(B871,[1]应付款管理!$A$1:$I$65536,9,0)</f>
        <v>985</v>
      </c>
      <c r="K871">
        <f t="shared" si="26"/>
        <v>-1</v>
      </c>
      <c r="L871">
        <f>VLOOKUP(B871,[2]订单数据统计!$A$1:$O$65536,14,0)</f>
        <v>985</v>
      </c>
      <c r="O871" t="str">
        <f t="shared" si="27"/>
        <v>，1331911</v>
      </c>
      <c r="P871" s="16" t="s">
        <v>7115</v>
      </c>
    </row>
    <row r="872" s="16" customFormat="1" spans="1:16">
      <c r="A872" s="38" t="s">
        <v>5777</v>
      </c>
      <c r="B872" s="39">
        <v>1331912</v>
      </c>
      <c r="C872" s="38" t="s">
        <v>26</v>
      </c>
      <c r="D872" s="38" t="s">
        <v>1</v>
      </c>
      <c r="E872" s="38" t="s">
        <v>5779</v>
      </c>
      <c r="F872" s="40">
        <v>43312</v>
      </c>
      <c r="G872" s="38" t="s">
        <v>27</v>
      </c>
      <c r="H872" s="39">
        <v>985</v>
      </c>
      <c r="I872" s="44">
        <v>984</v>
      </c>
      <c r="J872">
        <f>VLOOKUP(B872,[1]应付款管理!$A$1:$I$65536,9,0)</f>
        <v>985</v>
      </c>
      <c r="K872">
        <f t="shared" si="26"/>
        <v>-1</v>
      </c>
      <c r="L872">
        <f>VLOOKUP(B872,[2]订单数据统计!$A$1:$O$65536,14,0)</f>
        <v>985</v>
      </c>
      <c r="O872" t="str">
        <f t="shared" si="27"/>
        <v>，1331912</v>
      </c>
      <c r="P872" s="16" t="s">
        <v>7116</v>
      </c>
    </row>
    <row r="873" spans="1:16">
      <c r="A873" t="s">
        <v>3885</v>
      </c>
      <c r="B873" s="36">
        <v>1331914</v>
      </c>
      <c r="C873" t="s">
        <v>26</v>
      </c>
      <c r="D873" t="s">
        <v>1</v>
      </c>
      <c r="E873" t="s">
        <v>3887</v>
      </c>
      <c r="F873" s="37">
        <v>43301</v>
      </c>
      <c r="G873" t="s">
        <v>27</v>
      </c>
      <c r="H873" s="36">
        <v>393</v>
      </c>
      <c r="I873" s="36">
        <v>393</v>
      </c>
      <c r="J873">
        <f>VLOOKUP(B873,[1]应付款管理!$A$1:$I$65536,9,0)</f>
        <v>393</v>
      </c>
      <c r="K873">
        <f t="shared" si="26"/>
        <v>0</v>
      </c>
      <c r="L873">
        <f>VLOOKUP(B873,[2]订单数据统计!$A$1:$O$65536,14,0)</f>
        <v>393</v>
      </c>
      <c r="O873" t="str">
        <f t="shared" si="27"/>
        <v>，1331914</v>
      </c>
      <c r="P873" t="s">
        <v>7117</v>
      </c>
    </row>
    <row r="874" spans="1:16">
      <c r="A874" t="s">
        <v>2414</v>
      </c>
      <c r="B874" s="36">
        <v>1331915</v>
      </c>
      <c r="C874" t="s">
        <v>26</v>
      </c>
      <c r="D874" t="s">
        <v>1</v>
      </c>
      <c r="E874" t="s">
        <v>2416</v>
      </c>
      <c r="F874" s="37">
        <v>43292</v>
      </c>
      <c r="G874" t="s">
        <v>27</v>
      </c>
      <c r="H874" s="36">
        <v>1016</v>
      </c>
      <c r="I874" s="36">
        <v>1016</v>
      </c>
      <c r="J874">
        <f>VLOOKUP(B874,[1]应付款管理!$A$1:$I$65536,9,0)</f>
        <v>1016</v>
      </c>
      <c r="K874">
        <f t="shared" si="26"/>
        <v>0</v>
      </c>
      <c r="L874">
        <f>VLOOKUP(B874,[2]订单数据统计!$A$1:$O$65536,14,0)</f>
        <v>1016</v>
      </c>
      <c r="O874" t="str">
        <f t="shared" si="27"/>
        <v>，1331915</v>
      </c>
      <c r="P874" t="s">
        <v>7118</v>
      </c>
    </row>
    <row r="875" spans="1:16">
      <c r="A875" t="s">
        <v>3002</v>
      </c>
      <c r="B875" s="36">
        <v>1331929</v>
      </c>
      <c r="C875" t="s">
        <v>26</v>
      </c>
      <c r="D875" t="s">
        <v>1</v>
      </c>
      <c r="E875" t="s">
        <v>3004</v>
      </c>
      <c r="F875" s="37">
        <v>43297</v>
      </c>
      <c r="G875" t="s">
        <v>27</v>
      </c>
      <c r="H875" s="36">
        <v>2516</v>
      </c>
      <c r="I875" s="36">
        <v>2516</v>
      </c>
      <c r="J875">
        <f>VLOOKUP(B875,[1]应付款管理!$A$1:$I$65536,9,0)</f>
        <v>2516</v>
      </c>
      <c r="K875">
        <f t="shared" si="26"/>
        <v>0</v>
      </c>
      <c r="L875">
        <f>VLOOKUP(B875,[2]订单数据统计!$A$1:$O$65536,14,0)</f>
        <v>2516</v>
      </c>
      <c r="O875" t="str">
        <f t="shared" si="27"/>
        <v>，1331929</v>
      </c>
      <c r="P875" t="s">
        <v>7119</v>
      </c>
    </row>
    <row r="876" spans="1:16">
      <c r="A876" t="s">
        <v>1219</v>
      </c>
      <c r="B876" s="36">
        <v>1332006</v>
      </c>
      <c r="C876" t="s">
        <v>26</v>
      </c>
      <c r="D876" t="s">
        <v>1</v>
      </c>
      <c r="E876" t="s">
        <v>1221</v>
      </c>
      <c r="F876" s="37">
        <v>43288</v>
      </c>
      <c r="G876" t="s">
        <v>27</v>
      </c>
      <c r="H876" s="36">
        <v>1898</v>
      </c>
      <c r="I876" s="36">
        <v>1898</v>
      </c>
      <c r="J876">
        <f>VLOOKUP(B876,[1]应付款管理!$A$1:$I$65536,9,0)</f>
        <v>1898</v>
      </c>
      <c r="K876">
        <f t="shared" si="26"/>
        <v>0</v>
      </c>
      <c r="L876">
        <f>VLOOKUP(B876,[2]订单数据统计!$A$1:$O$65536,14,0)</f>
        <v>1898</v>
      </c>
      <c r="O876" t="str">
        <f t="shared" si="27"/>
        <v>，1332006</v>
      </c>
      <c r="P876" t="s">
        <v>7120</v>
      </c>
    </row>
    <row r="877" spans="1:16">
      <c r="A877" t="s">
        <v>4929</v>
      </c>
      <c r="B877" s="36">
        <v>1332007</v>
      </c>
      <c r="C877" t="s">
        <v>26</v>
      </c>
      <c r="D877" t="s">
        <v>1</v>
      </c>
      <c r="E877" t="s">
        <v>4931</v>
      </c>
      <c r="F877" s="37">
        <v>43306</v>
      </c>
      <c r="G877" t="s">
        <v>27</v>
      </c>
      <c r="H877" s="36">
        <v>2784</v>
      </c>
      <c r="I877" s="36">
        <v>2784</v>
      </c>
      <c r="J877">
        <f>VLOOKUP(B877,[1]应付款管理!$A$1:$I$65536,9,0)</f>
        <v>2784</v>
      </c>
      <c r="K877">
        <f t="shared" si="26"/>
        <v>0</v>
      </c>
      <c r="L877">
        <f>VLOOKUP(B877,[2]订单数据统计!$A$1:$O$65536,14,0)</f>
        <v>2784</v>
      </c>
      <c r="O877" t="str">
        <f t="shared" si="27"/>
        <v>，1332007</v>
      </c>
      <c r="P877" t="s">
        <v>7121</v>
      </c>
    </row>
    <row r="878" spans="1:16">
      <c r="A878" t="s">
        <v>3162</v>
      </c>
      <c r="B878" s="36">
        <v>1332015</v>
      </c>
      <c r="C878" t="s">
        <v>26</v>
      </c>
      <c r="D878" t="s">
        <v>1</v>
      </c>
      <c r="E878" t="s">
        <v>3164</v>
      </c>
      <c r="F878" s="37">
        <v>43295</v>
      </c>
      <c r="G878" t="s">
        <v>27</v>
      </c>
      <c r="H878" s="36">
        <v>460</v>
      </c>
      <c r="I878" s="36">
        <v>460</v>
      </c>
      <c r="J878">
        <f>VLOOKUP(B878,[1]应付款管理!$A$1:$I$65536,9,0)</f>
        <v>460</v>
      </c>
      <c r="K878">
        <f t="shared" si="26"/>
        <v>0</v>
      </c>
      <c r="L878">
        <f>VLOOKUP(B878,[2]订单数据统计!$A$1:$O$65536,14,0)</f>
        <v>460</v>
      </c>
      <c r="O878" t="str">
        <f t="shared" si="27"/>
        <v>，1332015</v>
      </c>
      <c r="P878" t="s">
        <v>7122</v>
      </c>
    </row>
    <row r="879" spans="1:16">
      <c r="A879" t="s">
        <v>1997</v>
      </c>
      <c r="B879" s="36">
        <v>1332027</v>
      </c>
      <c r="C879" t="s">
        <v>26</v>
      </c>
      <c r="D879" t="s">
        <v>1</v>
      </c>
      <c r="E879" t="s">
        <v>1999</v>
      </c>
      <c r="F879" s="37">
        <v>43287</v>
      </c>
      <c r="G879" t="s">
        <v>27</v>
      </c>
      <c r="H879" s="36">
        <v>569</v>
      </c>
      <c r="I879" s="36">
        <v>569</v>
      </c>
      <c r="J879">
        <f>VLOOKUP(B879,[1]应付款管理!$A$1:$I$65536,9,0)</f>
        <v>569</v>
      </c>
      <c r="K879">
        <f t="shared" si="26"/>
        <v>0</v>
      </c>
      <c r="L879">
        <f>VLOOKUP(B879,[2]订单数据统计!$A$1:$O$65536,14,0)</f>
        <v>569</v>
      </c>
      <c r="O879" t="str">
        <f t="shared" si="27"/>
        <v>，1332027</v>
      </c>
      <c r="P879" t="s">
        <v>7123</v>
      </c>
    </row>
    <row r="880" spans="1:16">
      <c r="A880" t="s">
        <v>1565</v>
      </c>
      <c r="B880" s="36">
        <v>1332028</v>
      </c>
      <c r="C880" t="s">
        <v>26</v>
      </c>
      <c r="D880" t="s">
        <v>1</v>
      </c>
      <c r="E880" t="s">
        <v>1567</v>
      </c>
      <c r="F880" s="37">
        <v>43287</v>
      </c>
      <c r="G880" t="s">
        <v>27</v>
      </c>
      <c r="H880" s="36">
        <v>1540</v>
      </c>
      <c r="I880" s="36">
        <v>1540</v>
      </c>
      <c r="J880">
        <f>VLOOKUP(B880,[1]应付款管理!$A$1:$I$65536,9,0)</f>
        <v>1540</v>
      </c>
      <c r="K880">
        <f t="shared" si="26"/>
        <v>0</v>
      </c>
      <c r="L880">
        <f>VLOOKUP(B880,[2]订单数据统计!$A$1:$O$65536,14,0)</f>
        <v>1540</v>
      </c>
      <c r="O880" t="str">
        <f t="shared" si="27"/>
        <v>，1332028</v>
      </c>
      <c r="P880" t="s">
        <v>7124</v>
      </c>
    </row>
    <row r="881" spans="1:16">
      <c r="A881" t="s">
        <v>1263</v>
      </c>
      <c r="B881" s="36">
        <v>1332037</v>
      </c>
      <c r="C881" t="s">
        <v>26</v>
      </c>
      <c r="D881" t="s">
        <v>1</v>
      </c>
      <c r="E881" t="s">
        <v>1265</v>
      </c>
      <c r="F881" s="37">
        <v>43287</v>
      </c>
      <c r="G881" t="s">
        <v>27</v>
      </c>
      <c r="H881" s="36">
        <v>3414</v>
      </c>
      <c r="I881" s="36">
        <v>3414</v>
      </c>
      <c r="J881">
        <f>VLOOKUP(B881,[1]应付款管理!$A$1:$I$65536,9,0)</f>
        <v>3414</v>
      </c>
      <c r="K881">
        <f t="shared" si="26"/>
        <v>0</v>
      </c>
      <c r="L881">
        <f>VLOOKUP(B881,[2]订单数据统计!$A$1:$O$65536,14,0)</f>
        <v>3414</v>
      </c>
      <c r="O881" t="str">
        <f t="shared" si="27"/>
        <v>，1332037</v>
      </c>
      <c r="P881" t="s">
        <v>7125</v>
      </c>
    </row>
    <row r="882" spans="1:16">
      <c r="A882" t="s">
        <v>1399</v>
      </c>
      <c r="B882" s="36">
        <v>1332040</v>
      </c>
      <c r="C882" t="s">
        <v>26</v>
      </c>
      <c r="D882" t="s">
        <v>1</v>
      </c>
      <c r="E882" t="s">
        <v>1401</v>
      </c>
      <c r="F882" s="37">
        <v>43289</v>
      </c>
      <c r="G882" t="s">
        <v>27</v>
      </c>
      <c r="H882" s="36">
        <v>3413</v>
      </c>
      <c r="I882" s="36">
        <v>3413</v>
      </c>
      <c r="J882">
        <f>VLOOKUP(B882,[1]应付款管理!$A$1:$I$65536,9,0)</f>
        <v>3413</v>
      </c>
      <c r="K882">
        <f t="shared" si="26"/>
        <v>0</v>
      </c>
      <c r="L882">
        <f>VLOOKUP(B882,[2]订单数据统计!$A$1:$O$65536,14,0)</f>
        <v>3413</v>
      </c>
      <c r="O882" t="str">
        <f t="shared" si="27"/>
        <v>，1332040</v>
      </c>
      <c r="P882" t="s">
        <v>7126</v>
      </c>
    </row>
    <row r="883" spans="1:16">
      <c r="A883" t="s">
        <v>2870</v>
      </c>
      <c r="B883" s="36">
        <v>1332060</v>
      </c>
      <c r="C883" t="s">
        <v>26</v>
      </c>
      <c r="D883" t="s">
        <v>1</v>
      </c>
      <c r="E883" t="s">
        <v>2872</v>
      </c>
      <c r="F883" s="37">
        <v>43295</v>
      </c>
      <c r="G883" t="s">
        <v>27</v>
      </c>
      <c r="H883" s="36">
        <v>2055</v>
      </c>
      <c r="I883" s="36">
        <v>2055</v>
      </c>
      <c r="J883">
        <f>VLOOKUP(B883,[1]应付款管理!$A$1:$I$65536,9,0)</f>
        <v>2055</v>
      </c>
      <c r="K883">
        <f t="shared" si="26"/>
        <v>0</v>
      </c>
      <c r="L883">
        <f>VLOOKUP(B883,[2]订单数据统计!$A$1:$O$65536,14,0)</f>
        <v>2055</v>
      </c>
      <c r="O883" t="str">
        <f t="shared" si="27"/>
        <v>，1332060</v>
      </c>
      <c r="P883" t="s">
        <v>7127</v>
      </c>
    </row>
    <row r="884" spans="1:16">
      <c r="A884" t="s">
        <v>1223</v>
      </c>
      <c r="B884" s="36">
        <v>1332087</v>
      </c>
      <c r="C884" t="s">
        <v>26</v>
      </c>
      <c r="D884" t="s">
        <v>1</v>
      </c>
      <c r="E884" t="s">
        <v>1225</v>
      </c>
      <c r="F884" s="37">
        <v>43288</v>
      </c>
      <c r="G884" t="s">
        <v>27</v>
      </c>
      <c r="H884" s="36">
        <v>707</v>
      </c>
      <c r="I884" s="36">
        <v>707</v>
      </c>
      <c r="J884">
        <f>VLOOKUP(B884,[1]应付款管理!$A$1:$I$65536,9,0)</f>
        <v>707</v>
      </c>
      <c r="K884">
        <f t="shared" si="26"/>
        <v>0</v>
      </c>
      <c r="L884">
        <f>VLOOKUP(B884,[2]订单数据统计!$A$1:$O$65536,14,0)</f>
        <v>707</v>
      </c>
      <c r="O884" t="str">
        <f t="shared" si="27"/>
        <v>，1332087</v>
      </c>
      <c r="P884" t="s">
        <v>7128</v>
      </c>
    </row>
    <row r="885" spans="1:16">
      <c r="A885" t="s">
        <v>1203</v>
      </c>
      <c r="B885" s="36">
        <v>1332091</v>
      </c>
      <c r="C885" t="s">
        <v>26</v>
      </c>
      <c r="D885" t="s">
        <v>1</v>
      </c>
      <c r="E885" t="s">
        <v>1205</v>
      </c>
      <c r="F885" s="37">
        <v>43289</v>
      </c>
      <c r="G885" t="s">
        <v>27</v>
      </c>
      <c r="H885" s="36">
        <v>1028</v>
      </c>
      <c r="I885" s="36">
        <v>1028</v>
      </c>
      <c r="J885">
        <f>VLOOKUP(B885,[1]应付款管理!$A$1:$I$65536,9,0)</f>
        <v>1028</v>
      </c>
      <c r="K885">
        <f t="shared" si="26"/>
        <v>0</v>
      </c>
      <c r="L885">
        <f>VLOOKUP(B885,[2]订单数据统计!$A$1:$O$65536,14,0)</f>
        <v>1028</v>
      </c>
      <c r="O885" t="str">
        <f t="shared" si="27"/>
        <v>，1332091</v>
      </c>
      <c r="P885" t="s">
        <v>7129</v>
      </c>
    </row>
    <row r="886" spans="1:16">
      <c r="A886" t="s">
        <v>1865</v>
      </c>
      <c r="B886" s="36">
        <v>1332099</v>
      </c>
      <c r="C886" t="s">
        <v>26</v>
      </c>
      <c r="D886" t="s">
        <v>1</v>
      </c>
      <c r="E886" t="s">
        <v>1867</v>
      </c>
      <c r="F886" s="37">
        <v>43287</v>
      </c>
      <c r="G886" t="s">
        <v>27</v>
      </c>
      <c r="H886" s="36">
        <v>698</v>
      </c>
      <c r="I886" s="36">
        <v>698</v>
      </c>
      <c r="J886">
        <f>VLOOKUP(B886,[1]应付款管理!$A$1:$I$65536,9,0)</f>
        <v>698</v>
      </c>
      <c r="K886">
        <f t="shared" si="26"/>
        <v>0</v>
      </c>
      <c r="L886">
        <f>VLOOKUP(B886,[2]订单数据统计!$A$1:$O$65536,14,0)</f>
        <v>698</v>
      </c>
      <c r="O886" t="str">
        <f t="shared" si="27"/>
        <v>，1332099</v>
      </c>
      <c r="P886" t="s">
        <v>7130</v>
      </c>
    </row>
    <row r="887" spans="1:16">
      <c r="A887" t="s">
        <v>1207</v>
      </c>
      <c r="B887" s="36">
        <v>1332105</v>
      </c>
      <c r="C887" t="s">
        <v>26</v>
      </c>
      <c r="D887" t="s">
        <v>1</v>
      </c>
      <c r="E887" t="s">
        <v>1209</v>
      </c>
      <c r="F887" s="37">
        <v>43288</v>
      </c>
      <c r="G887" t="s">
        <v>27</v>
      </c>
      <c r="H887" s="36">
        <v>4184</v>
      </c>
      <c r="I887" s="36">
        <v>4184</v>
      </c>
      <c r="J887">
        <f>VLOOKUP(B887,[1]应付款管理!$A$1:$I$65536,9,0)</f>
        <v>4184</v>
      </c>
      <c r="K887">
        <f t="shared" si="26"/>
        <v>0</v>
      </c>
      <c r="L887">
        <f>VLOOKUP(B887,[2]订单数据统计!$A$1:$O$65536,14,0)</f>
        <v>4184</v>
      </c>
      <c r="O887" t="str">
        <f t="shared" si="27"/>
        <v>，1332105</v>
      </c>
      <c r="P887" t="s">
        <v>7131</v>
      </c>
    </row>
    <row r="888" spans="1:16">
      <c r="A888" t="s">
        <v>1323</v>
      </c>
      <c r="B888" s="36">
        <v>1332180</v>
      </c>
      <c r="C888" t="s">
        <v>26</v>
      </c>
      <c r="D888" t="s">
        <v>1</v>
      </c>
      <c r="E888" t="s">
        <v>1325</v>
      </c>
      <c r="F888" s="37">
        <v>43290</v>
      </c>
      <c r="G888" t="s">
        <v>27</v>
      </c>
      <c r="H888" s="36">
        <v>984</v>
      </c>
      <c r="I888" s="36">
        <v>984</v>
      </c>
      <c r="J888">
        <f>VLOOKUP(B888,[1]应付款管理!$A$1:$I$65536,9,0)</f>
        <v>984</v>
      </c>
      <c r="K888">
        <f t="shared" si="26"/>
        <v>0</v>
      </c>
      <c r="L888">
        <f>VLOOKUP(B888,[2]订单数据统计!$A$1:$O$65536,14,0)</f>
        <v>984</v>
      </c>
      <c r="O888" t="str">
        <f t="shared" si="27"/>
        <v>，1332180</v>
      </c>
      <c r="P888" t="s">
        <v>7132</v>
      </c>
    </row>
    <row r="889" spans="1:16">
      <c r="A889" t="s">
        <v>3118</v>
      </c>
      <c r="B889" s="36">
        <v>1332184</v>
      </c>
      <c r="C889" t="s">
        <v>26</v>
      </c>
      <c r="D889" t="s">
        <v>1</v>
      </c>
      <c r="E889" t="s">
        <v>3120</v>
      </c>
      <c r="F889" s="37">
        <v>43297</v>
      </c>
      <c r="G889" t="s">
        <v>27</v>
      </c>
      <c r="H889" s="36">
        <v>530</v>
      </c>
      <c r="I889" s="36">
        <v>530</v>
      </c>
      <c r="J889">
        <f>VLOOKUP(B889,[1]应付款管理!$A$1:$I$65536,9,0)</f>
        <v>530</v>
      </c>
      <c r="K889">
        <f t="shared" si="26"/>
        <v>0</v>
      </c>
      <c r="L889">
        <f>VLOOKUP(B889,[2]订单数据统计!$A$1:$O$65536,14,0)</f>
        <v>530</v>
      </c>
      <c r="O889" t="str">
        <f t="shared" si="27"/>
        <v>，1332184</v>
      </c>
      <c r="P889" t="s">
        <v>7133</v>
      </c>
    </row>
    <row r="890" spans="1:16">
      <c r="A890" t="s">
        <v>1821</v>
      </c>
      <c r="B890" s="36">
        <v>1332186</v>
      </c>
      <c r="C890" t="s">
        <v>26</v>
      </c>
      <c r="D890" t="s">
        <v>1</v>
      </c>
      <c r="E890" t="s">
        <v>1823</v>
      </c>
      <c r="F890" s="37">
        <v>43288</v>
      </c>
      <c r="G890" t="s">
        <v>27</v>
      </c>
      <c r="H890" s="36">
        <v>962</v>
      </c>
      <c r="I890" s="36">
        <v>962</v>
      </c>
      <c r="J890">
        <f>VLOOKUP(B890,[1]应付款管理!$A$1:$I$65536,9,0)</f>
        <v>962</v>
      </c>
      <c r="K890">
        <f t="shared" si="26"/>
        <v>0</v>
      </c>
      <c r="L890">
        <f>VLOOKUP(B890,[2]订单数据统计!$A$1:$O$65536,14,0)</f>
        <v>962</v>
      </c>
      <c r="O890" t="str">
        <f t="shared" si="27"/>
        <v>，1332186</v>
      </c>
      <c r="P890" t="s">
        <v>7134</v>
      </c>
    </row>
    <row r="891" spans="1:16">
      <c r="A891" t="s">
        <v>3933</v>
      </c>
      <c r="B891" s="36">
        <v>1332195</v>
      </c>
      <c r="C891" t="s">
        <v>26</v>
      </c>
      <c r="D891" t="s">
        <v>1</v>
      </c>
      <c r="E891" t="s">
        <v>3935</v>
      </c>
      <c r="F891" s="37">
        <v>43301</v>
      </c>
      <c r="G891" t="s">
        <v>27</v>
      </c>
      <c r="H891" s="36">
        <v>525</v>
      </c>
      <c r="I891" s="36">
        <v>525</v>
      </c>
      <c r="J891">
        <f>VLOOKUP(B891,[1]应付款管理!$A$1:$I$65536,9,0)</f>
        <v>525</v>
      </c>
      <c r="K891">
        <f t="shared" si="26"/>
        <v>0</v>
      </c>
      <c r="L891">
        <f>VLOOKUP(B891,[2]订单数据统计!$A$1:$O$65536,14,0)</f>
        <v>525</v>
      </c>
      <c r="O891" t="str">
        <f t="shared" si="27"/>
        <v>，1332195</v>
      </c>
      <c r="P891" t="s">
        <v>7135</v>
      </c>
    </row>
    <row r="892" spans="1:16">
      <c r="A892" t="s">
        <v>4785</v>
      </c>
      <c r="B892" s="36">
        <v>1332215</v>
      </c>
      <c r="C892" t="s">
        <v>26</v>
      </c>
      <c r="D892" t="s">
        <v>1</v>
      </c>
      <c r="E892" t="s">
        <v>4787</v>
      </c>
      <c r="F892" s="37">
        <v>43303</v>
      </c>
      <c r="G892" t="s">
        <v>27</v>
      </c>
      <c r="H892" s="36">
        <v>808</v>
      </c>
      <c r="I892" s="36">
        <v>808</v>
      </c>
      <c r="J892">
        <f>VLOOKUP(B892,[1]应付款管理!$A$1:$I$65536,9,0)</f>
        <v>808</v>
      </c>
      <c r="K892">
        <f t="shared" si="26"/>
        <v>0</v>
      </c>
      <c r="L892">
        <f>VLOOKUP(B892,[2]订单数据统计!$A$1:$O$65536,14,0)</f>
        <v>808</v>
      </c>
      <c r="O892" t="str">
        <f t="shared" si="27"/>
        <v>，1332215</v>
      </c>
      <c r="P892" t="s">
        <v>7136</v>
      </c>
    </row>
    <row r="893" spans="1:16">
      <c r="A893" t="s">
        <v>1031</v>
      </c>
      <c r="B893" s="36">
        <v>1332217</v>
      </c>
      <c r="C893" t="s">
        <v>26</v>
      </c>
      <c r="D893" t="s">
        <v>1</v>
      </c>
      <c r="E893" t="s">
        <v>1033</v>
      </c>
      <c r="F893" s="37">
        <v>43288</v>
      </c>
      <c r="G893" t="s">
        <v>27</v>
      </c>
      <c r="H893" s="36">
        <v>707</v>
      </c>
      <c r="I893" s="36">
        <v>707</v>
      </c>
      <c r="J893">
        <f>VLOOKUP(B893,[1]应付款管理!$A$1:$I$65536,9,0)</f>
        <v>707</v>
      </c>
      <c r="K893">
        <f t="shared" si="26"/>
        <v>0</v>
      </c>
      <c r="L893">
        <f>VLOOKUP(B893,[2]订单数据统计!$A$1:$O$65536,14,0)</f>
        <v>707</v>
      </c>
      <c r="O893" t="str">
        <f t="shared" si="27"/>
        <v>，1332217</v>
      </c>
      <c r="P893" t="s">
        <v>7137</v>
      </c>
    </row>
    <row r="894" spans="1:16">
      <c r="A894" t="s">
        <v>2229</v>
      </c>
      <c r="B894" s="36">
        <v>1332225</v>
      </c>
      <c r="C894" t="s">
        <v>26</v>
      </c>
      <c r="D894" t="s">
        <v>1</v>
      </c>
      <c r="E894" t="s">
        <v>2231</v>
      </c>
      <c r="F894" s="37">
        <v>43292</v>
      </c>
      <c r="G894" t="s">
        <v>27</v>
      </c>
      <c r="H894" s="36">
        <v>1795</v>
      </c>
      <c r="I894" s="36">
        <v>1795</v>
      </c>
      <c r="J894">
        <f>VLOOKUP(B894,[1]应付款管理!$A$1:$I$65536,9,0)</f>
        <v>1795</v>
      </c>
      <c r="K894">
        <f t="shared" si="26"/>
        <v>0</v>
      </c>
      <c r="L894">
        <f>VLOOKUP(B894,[2]订单数据统计!$A$1:$O$65536,14,0)</f>
        <v>1795</v>
      </c>
      <c r="O894" t="str">
        <f t="shared" si="27"/>
        <v>，1332225</v>
      </c>
      <c r="P894" t="s">
        <v>7138</v>
      </c>
    </row>
    <row r="895" spans="1:16">
      <c r="A895" t="s">
        <v>3781</v>
      </c>
      <c r="B895" s="36">
        <v>1332244</v>
      </c>
      <c r="C895" t="s">
        <v>26</v>
      </c>
      <c r="D895" t="s">
        <v>1</v>
      </c>
      <c r="E895" t="s">
        <v>3783</v>
      </c>
      <c r="F895" s="37">
        <v>43299</v>
      </c>
      <c r="G895" t="s">
        <v>27</v>
      </c>
      <c r="H895" s="36">
        <v>1549</v>
      </c>
      <c r="I895" s="36">
        <v>1549</v>
      </c>
      <c r="J895">
        <f>VLOOKUP(B895,[1]应付款管理!$A$1:$I$65536,9,0)</f>
        <v>1549</v>
      </c>
      <c r="K895">
        <f t="shared" si="26"/>
        <v>0</v>
      </c>
      <c r="L895">
        <f>VLOOKUP(B895,[2]订单数据统计!$A$1:$O$65536,14,0)</f>
        <v>1549</v>
      </c>
      <c r="O895" t="str">
        <f t="shared" si="27"/>
        <v>，1332244</v>
      </c>
      <c r="P895" t="s">
        <v>7139</v>
      </c>
    </row>
    <row r="896" spans="1:16">
      <c r="A896" t="s">
        <v>5717</v>
      </c>
      <c r="B896" s="36">
        <v>1332304</v>
      </c>
      <c r="C896" t="s">
        <v>26</v>
      </c>
      <c r="D896" t="s">
        <v>1</v>
      </c>
      <c r="E896" t="s">
        <v>5719</v>
      </c>
      <c r="F896" s="37">
        <v>43310</v>
      </c>
      <c r="G896" t="s">
        <v>27</v>
      </c>
      <c r="H896" s="36">
        <v>1170</v>
      </c>
      <c r="I896" s="36">
        <v>1170</v>
      </c>
      <c r="J896">
        <f>VLOOKUP(B896,[1]应付款管理!$A$1:$I$65536,9,0)</f>
        <v>1170</v>
      </c>
      <c r="K896">
        <f t="shared" si="26"/>
        <v>0</v>
      </c>
      <c r="L896">
        <f>VLOOKUP(B896,[2]订单数据统计!$A$1:$O$65536,14,0)</f>
        <v>1170</v>
      </c>
      <c r="O896" t="str">
        <f t="shared" si="27"/>
        <v>，1332304</v>
      </c>
      <c r="P896" t="s">
        <v>7140</v>
      </c>
    </row>
    <row r="897" spans="1:16">
      <c r="A897" t="s">
        <v>1099</v>
      </c>
      <c r="B897" s="36">
        <v>1332306</v>
      </c>
      <c r="C897" t="s">
        <v>26</v>
      </c>
      <c r="D897" t="s">
        <v>1</v>
      </c>
      <c r="E897" t="s">
        <v>1101</v>
      </c>
      <c r="F897" s="37">
        <v>43288</v>
      </c>
      <c r="G897" t="s">
        <v>27</v>
      </c>
      <c r="H897" s="36">
        <v>260</v>
      </c>
      <c r="I897" s="36">
        <v>260</v>
      </c>
      <c r="J897">
        <f>VLOOKUP(B897,[1]应付款管理!$A$1:$I$65536,9,0)</f>
        <v>260</v>
      </c>
      <c r="K897">
        <f t="shared" si="26"/>
        <v>0</v>
      </c>
      <c r="L897">
        <f>VLOOKUP(B897,[2]订单数据统计!$A$1:$O$65536,14,0)</f>
        <v>260</v>
      </c>
      <c r="O897" t="str">
        <f t="shared" si="27"/>
        <v>，1332306</v>
      </c>
      <c r="P897" t="s">
        <v>7141</v>
      </c>
    </row>
    <row r="898" spans="1:16">
      <c r="A898" t="s">
        <v>2986</v>
      </c>
      <c r="B898" s="36">
        <v>1332344</v>
      </c>
      <c r="C898" t="s">
        <v>26</v>
      </c>
      <c r="D898" t="s">
        <v>1</v>
      </c>
      <c r="E898" t="s">
        <v>2988</v>
      </c>
      <c r="F898" s="37">
        <v>43296</v>
      </c>
      <c r="G898" t="s">
        <v>27</v>
      </c>
      <c r="H898" s="36">
        <v>686</v>
      </c>
      <c r="I898" s="36">
        <v>686</v>
      </c>
      <c r="J898">
        <f>VLOOKUP(B898,[1]应付款管理!$A$1:$I$65536,9,0)</f>
        <v>686</v>
      </c>
      <c r="K898">
        <f t="shared" si="26"/>
        <v>0</v>
      </c>
      <c r="L898">
        <f>VLOOKUP(B898,[2]订单数据统计!$A$1:$O$65536,14,0)</f>
        <v>686</v>
      </c>
      <c r="O898" t="str">
        <f t="shared" si="27"/>
        <v>，1332344</v>
      </c>
      <c r="P898" t="s">
        <v>7142</v>
      </c>
    </row>
    <row r="899" spans="1:16">
      <c r="A899" t="s">
        <v>1809</v>
      </c>
      <c r="B899" s="36">
        <v>1332353</v>
      </c>
      <c r="C899" t="s">
        <v>26</v>
      </c>
      <c r="D899" t="s">
        <v>1</v>
      </c>
      <c r="E899" t="s">
        <v>1811</v>
      </c>
      <c r="F899" s="37">
        <v>43288</v>
      </c>
      <c r="G899" t="s">
        <v>27</v>
      </c>
      <c r="H899" s="36">
        <v>2870</v>
      </c>
      <c r="I899" s="36">
        <v>2870</v>
      </c>
      <c r="J899">
        <f>VLOOKUP(B899,[1]应付款管理!$A$1:$I$65536,9,0)</f>
        <v>2870</v>
      </c>
      <c r="K899">
        <f t="shared" si="26"/>
        <v>0</v>
      </c>
      <c r="L899">
        <f>VLOOKUP(B899,[2]订单数据统计!$A$1:$O$65536,14,0)</f>
        <v>2870</v>
      </c>
      <c r="O899" t="str">
        <f t="shared" si="27"/>
        <v>，1332353</v>
      </c>
      <c r="P899" t="s">
        <v>7143</v>
      </c>
    </row>
    <row r="900" spans="1:16">
      <c r="A900" t="s">
        <v>1929</v>
      </c>
      <c r="B900" s="36">
        <v>1332356</v>
      </c>
      <c r="C900" t="s">
        <v>26</v>
      </c>
      <c r="D900" t="s">
        <v>1</v>
      </c>
      <c r="E900" t="s">
        <v>1931</v>
      </c>
      <c r="F900" s="37">
        <v>43288</v>
      </c>
      <c r="G900" t="s">
        <v>27</v>
      </c>
      <c r="H900" s="36">
        <v>1527</v>
      </c>
      <c r="I900" s="36">
        <v>1527</v>
      </c>
      <c r="J900">
        <f>VLOOKUP(B900,[1]应付款管理!$A$1:$I$65536,9,0)</f>
        <v>1527</v>
      </c>
      <c r="K900">
        <f t="shared" si="26"/>
        <v>0</v>
      </c>
      <c r="L900">
        <f>VLOOKUP(B900,[2]订单数据统计!$A$1:$O$65536,14,0)</f>
        <v>1527</v>
      </c>
      <c r="O900" t="str">
        <f t="shared" si="27"/>
        <v>，1332356</v>
      </c>
      <c r="P900" t="s">
        <v>7144</v>
      </c>
    </row>
    <row r="901" spans="1:16">
      <c r="A901" t="s">
        <v>2706</v>
      </c>
      <c r="B901" s="36">
        <v>1332363</v>
      </c>
      <c r="C901" t="s">
        <v>26</v>
      </c>
      <c r="D901" t="s">
        <v>1</v>
      </c>
      <c r="E901" t="s">
        <v>2708</v>
      </c>
      <c r="F901" s="37">
        <v>43294</v>
      </c>
      <c r="G901" t="s">
        <v>27</v>
      </c>
      <c r="H901" s="36">
        <v>3345</v>
      </c>
      <c r="I901" s="36">
        <v>3345</v>
      </c>
      <c r="J901">
        <f>VLOOKUP(B901,[1]应付款管理!$A$1:$I$65536,9,0)</f>
        <v>3345</v>
      </c>
      <c r="K901">
        <f t="shared" si="26"/>
        <v>0</v>
      </c>
      <c r="L901">
        <f>VLOOKUP(B901,[2]订单数据统计!$A$1:$O$65536,14,0)</f>
        <v>3345</v>
      </c>
      <c r="O901" t="str">
        <f t="shared" si="27"/>
        <v>，1332363</v>
      </c>
      <c r="P901" t="s">
        <v>7145</v>
      </c>
    </row>
    <row r="902" spans="1:16">
      <c r="A902" t="s">
        <v>3953</v>
      </c>
      <c r="B902" s="36">
        <v>1332367</v>
      </c>
      <c r="C902" t="s">
        <v>26</v>
      </c>
      <c r="D902" t="s">
        <v>1</v>
      </c>
      <c r="E902" t="s">
        <v>3955</v>
      </c>
      <c r="F902" s="37">
        <v>43301</v>
      </c>
      <c r="G902" t="s">
        <v>27</v>
      </c>
      <c r="H902" s="36">
        <v>1135</v>
      </c>
      <c r="I902" s="36">
        <v>1135</v>
      </c>
      <c r="J902">
        <f>VLOOKUP(B902,[1]应付款管理!$A$1:$I$65536,9,0)</f>
        <v>1135</v>
      </c>
      <c r="K902">
        <f t="shared" si="26"/>
        <v>0</v>
      </c>
      <c r="L902">
        <f>VLOOKUP(B902,[2]订单数据统计!$A$1:$O$65536,14,0)</f>
        <v>1135</v>
      </c>
      <c r="O902" t="str">
        <f t="shared" si="27"/>
        <v>，1332367</v>
      </c>
      <c r="P902" t="s">
        <v>7146</v>
      </c>
    </row>
    <row r="903" spans="1:16">
      <c r="A903" t="s">
        <v>1813</v>
      </c>
      <c r="B903" s="36">
        <v>1332375</v>
      </c>
      <c r="C903" t="s">
        <v>26</v>
      </c>
      <c r="D903" t="s">
        <v>1</v>
      </c>
      <c r="E903" t="s">
        <v>1815</v>
      </c>
      <c r="F903" s="37">
        <v>43289</v>
      </c>
      <c r="G903" t="s">
        <v>27</v>
      </c>
      <c r="H903" s="36">
        <v>508</v>
      </c>
      <c r="I903" s="36">
        <v>508</v>
      </c>
      <c r="J903">
        <f>VLOOKUP(B903,[1]应付款管理!$A$1:$I$65536,9,0)</f>
        <v>508</v>
      </c>
      <c r="K903">
        <f t="shared" si="26"/>
        <v>0</v>
      </c>
      <c r="L903">
        <f>VLOOKUP(B903,[2]订单数据统计!$A$1:$O$65536,14,0)</f>
        <v>508</v>
      </c>
      <c r="O903" t="str">
        <f t="shared" si="27"/>
        <v>，1332375</v>
      </c>
      <c r="P903" t="s">
        <v>7147</v>
      </c>
    </row>
    <row r="904" spans="1:16">
      <c r="A904" t="s">
        <v>2125</v>
      </c>
      <c r="B904" s="36">
        <v>1332379</v>
      </c>
      <c r="C904" t="s">
        <v>26</v>
      </c>
      <c r="D904" t="s">
        <v>1</v>
      </c>
      <c r="E904" t="s">
        <v>2127</v>
      </c>
      <c r="F904" s="37">
        <v>43292</v>
      </c>
      <c r="G904" t="s">
        <v>27</v>
      </c>
      <c r="H904" s="36">
        <v>608</v>
      </c>
      <c r="I904" s="36">
        <v>608</v>
      </c>
      <c r="J904">
        <f>VLOOKUP(B904,[1]应付款管理!$A$1:$I$65536,9,0)</f>
        <v>608</v>
      </c>
      <c r="K904">
        <f t="shared" si="26"/>
        <v>0</v>
      </c>
      <c r="L904">
        <f>VLOOKUP(B904,[2]订单数据统计!$A$1:$O$65536,14,0)</f>
        <v>608</v>
      </c>
      <c r="O904" t="str">
        <f t="shared" si="27"/>
        <v>，1332379</v>
      </c>
      <c r="P904" t="s">
        <v>7148</v>
      </c>
    </row>
    <row r="905" spans="1:16">
      <c r="A905" t="s">
        <v>1295</v>
      </c>
      <c r="B905" s="36">
        <v>1332383</v>
      </c>
      <c r="C905" t="s">
        <v>26</v>
      </c>
      <c r="D905" t="s">
        <v>1</v>
      </c>
      <c r="E905" t="s">
        <v>1297</v>
      </c>
      <c r="F905" s="37">
        <v>43290</v>
      </c>
      <c r="G905" t="s">
        <v>27</v>
      </c>
      <c r="H905" s="36">
        <v>2863</v>
      </c>
      <c r="I905" s="36">
        <v>2863</v>
      </c>
      <c r="J905">
        <f>VLOOKUP(B905,[1]应付款管理!$A$1:$I$65536,9,0)</f>
        <v>2863</v>
      </c>
      <c r="K905">
        <f t="shared" si="26"/>
        <v>0</v>
      </c>
      <c r="L905">
        <f>VLOOKUP(B905,[2]订单数据统计!$A$1:$O$65536,14,0)</f>
        <v>2863</v>
      </c>
      <c r="O905" t="str">
        <f t="shared" si="27"/>
        <v>，1332383</v>
      </c>
      <c r="P905" t="s">
        <v>7149</v>
      </c>
    </row>
    <row r="906" s="16" customFormat="1" spans="1:16">
      <c r="A906" s="38" t="s">
        <v>3138</v>
      </c>
      <c r="B906" s="39">
        <v>1332384</v>
      </c>
      <c r="C906" s="38" t="s">
        <v>26</v>
      </c>
      <c r="D906" s="38" t="s">
        <v>1</v>
      </c>
      <c r="E906" s="38" t="s">
        <v>3140</v>
      </c>
      <c r="F906" s="40">
        <v>43294</v>
      </c>
      <c r="G906" s="38" t="s">
        <v>27</v>
      </c>
      <c r="H906" s="39">
        <v>1490</v>
      </c>
      <c r="I906" s="44">
        <v>1492</v>
      </c>
      <c r="J906">
        <f>VLOOKUP(B906,[1]应付款管理!$A$1:$I$65536,9,0)</f>
        <v>1492</v>
      </c>
      <c r="K906">
        <f t="shared" si="26"/>
        <v>0</v>
      </c>
      <c r="L906">
        <f>VLOOKUP(B906,[2]订单数据统计!$A$1:$O$65536,14,0)</f>
        <v>1492</v>
      </c>
      <c r="O906" t="str">
        <f t="shared" si="27"/>
        <v>，1332384</v>
      </c>
      <c r="P906" s="16" t="s">
        <v>7150</v>
      </c>
    </row>
    <row r="907" spans="1:16">
      <c r="A907" t="s">
        <v>3621</v>
      </c>
      <c r="B907" s="36">
        <v>1332393</v>
      </c>
      <c r="C907" t="s">
        <v>26</v>
      </c>
      <c r="D907" t="s">
        <v>1</v>
      </c>
      <c r="E907" t="s">
        <v>3623</v>
      </c>
      <c r="F907" s="37">
        <v>43299</v>
      </c>
      <c r="G907" t="s">
        <v>27</v>
      </c>
      <c r="H907" s="36">
        <v>1895</v>
      </c>
      <c r="I907" s="36">
        <v>1895</v>
      </c>
      <c r="J907">
        <f>VLOOKUP(B907,[1]应付款管理!$A$1:$I$65536,9,0)</f>
        <v>1895</v>
      </c>
      <c r="K907">
        <f t="shared" ref="K907:K970" si="28">I907-J907</f>
        <v>0</v>
      </c>
      <c r="L907">
        <f>VLOOKUP(B907,[2]订单数据统计!$A$1:$O$65536,14,0)</f>
        <v>1895</v>
      </c>
      <c r="O907" t="str">
        <f t="shared" ref="O907:O970" si="29">$O$9&amp;B907</f>
        <v>，1332393</v>
      </c>
      <c r="P907" t="s">
        <v>7151</v>
      </c>
    </row>
    <row r="908" spans="1:16">
      <c r="A908" t="s">
        <v>1513</v>
      </c>
      <c r="B908" s="36">
        <v>1332415</v>
      </c>
      <c r="C908" t="s">
        <v>26</v>
      </c>
      <c r="D908" t="s">
        <v>1</v>
      </c>
      <c r="E908" t="s">
        <v>1515</v>
      </c>
      <c r="F908" s="37">
        <v>43288</v>
      </c>
      <c r="G908" t="s">
        <v>27</v>
      </c>
      <c r="H908" s="36">
        <v>1200</v>
      </c>
      <c r="I908" s="36">
        <v>1200</v>
      </c>
      <c r="J908">
        <f>VLOOKUP(B908,[1]应付款管理!$A$1:$I$65536,9,0)</f>
        <v>1200</v>
      </c>
      <c r="K908">
        <f t="shared" si="28"/>
        <v>0</v>
      </c>
      <c r="L908">
        <f>VLOOKUP(B908,[2]订单数据统计!$A$1:$O$65536,14,0)</f>
        <v>1200</v>
      </c>
      <c r="O908" t="str">
        <f t="shared" si="29"/>
        <v>，1332415</v>
      </c>
      <c r="P908" t="s">
        <v>7152</v>
      </c>
    </row>
    <row r="909" spans="1:16">
      <c r="A909" t="s">
        <v>1403</v>
      </c>
      <c r="B909" s="36">
        <v>1332427</v>
      </c>
      <c r="C909" t="s">
        <v>26</v>
      </c>
      <c r="D909" t="s">
        <v>1</v>
      </c>
      <c r="E909" t="s">
        <v>1405</v>
      </c>
      <c r="F909" s="37">
        <v>43288</v>
      </c>
      <c r="G909" t="s">
        <v>27</v>
      </c>
      <c r="H909" s="36">
        <v>1579</v>
      </c>
      <c r="I909" s="36">
        <v>1579</v>
      </c>
      <c r="J909">
        <f>VLOOKUP(B909,[1]应付款管理!$A$1:$I$65536,9,0)</f>
        <v>1578.99</v>
      </c>
      <c r="K909">
        <f t="shared" si="28"/>
        <v>0.00999999999999091</v>
      </c>
      <c r="L909">
        <f>VLOOKUP(B909,[2]订单数据统计!$A$1:$O$65536,14,0)</f>
        <v>1578.99</v>
      </c>
      <c r="O909" t="str">
        <f t="shared" si="29"/>
        <v>，1332427</v>
      </c>
      <c r="P909" t="s">
        <v>7153</v>
      </c>
    </row>
    <row r="910" spans="1:16">
      <c r="A910" t="s">
        <v>1501</v>
      </c>
      <c r="B910" s="36">
        <v>1332439</v>
      </c>
      <c r="C910" t="s">
        <v>26</v>
      </c>
      <c r="D910" t="s">
        <v>1</v>
      </c>
      <c r="E910" t="s">
        <v>1503</v>
      </c>
      <c r="F910" s="37">
        <v>43288</v>
      </c>
      <c r="G910" t="s">
        <v>27</v>
      </c>
      <c r="H910" s="36">
        <v>546</v>
      </c>
      <c r="I910" s="36">
        <v>546</v>
      </c>
      <c r="J910">
        <f>VLOOKUP(B910,[1]应付款管理!$A$1:$I$65536,9,0)</f>
        <v>546</v>
      </c>
      <c r="K910">
        <f t="shared" si="28"/>
        <v>0</v>
      </c>
      <c r="L910">
        <f>VLOOKUP(B910,[2]订单数据统计!$A$1:$O$65536,14,0)</f>
        <v>546</v>
      </c>
      <c r="O910" t="str">
        <f t="shared" si="29"/>
        <v>，1332439</v>
      </c>
      <c r="P910" t="s">
        <v>7154</v>
      </c>
    </row>
    <row r="911" spans="1:16">
      <c r="A911" t="s">
        <v>1793</v>
      </c>
      <c r="B911" s="36">
        <v>1332442</v>
      </c>
      <c r="C911" t="s">
        <v>26</v>
      </c>
      <c r="D911" t="s">
        <v>1</v>
      </c>
      <c r="E911" t="s">
        <v>1795</v>
      </c>
      <c r="F911" s="37">
        <v>43288</v>
      </c>
      <c r="G911" t="s">
        <v>27</v>
      </c>
      <c r="H911" s="36">
        <v>868</v>
      </c>
      <c r="I911" s="36">
        <v>868</v>
      </c>
      <c r="J911">
        <f>VLOOKUP(B911,[1]应付款管理!$A$1:$I$65536,9,0)</f>
        <v>868</v>
      </c>
      <c r="K911">
        <f t="shared" si="28"/>
        <v>0</v>
      </c>
      <c r="L911">
        <f>VLOOKUP(B911,[2]订单数据统计!$A$1:$O$65536,14,0)</f>
        <v>868</v>
      </c>
      <c r="O911" t="str">
        <f t="shared" si="29"/>
        <v>，1332442</v>
      </c>
      <c r="P911" t="s">
        <v>7155</v>
      </c>
    </row>
    <row r="912" spans="1:16">
      <c r="A912" t="s">
        <v>2189</v>
      </c>
      <c r="B912" s="36">
        <v>1332456</v>
      </c>
      <c r="C912" t="s">
        <v>26</v>
      </c>
      <c r="D912" t="s">
        <v>1</v>
      </c>
      <c r="E912" t="s">
        <v>2191</v>
      </c>
      <c r="F912" s="37">
        <v>43292</v>
      </c>
      <c r="G912" t="s">
        <v>27</v>
      </c>
      <c r="H912" s="36">
        <v>1715</v>
      </c>
      <c r="I912" s="36">
        <v>1715</v>
      </c>
      <c r="J912">
        <f>VLOOKUP(B912,[1]应付款管理!$A$1:$I$65536,9,0)</f>
        <v>1715</v>
      </c>
      <c r="K912">
        <f t="shared" si="28"/>
        <v>0</v>
      </c>
      <c r="L912">
        <f>VLOOKUP(B912,[2]订单数据统计!$A$1:$O$65536,14,0)</f>
        <v>1715</v>
      </c>
      <c r="O912" t="str">
        <f t="shared" si="29"/>
        <v>，1332456</v>
      </c>
      <c r="P912" t="s">
        <v>7156</v>
      </c>
    </row>
    <row r="913" spans="1:16">
      <c r="A913" t="s">
        <v>4969</v>
      </c>
      <c r="B913" s="36">
        <v>1332458</v>
      </c>
      <c r="C913" t="s">
        <v>26</v>
      </c>
      <c r="D913" t="s">
        <v>1</v>
      </c>
      <c r="E913" t="s">
        <v>4971</v>
      </c>
      <c r="F913" s="37">
        <v>43306</v>
      </c>
      <c r="G913" t="s">
        <v>27</v>
      </c>
      <c r="H913" s="36">
        <v>1684</v>
      </c>
      <c r="I913" s="36">
        <v>1684</v>
      </c>
      <c r="J913">
        <f>VLOOKUP(B913,[1]应付款管理!$A$1:$I$65536,9,0)</f>
        <v>1684</v>
      </c>
      <c r="K913">
        <f t="shared" si="28"/>
        <v>0</v>
      </c>
      <c r="L913">
        <f>VLOOKUP(B913,[2]订单数据统计!$A$1:$O$65536,14,0)</f>
        <v>1684</v>
      </c>
      <c r="O913" t="str">
        <f t="shared" si="29"/>
        <v>，1332458</v>
      </c>
      <c r="P913" t="s">
        <v>7157</v>
      </c>
    </row>
    <row r="914" spans="1:16">
      <c r="A914" t="s">
        <v>1163</v>
      </c>
      <c r="B914" s="36">
        <v>1332460</v>
      </c>
      <c r="C914" t="s">
        <v>26</v>
      </c>
      <c r="D914" t="s">
        <v>1</v>
      </c>
      <c r="E914" t="s">
        <v>1165</v>
      </c>
      <c r="F914" s="37">
        <v>43288</v>
      </c>
      <c r="G914" t="s">
        <v>27</v>
      </c>
      <c r="H914" s="36">
        <v>780</v>
      </c>
      <c r="I914" s="36">
        <v>780</v>
      </c>
      <c r="J914">
        <f>VLOOKUP(B914,[1]应付款管理!$A$1:$I$65536,9,0)</f>
        <v>780</v>
      </c>
      <c r="K914">
        <f t="shared" si="28"/>
        <v>0</v>
      </c>
      <c r="L914">
        <f>VLOOKUP(B914,[2]订单数据统计!$A$1:$O$65536,14,0)</f>
        <v>780</v>
      </c>
      <c r="O914" t="str">
        <f t="shared" si="29"/>
        <v>，1332460</v>
      </c>
      <c r="P914" t="s">
        <v>7158</v>
      </c>
    </row>
    <row r="915" spans="1:16">
      <c r="A915" t="s">
        <v>5805</v>
      </c>
      <c r="B915" s="36">
        <v>1332466</v>
      </c>
      <c r="C915" t="s">
        <v>26</v>
      </c>
      <c r="D915" t="s">
        <v>1</v>
      </c>
      <c r="E915" t="s">
        <v>5807</v>
      </c>
      <c r="F915" s="37">
        <v>43311</v>
      </c>
      <c r="G915" t="s">
        <v>27</v>
      </c>
      <c r="H915" s="36">
        <v>2920</v>
      </c>
      <c r="I915" s="36">
        <v>2920</v>
      </c>
      <c r="J915">
        <f>VLOOKUP(B915,[1]应付款管理!$A$1:$I$65536,9,0)</f>
        <v>2920</v>
      </c>
      <c r="K915">
        <f t="shared" si="28"/>
        <v>0</v>
      </c>
      <c r="L915">
        <f>VLOOKUP(B915,[2]订单数据统计!$A$1:$O$65536,14,0)</f>
        <v>2920</v>
      </c>
      <c r="O915" t="str">
        <f t="shared" si="29"/>
        <v>，1332466</v>
      </c>
      <c r="P915" t="s">
        <v>7159</v>
      </c>
    </row>
    <row r="916" spans="1:16">
      <c r="A916" t="s">
        <v>1665</v>
      </c>
      <c r="B916" s="36">
        <v>1332471</v>
      </c>
      <c r="C916" t="s">
        <v>26</v>
      </c>
      <c r="D916" t="s">
        <v>1</v>
      </c>
      <c r="E916" t="s">
        <v>1667</v>
      </c>
      <c r="F916" s="37">
        <v>43288</v>
      </c>
      <c r="G916" t="s">
        <v>27</v>
      </c>
      <c r="H916" s="36">
        <v>705</v>
      </c>
      <c r="I916" s="36">
        <v>705</v>
      </c>
      <c r="J916">
        <f>VLOOKUP(B916,[1]应付款管理!$A$1:$I$65536,9,0)</f>
        <v>705</v>
      </c>
      <c r="K916">
        <f t="shared" si="28"/>
        <v>0</v>
      </c>
      <c r="L916">
        <f>VLOOKUP(B916,[2]订单数据统计!$A$1:$O$65536,14,0)</f>
        <v>705</v>
      </c>
      <c r="O916" t="str">
        <f t="shared" si="29"/>
        <v>，1332471</v>
      </c>
      <c r="P916" t="s">
        <v>7160</v>
      </c>
    </row>
    <row r="917" spans="1:16">
      <c r="A917" t="s">
        <v>1953</v>
      </c>
      <c r="B917" s="36">
        <v>1332476</v>
      </c>
      <c r="C917" t="s">
        <v>26</v>
      </c>
      <c r="D917" t="s">
        <v>1</v>
      </c>
      <c r="E917" t="s">
        <v>1955</v>
      </c>
      <c r="F917" s="37">
        <v>43288</v>
      </c>
      <c r="G917" t="s">
        <v>27</v>
      </c>
      <c r="H917" s="36">
        <v>198</v>
      </c>
      <c r="I917" s="36">
        <v>198</v>
      </c>
      <c r="J917">
        <f>VLOOKUP(B917,[1]应付款管理!$A$1:$I$65536,9,0)</f>
        <v>198</v>
      </c>
      <c r="K917">
        <f t="shared" si="28"/>
        <v>0</v>
      </c>
      <c r="L917">
        <f>VLOOKUP(B917,[2]订单数据统计!$A$1:$O$65536,14,0)</f>
        <v>198</v>
      </c>
      <c r="O917" t="str">
        <f t="shared" si="29"/>
        <v>，1332476</v>
      </c>
      <c r="P917" t="s">
        <v>7161</v>
      </c>
    </row>
    <row r="918" spans="1:16">
      <c r="A918" t="s">
        <v>1685</v>
      </c>
      <c r="B918" s="36">
        <v>1332487</v>
      </c>
      <c r="C918" t="s">
        <v>26</v>
      </c>
      <c r="D918" t="s">
        <v>1</v>
      </c>
      <c r="E918" t="s">
        <v>1687</v>
      </c>
      <c r="F918" s="37">
        <v>43288</v>
      </c>
      <c r="G918" t="s">
        <v>27</v>
      </c>
      <c r="H918" s="36">
        <v>369</v>
      </c>
      <c r="I918" s="36">
        <v>369</v>
      </c>
      <c r="J918">
        <f>VLOOKUP(B918,[1]应付款管理!$A$1:$I$65536,9,0)</f>
        <v>369</v>
      </c>
      <c r="K918">
        <f t="shared" si="28"/>
        <v>0</v>
      </c>
      <c r="L918">
        <f>VLOOKUP(B918,[2]订单数据统计!$A$1:$O$65536,14,0)</f>
        <v>369</v>
      </c>
      <c r="O918" t="str">
        <f t="shared" si="29"/>
        <v>，1332487</v>
      </c>
      <c r="P918" t="s">
        <v>7162</v>
      </c>
    </row>
    <row r="919" spans="1:16">
      <c r="A919" t="s">
        <v>1889</v>
      </c>
      <c r="B919" s="36">
        <v>1332493</v>
      </c>
      <c r="C919" t="s">
        <v>26</v>
      </c>
      <c r="D919" t="s">
        <v>1</v>
      </c>
      <c r="E919" t="s">
        <v>1891</v>
      </c>
      <c r="F919" s="37">
        <v>43288</v>
      </c>
      <c r="G919" t="s">
        <v>27</v>
      </c>
      <c r="H919" s="36">
        <v>420</v>
      </c>
      <c r="I919" s="36">
        <v>420</v>
      </c>
      <c r="J919">
        <f>VLOOKUP(B919,[1]应付款管理!$A$1:$I$65536,9,0)</f>
        <v>420</v>
      </c>
      <c r="K919">
        <f t="shared" si="28"/>
        <v>0</v>
      </c>
      <c r="L919">
        <f>VLOOKUP(B919,[2]订单数据统计!$A$1:$O$65536,14,0)</f>
        <v>420</v>
      </c>
      <c r="O919" t="str">
        <f t="shared" si="29"/>
        <v>，1332493</v>
      </c>
      <c r="P919" t="s">
        <v>7163</v>
      </c>
    </row>
    <row r="920" spans="1:16">
      <c r="A920" t="s">
        <v>3250</v>
      </c>
      <c r="B920" s="36">
        <v>1332496</v>
      </c>
      <c r="C920" t="s">
        <v>26</v>
      </c>
      <c r="D920" t="s">
        <v>1</v>
      </c>
      <c r="E920" t="s">
        <v>3252</v>
      </c>
      <c r="F920" s="37">
        <v>43294</v>
      </c>
      <c r="G920" t="s">
        <v>27</v>
      </c>
      <c r="H920" s="36">
        <v>1071</v>
      </c>
      <c r="I920" s="36">
        <v>1071</v>
      </c>
      <c r="J920">
        <f>VLOOKUP(B920,[1]应付款管理!$A$1:$I$65536,9,0)</f>
        <v>1071</v>
      </c>
      <c r="K920">
        <f t="shared" si="28"/>
        <v>0</v>
      </c>
      <c r="L920">
        <f>VLOOKUP(B920,[2]订单数据统计!$A$1:$O$65536,14,0)</f>
        <v>1071</v>
      </c>
      <c r="O920" t="str">
        <f t="shared" si="29"/>
        <v>，1332496</v>
      </c>
      <c r="P920" t="s">
        <v>7164</v>
      </c>
    </row>
    <row r="921" spans="1:16">
      <c r="A921" t="s">
        <v>1713</v>
      </c>
      <c r="B921" s="36">
        <v>1332500</v>
      </c>
      <c r="C921" t="s">
        <v>26</v>
      </c>
      <c r="D921" t="s">
        <v>1</v>
      </c>
      <c r="E921" t="s">
        <v>1715</v>
      </c>
      <c r="F921" s="37">
        <v>43288</v>
      </c>
      <c r="G921" t="s">
        <v>27</v>
      </c>
      <c r="H921" s="36">
        <v>2891</v>
      </c>
      <c r="I921" s="36">
        <v>2891</v>
      </c>
      <c r="J921">
        <f>VLOOKUP(B921,[1]应付款管理!$A$1:$I$65536,9,0)</f>
        <v>2891.01</v>
      </c>
      <c r="K921">
        <f t="shared" si="28"/>
        <v>-0.0100000000002183</v>
      </c>
      <c r="L921">
        <f>VLOOKUP(B921,[2]订单数据统计!$A$1:$O$65536,14,0)</f>
        <v>2891.01</v>
      </c>
      <c r="O921" t="str">
        <f t="shared" si="29"/>
        <v>，1332500</v>
      </c>
      <c r="P921" t="s">
        <v>7165</v>
      </c>
    </row>
    <row r="922" spans="1:16">
      <c r="A922" t="s">
        <v>1423</v>
      </c>
      <c r="B922" s="36">
        <v>1332501</v>
      </c>
      <c r="C922" t="s">
        <v>26</v>
      </c>
      <c r="D922" t="s">
        <v>1</v>
      </c>
      <c r="E922" t="s">
        <v>1425</v>
      </c>
      <c r="F922" s="37">
        <v>43288</v>
      </c>
      <c r="G922" t="s">
        <v>27</v>
      </c>
      <c r="H922" s="36">
        <v>780</v>
      </c>
      <c r="I922" s="36">
        <v>780</v>
      </c>
      <c r="J922">
        <f>VLOOKUP(B922,[1]应付款管理!$A$1:$I$65536,9,0)</f>
        <v>780</v>
      </c>
      <c r="K922">
        <f t="shared" si="28"/>
        <v>0</v>
      </c>
      <c r="L922">
        <f>VLOOKUP(B922,[2]订单数据统计!$A$1:$O$65536,14,0)</f>
        <v>780</v>
      </c>
      <c r="O922" t="str">
        <f t="shared" si="29"/>
        <v>，1332501</v>
      </c>
      <c r="P922" t="s">
        <v>7166</v>
      </c>
    </row>
    <row r="923" spans="1:16">
      <c r="A923" t="s">
        <v>3310</v>
      </c>
      <c r="B923" s="36">
        <v>1332511</v>
      </c>
      <c r="C923" t="s">
        <v>26</v>
      </c>
      <c r="D923" t="s">
        <v>1</v>
      </c>
      <c r="E923" t="s">
        <v>3312</v>
      </c>
      <c r="F923" s="37">
        <v>43297</v>
      </c>
      <c r="G923" t="s">
        <v>27</v>
      </c>
      <c r="H923" s="36">
        <v>6550</v>
      </c>
      <c r="I923" s="36">
        <v>6550</v>
      </c>
      <c r="J923">
        <f>VLOOKUP(B923,[1]应付款管理!$A$1:$I$65536,9,0)</f>
        <v>6550</v>
      </c>
      <c r="K923">
        <f t="shared" si="28"/>
        <v>0</v>
      </c>
      <c r="L923">
        <f>VLOOKUP(B923,[2]订单数据统计!$A$1:$O$65536,14,0)</f>
        <v>6550</v>
      </c>
      <c r="O923" t="str">
        <f t="shared" si="29"/>
        <v>，1332511</v>
      </c>
      <c r="P923" t="s">
        <v>7167</v>
      </c>
    </row>
    <row r="924" spans="1:16">
      <c r="A924" t="s">
        <v>1553</v>
      </c>
      <c r="B924" s="36">
        <v>1332515</v>
      </c>
      <c r="C924" t="s">
        <v>26</v>
      </c>
      <c r="D924" t="s">
        <v>1</v>
      </c>
      <c r="E924" t="s">
        <v>1555</v>
      </c>
      <c r="F924" s="37">
        <v>43289</v>
      </c>
      <c r="G924" t="s">
        <v>27</v>
      </c>
      <c r="H924" s="36">
        <v>4239</v>
      </c>
      <c r="I924" s="36">
        <v>4239</v>
      </c>
      <c r="J924">
        <f>VLOOKUP(B924,[1]应付款管理!$A$1:$I$65536,9,0)</f>
        <v>4239</v>
      </c>
      <c r="K924">
        <f t="shared" si="28"/>
        <v>0</v>
      </c>
      <c r="L924">
        <f>VLOOKUP(B924,[2]订单数据统计!$A$1:$O$65536,14,0)</f>
        <v>4239</v>
      </c>
      <c r="O924" t="str">
        <f t="shared" si="29"/>
        <v>，1332515</v>
      </c>
      <c r="P924" t="s">
        <v>7168</v>
      </c>
    </row>
    <row r="925" spans="1:16">
      <c r="A925" t="s">
        <v>1653</v>
      </c>
      <c r="B925" s="36">
        <v>1332533</v>
      </c>
      <c r="C925" t="s">
        <v>26</v>
      </c>
      <c r="D925" t="s">
        <v>1</v>
      </c>
      <c r="E925" t="s">
        <v>1655</v>
      </c>
      <c r="F925" s="37">
        <v>43288</v>
      </c>
      <c r="G925" t="s">
        <v>27</v>
      </c>
      <c r="H925" s="36">
        <v>349</v>
      </c>
      <c r="I925" s="36">
        <v>349</v>
      </c>
      <c r="J925">
        <f>VLOOKUP(B925,[1]应付款管理!$A$1:$I$65536,9,0)</f>
        <v>349</v>
      </c>
      <c r="K925">
        <f t="shared" si="28"/>
        <v>0</v>
      </c>
      <c r="L925">
        <f>VLOOKUP(B925,[2]订单数据统计!$A$1:$O$65536,14,0)</f>
        <v>349</v>
      </c>
      <c r="O925" t="str">
        <f t="shared" si="29"/>
        <v>，1332533</v>
      </c>
      <c r="P925" t="s">
        <v>7169</v>
      </c>
    </row>
    <row r="926" spans="1:16">
      <c r="A926" t="s">
        <v>4761</v>
      </c>
      <c r="B926" s="36">
        <v>1332577</v>
      </c>
      <c r="C926" t="s">
        <v>26</v>
      </c>
      <c r="D926" t="s">
        <v>1</v>
      </c>
      <c r="E926" t="s">
        <v>4763</v>
      </c>
      <c r="F926" s="37">
        <v>43303</v>
      </c>
      <c r="G926" t="s">
        <v>27</v>
      </c>
      <c r="H926" s="36">
        <v>421</v>
      </c>
      <c r="I926" s="36">
        <v>421</v>
      </c>
      <c r="J926">
        <f>VLOOKUP(B926,[1]应付款管理!$A$1:$I$65536,9,0)</f>
        <v>421</v>
      </c>
      <c r="K926">
        <f t="shared" si="28"/>
        <v>0</v>
      </c>
      <c r="L926">
        <f>VLOOKUP(B926,[2]订单数据统计!$A$1:$O$65536,14,0)</f>
        <v>421</v>
      </c>
      <c r="O926" t="str">
        <f t="shared" si="29"/>
        <v>，1332577</v>
      </c>
      <c r="P926" t="s">
        <v>7170</v>
      </c>
    </row>
    <row r="927" spans="1:16">
      <c r="A927" t="s">
        <v>4953</v>
      </c>
      <c r="B927" s="36">
        <v>1332550</v>
      </c>
      <c r="C927" t="s">
        <v>26</v>
      </c>
      <c r="D927" t="s">
        <v>1</v>
      </c>
      <c r="E927" t="s">
        <v>4955</v>
      </c>
      <c r="F927" s="37">
        <v>43307</v>
      </c>
      <c r="G927" t="s">
        <v>27</v>
      </c>
      <c r="H927" s="36">
        <v>3024</v>
      </c>
      <c r="I927" s="36">
        <v>3024</v>
      </c>
      <c r="J927">
        <f>VLOOKUP(B927,[1]应付款管理!$A$1:$I$65536,9,0)</f>
        <v>3024</v>
      </c>
      <c r="K927">
        <f t="shared" si="28"/>
        <v>0</v>
      </c>
      <c r="L927">
        <f>VLOOKUP(B927,[2]订单数据统计!$A$1:$O$65536,14,0)</f>
        <v>3024</v>
      </c>
      <c r="O927" t="str">
        <f t="shared" si="29"/>
        <v>，1332550</v>
      </c>
      <c r="P927" t="s">
        <v>7171</v>
      </c>
    </row>
    <row r="928" spans="1:16">
      <c r="A928" t="s">
        <v>1391</v>
      </c>
      <c r="B928" s="36">
        <v>1332591</v>
      </c>
      <c r="C928" t="s">
        <v>26</v>
      </c>
      <c r="D928" t="s">
        <v>1</v>
      </c>
      <c r="E928" t="s">
        <v>1393</v>
      </c>
      <c r="F928" s="37">
        <v>43288</v>
      </c>
      <c r="G928" t="s">
        <v>27</v>
      </c>
      <c r="H928" s="36">
        <v>2160</v>
      </c>
      <c r="I928" s="36">
        <v>2160</v>
      </c>
      <c r="J928">
        <f>VLOOKUP(B928,[1]应付款管理!$A$1:$I$65536,9,0)</f>
        <v>2160</v>
      </c>
      <c r="K928">
        <f t="shared" si="28"/>
        <v>0</v>
      </c>
      <c r="L928">
        <f>VLOOKUP(B928,[2]订单数据统计!$A$1:$O$65536,14,0)</f>
        <v>2160</v>
      </c>
      <c r="O928" t="str">
        <f t="shared" si="29"/>
        <v>，1332591</v>
      </c>
      <c r="P928" t="s">
        <v>7172</v>
      </c>
    </row>
    <row r="929" spans="1:16">
      <c r="A929" t="s">
        <v>2614</v>
      </c>
      <c r="B929" s="36">
        <v>1332602</v>
      </c>
      <c r="C929" t="s">
        <v>26</v>
      </c>
      <c r="D929" t="s">
        <v>1</v>
      </c>
      <c r="E929" t="s">
        <v>2616</v>
      </c>
      <c r="F929" s="37">
        <v>43297</v>
      </c>
      <c r="G929" t="s">
        <v>27</v>
      </c>
      <c r="H929" s="36">
        <v>1231</v>
      </c>
      <c r="I929" s="36">
        <v>1231</v>
      </c>
      <c r="J929">
        <f>VLOOKUP(B929,[1]应付款管理!$A$1:$I$65536,9,0)</f>
        <v>1231</v>
      </c>
      <c r="K929">
        <f t="shared" si="28"/>
        <v>0</v>
      </c>
      <c r="L929">
        <f>VLOOKUP(B929,[2]订单数据统计!$A$1:$O$65536,14,0)</f>
        <v>1231</v>
      </c>
      <c r="O929" t="str">
        <f t="shared" si="29"/>
        <v>，1332602</v>
      </c>
      <c r="P929" t="s">
        <v>7173</v>
      </c>
    </row>
    <row r="930" spans="1:16">
      <c r="A930" t="s">
        <v>1067</v>
      </c>
      <c r="B930" s="36">
        <v>1332604</v>
      </c>
      <c r="C930" t="s">
        <v>26</v>
      </c>
      <c r="D930" t="s">
        <v>1</v>
      </c>
      <c r="E930" t="s">
        <v>1069</v>
      </c>
      <c r="F930" s="37">
        <v>43288</v>
      </c>
      <c r="G930" t="s">
        <v>27</v>
      </c>
      <c r="H930" s="36">
        <v>2822</v>
      </c>
      <c r="I930" s="36">
        <v>2822</v>
      </c>
      <c r="J930">
        <f>VLOOKUP(B930,[1]应付款管理!$A$1:$I$65536,9,0)</f>
        <v>2822</v>
      </c>
      <c r="K930">
        <f t="shared" si="28"/>
        <v>0</v>
      </c>
      <c r="L930">
        <f>VLOOKUP(B930,[2]订单数据统计!$A$1:$O$65536,14,0)</f>
        <v>2822</v>
      </c>
      <c r="O930" t="str">
        <f t="shared" si="29"/>
        <v>，1332604</v>
      </c>
      <c r="P930" t="s">
        <v>7174</v>
      </c>
    </row>
    <row r="931" spans="1:16">
      <c r="A931" t="s">
        <v>3246</v>
      </c>
      <c r="B931" s="36">
        <v>1332615</v>
      </c>
      <c r="C931" t="s">
        <v>26</v>
      </c>
      <c r="D931" t="s">
        <v>1</v>
      </c>
      <c r="E931" t="s">
        <v>3248</v>
      </c>
      <c r="F931" s="37">
        <v>43296</v>
      </c>
      <c r="G931" t="s">
        <v>27</v>
      </c>
      <c r="H931" s="36">
        <v>2817</v>
      </c>
      <c r="I931" s="36">
        <v>2817</v>
      </c>
      <c r="J931">
        <f>VLOOKUP(B931,[1]应付款管理!$A$1:$I$65536,9,0)</f>
        <v>2817</v>
      </c>
      <c r="K931">
        <f t="shared" si="28"/>
        <v>0</v>
      </c>
      <c r="L931">
        <f>VLOOKUP(B931,[2]订单数据统计!$A$1:$O$65536,14,0)</f>
        <v>2817</v>
      </c>
      <c r="O931" t="str">
        <f t="shared" si="29"/>
        <v>，1332615</v>
      </c>
      <c r="P931" t="s">
        <v>7175</v>
      </c>
    </row>
    <row r="932" spans="1:16">
      <c r="A932" t="s">
        <v>1311</v>
      </c>
      <c r="B932" s="36">
        <v>1332624</v>
      </c>
      <c r="C932" t="s">
        <v>26</v>
      </c>
      <c r="D932" t="s">
        <v>1</v>
      </c>
      <c r="E932" t="s">
        <v>1313</v>
      </c>
      <c r="F932" s="37">
        <v>43289</v>
      </c>
      <c r="G932" t="s">
        <v>27</v>
      </c>
      <c r="H932" s="36">
        <v>392</v>
      </c>
      <c r="I932" s="36">
        <v>392</v>
      </c>
      <c r="J932">
        <f>VLOOKUP(B932,[1]应付款管理!$A$1:$I$65536,9,0)</f>
        <v>392</v>
      </c>
      <c r="K932">
        <f t="shared" si="28"/>
        <v>0</v>
      </c>
      <c r="L932">
        <f>VLOOKUP(B932,[2]订单数据统计!$A$1:$O$65536,14,0)</f>
        <v>392</v>
      </c>
      <c r="O932" t="str">
        <f t="shared" si="29"/>
        <v>，1332624</v>
      </c>
      <c r="P932" t="s">
        <v>7176</v>
      </c>
    </row>
    <row r="933" spans="1:16">
      <c r="A933" t="s">
        <v>5745</v>
      </c>
      <c r="B933" s="36">
        <v>1332630</v>
      </c>
      <c r="C933" t="s">
        <v>26</v>
      </c>
      <c r="D933" t="s">
        <v>1</v>
      </c>
      <c r="E933" t="s">
        <v>5747</v>
      </c>
      <c r="F933" s="37">
        <v>43308</v>
      </c>
      <c r="G933" t="s">
        <v>27</v>
      </c>
      <c r="H933" s="36">
        <v>1863</v>
      </c>
      <c r="I933" s="36">
        <v>1863</v>
      </c>
      <c r="J933">
        <f>VLOOKUP(B933,[1]应付款管理!$A$1:$I$65536,9,0)</f>
        <v>1863</v>
      </c>
      <c r="K933">
        <f t="shared" si="28"/>
        <v>0</v>
      </c>
      <c r="L933">
        <f>VLOOKUP(B933,[2]订单数据统计!$A$1:$O$65536,14,0)</f>
        <v>1863</v>
      </c>
      <c r="O933" t="str">
        <f t="shared" si="29"/>
        <v>，1332630</v>
      </c>
      <c r="P933" t="s">
        <v>7177</v>
      </c>
    </row>
    <row r="934" spans="1:16">
      <c r="A934" t="s">
        <v>5797</v>
      </c>
      <c r="B934" s="36">
        <v>1332644</v>
      </c>
      <c r="C934" t="s">
        <v>26</v>
      </c>
      <c r="D934" t="s">
        <v>1</v>
      </c>
      <c r="E934" t="s">
        <v>5799</v>
      </c>
      <c r="F934" s="37">
        <v>43312</v>
      </c>
      <c r="G934" t="s">
        <v>27</v>
      </c>
      <c r="H934" s="36">
        <v>313</v>
      </c>
      <c r="I934" s="36">
        <v>313</v>
      </c>
      <c r="J934">
        <f>VLOOKUP(B934,[1]应付款管理!$A$1:$I$65536,9,0)</f>
        <v>313</v>
      </c>
      <c r="K934">
        <f t="shared" si="28"/>
        <v>0</v>
      </c>
      <c r="L934">
        <f>VLOOKUP(B934,[2]订单数据统计!$A$1:$O$65536,14,0)</f>
        <v>313</v>
      </c>
      <c r="O934" t="str">
        <f t="shared" si="29"/>
        <v>，1332644</v>
      </c>
      <c r="P934" t="s">
        <v>7178</v>
      </c>
    </row>
    <row r="935" spans="1:16">
      <c r="A935" t="s">
        <v>2974</v>
      </c>
      <c r="B935" s="36">
        <v>1332654</v>
      </c>
      <c r="C935" t="s">
        <v>26</v>
      </c>
      <c r="D935" t="s">
        <v>1</v>
      </c>
      <c r="E935" t="s">
        <v>2976</v>
      </c>
      <c r="F935" s="37">
        <v>43297</v>
      </c>
      <c r="G935" t="s">
        <v>27</v>
      </c>
      <c r="H935" s="36">
        <v>529</v>
      </c>
      <c r="I935" s="36">
        <v>529</v>
      </c>
      <c r="J935">
        <f>VLOOKUP(B935,[1]应付款管理!$A$1:$I$65536,9,0)</f>
        <v>529</v>
      </c>
      <c r="K935">
        <f t="shared" si="28"/>
        <v>0</v>
      </c>
      <c r="L935">
        <f>VLOOKUP(B935,[2]订单数据统计!$A$1:$O$65536,14,0)</f>
        <v>529</v>
      </c>
      <c r="O935" t="str">
        <f t="shared" si="29"/>
        <v>，1332654</v>
      </c>
      <c r="P935" t="s">
        <v>7179</v>
      </c>
    </row>
    <row r="936" spans="1:16">
      <c r="A936" t="s">
        <v>2694</v>
      </c>
      <c r="B936" s="36">
        <v>1332668</v>
      </c>
      <c r="C936" t="s">
        <v>26</v>
      </c>
      <c r="D936" t="s">
        <v>1</v>
      </c>
      <c r="E936" t="s">
        <v>2696</v>
      </c>
      <c r="F936" s="37">
        <v>43295</v>
      </c>
      <c r="G936" t="s">
        <v>27</v>
      </c>
      <c r="H936" s="36">
        <v>486</v>
      </c>
      <c r="I936" s="36">
        <v>486</v>
      </c>
      <c r="J936">
        <f>VLOOKUP(B936,[1]应付款管理!$A$1:$I$65536,9,0)</f>
        <v>486</v>
      </c>
      <c r="K936">
        <f t="shared" si="28"/>
        <v>0</v>
      </c>
      <c r="L936">
        <f>VLOOKUP(B936,[2]订单数据统计!$A$1:$O$65536,14,0)</f>
        <v>486</v>
      </c>
      <c r="O936" t="str">
        <f t="shared" si="29"/>
        <v>，1332668</v>
      </c>
      <c r="P936" t="s">
        <v>7180</v>
      </c>
    </row>
    <row r="937" spans="1:16">
      <c r="A937" t="s">
        <v>2406</v>
      </c>
      <c r="B937" s="36">
        <v>1332677</v>
      </c>
      <c r="C937" t="s">
        <v>26</v>
      </c>
      <c r="D937" t="s">
        <v>1</v>
      </c>
      <c r="E937" t="s">
        <v>2408</v>
      </c>
      <c r="F937" s="37">
        <v>43293</v>
      </c>
      <c r="G937" t="s">
        <v>27</v>
      </c>
      <c r="H937" s="36">
        <v>5640</v>
      </c>
      <c r="I937" s="36">
        <v>5640</v>
      </c>
      <c r="J937">
        <f>VLOOKUP(B937,[1]应付款管理!$A$1:$I$65536,9,0)</f>
        <v>5640</v>
      </c>
      <c r="K937">
        <f t="shared" si="28"/>
        <v>0</v>
      </c>
      <c r="L937">
        <f>VLOOKUP(B937,[2]订单数据统计!$A$1:$O$65536,14,0)</f>
        <v>5640</v>
      </c>
      <c r="O937" t="str">
        <f t="shared" si="29"/>
        <v>，1332677</v>
      </c>
      <c r="P937" t="s">
        <v>7181</v>
      </c>
    </row>
    <row r="938" spans="1:16">
      <c r="A938" t="s">
        <v>1473</v>
      </c>
      <c r="B938" s="36">
        <v>1332684</v>
      </c>
      <c r="C938" t="s">
        <v>26</v>
      </c>
      <c r="D938" t="s">
        <v>1</v>
      </c>
      <c r="E938" t="s">
        <v>1475</v>
      </c>
      <c r="F938" s="37">
        <v>43288</v>
      </c>
      <c r="G938" t="s">
        <v>27</v>
      </c>
      <c r="H938" s="36">
        <v>241</v>
      </c>
      <c r="I938" s="36">
        <v>241</v>
      </c>
      <c r="J938">
        <f>VLOOKUP(B938,[1]应付款管理!$A$1:$I$65536,9,0)</f>
        <v>241</v>
      </c>
      <c r="K938">
        <f t="shared" si="28"/>
        <v>0</v>
      </c>
      <c r="L938">
        <f>VLOOKUP(B938,[2]订单数据统计!$A$1:$O$65536,14,0)</f>
        <v>241</v>
      </c>
      <c r="O938" t="str">
        <f t="shared" si="29"/>
        <v>，1332684</v>
      </c>
      <c r="P938" t="s">
        <v>7182</v>
      </c>
    </row>
    <row r="939" spans="1:16">
      <c r="A939" t="s">
        <v>5097</v>
      </c>
      <c r="B939" s="36">
        <v>1332688</v>
      </c>
      <c r="C939" t="s">
        <v>26</v>
      </c>
      <c r="D939" t="s">
        <v>1</v>
      </c>
      <c r="E939" t="s">
        <v>5099</v>
      </c>
      <c r="F939" s="37">
        <v>43306</v>
      </c>
      <c r="G939" t="s">
        <v>27</v>
      </c>
      <c r="H939" s="36">
        <v>1240</v>
      </c>
      <c r="I939" s="36">
        <v>1240</v>
      </c>
      <c r="J939">
        <f>VLOOKUP(B939,[1]应付款管理!$A$1:$I$65536,9,0)</f>
        <v>1240</v>
      </c>
      <c r="K939">
        <f t="shared" si="28"/>
        <v>0</v>
      </c>
      <c r="L939">
        <f>VLOOKUP(B939,[2]订单数据统计!$A$1:$O$65536,14,0)</f>
        <v>1240</v>
      </c>
      <c r="O939" t="str">
        <f t="shared" si="29"/>
        <v>，1332688</v>
      </c>
      <c r="P939" t="s">
        <v>7183</v>
      </c>
    </row>
    <row r="940" spans="1:16">
      <c r="A940" t="s">
        <v>1769</v>
      </c>
      <c r="B940" s="36">
        <v>1332690</v>
      </c>
      <c r="C940" t="s">
        <v>26</v>
      </c>
      <c r="D940" t="s">
        <v>1</v>
      </c>
      <c r="E940" t="s">
        <v>1771</v>
      </c>
      <c r="F940" s="37">
        <v>43290</v>
      </c>
      <c r="G940" t="s">
        <v>27</v>
      </c>
      <c r="H940" s="36">
        <v>1080</v>
      </c>
      <c r="I940" s="36">
        <v>1080</v>
      </c>
      <c r="J940">
        <f>VLOOKUP(B940,[1]应付款管理!$A$1:$I$65536,9,0)</f>
        <v>1080</v>
      </c>
      <c r="K940">
        <f t="shared" si="28"/>
        <v>0</v>
      </c>
      <c r="L940">
        <f>VLOOKUP(B940,[2]订单数据统计!$A$1:$O$65536,14,0)</f>
        <v>1080</v>
      </c>
      <c r="O940" t="str">
        <f t="shared" si="29"/>
        <v>，1332690</v>
      </c>
      <c r="P940" t="s">
        <v>7184</v>
      </c>
    </row>
    <row r="941" spans="1:16">
      <c r="A941" t="s">
        <v>1351</v>
      </c>
      <c r="B941" s="36">
        <v>1332693</v>
      </c>
      <c r="C941" t="s">
        <v>26</v>
      </c>
      <c r="D941" t="s">
        <v>1</v>
      </c>
      <c r="E941" t="s">
        <v>1353</v>
      </c>
      <c r="F941" s="37">
        <v>43288</v>
      </c>
      <c r="G941" t="s">
        <v>27</v>
      </c>
      <c r="H941" s="36">
        <v>818</v>
      </c>
      <c r="I941" s="36">
        <v>818</v>
      </c>
      <c r="J941">
        <f>VLOOKUP(B941,[1]应付款管理!$A$1:$I$65536,9,0)</f>
        <v>818</v>
      </c>
      <c r="K941">
        <f t="shared" si="28"/>
        <v>0</v>
      </c>
      <c r="L941">
        <f>VLOOKUP(B941,[2]订单数据统计!$A$1:$O$65536,14,0)</f>
        <v>818</v>
      </c>
      <c r="O941" t="str">
        <f t="shared" si="29"/>
        <v>，1332693</v>
      </c>
      <c r="P941" t="s">
        <v>7185</v>
      </c>
    </row>
    <row r="942" spans="1:16">
      <c r="A942" t="s">
        <v>2277</v>
      </c>
      <c r="B942" s="36">
        <v>1332712</v>
      </c>
      <c r="C942" t="s">
        <v>26</v>
      </c>
      <c r="D942" t="s">
        <v>1</v>
      </c>
      <c r="E942" t="s">
        <v>2279</v>
      </c>
      <c r="F942" s="37">
        <v>43292</v>
      </c>
      <c r="G942" t="s">
        <v>27</v>
      </c>
      <c r="H942" s="36">
        <v>1179</v>
      </c>
      <c r="I942" s="36">
        <v>1179</v>
      </c>
      <c r="J942">
        <f>VLOOKUP(B942,[1]应付款管理!$A$1:$I$65536,9,0)</f>
        <v>1179</v>
      </c>
      <c r="K942">
        <f t="shared" si="28"/>
        <v>0</v>
      </c>
      <c r="L942">
        <f>VLOOKUP(B942,[2]订单数据统计!$A$1:$O$65536,14,0)</f>
        <v>1179</v>
      </c>
      <c r="O942" t="str">
        <f t="shared" si="29"/>
        <v>，1332712</v>
      </c>
      <c r="P942" t="s">
        <v>7186</v>
      </c>
    </row>
    <row r="943" spans="1:16">
      <c r="A943" t="s">
        <v>2217</v>
      </c>
      <c r="B943" s="36">
        <v>1332713</v>
      </c>
      <c r="C943" t="s">
        <v>26</v>
      </c>
      <c r="D943" t="s">
        <v>1</v>
      </c>
      <c r="E943" t="s">
        <v>2219</v>
      </c>
      <c r="F943" s="37">
        <v>43292</v>
      </c>
      <c r="G943" t="s">
        <v>27</v>
      </c>
      <c r="H943" s="36">
        <v>1179</v>
      </c>
      <c r="I943" s="36">
        <v>1179</v>
      </c>
      <c r="J943">
        <f>VLOOKUP(B943,[1]应付款管理!$A$1:$I$65536,9,0)</f>
        <v>1179</v>
      </c>
      <c r="K943">
        <f t="shared" si="28"/>
        <v>0</v>
      </c>
      <c r="L943">
        <f>VLOOKUP(B943,[2]订单数据统计!$A$1:$O$65536,14,0)</f>
        <v>1179</v>
      </c>
      <c r="O943" t="str">
        <f t="shared" si="29"/>
        <v>，1332713</v>
      </c>
      <c r="P943" t="s">
        <v>7187</v>
      </c>
    </row>
    <row r="944" spans="1:16">
      <c r="A944" t="s">
        <v>1379</v>
      </c>
      <c r="B944" s="36">
        <v>1332721</v>
      </c>
      <c r="C944" t="s">
        <v>26</v>
      </c>
      <c r="D944" t="s">
        <v>1</v>
      </c>
      <c r="E944" t="s">
        <v>1381</v>
      </c>
      <c r="F944" s="37">
        <v>43291</v>
      </c>
      <c r="G944" t="s">
        <v>27</v>
      </c>
      <c r="H944" s="36">
        <v>728</v>
      </c>
      <c r="I944" s="36">
        <v>728</v>
      </c>
      <c r="J944">
        <f>VLOOKUP(B944,[1]应付款管理!$A$1:$I$65536,9,0)</f>
        <v>728</v>
      </c>
      <c r="K944">
        <f t="shared" si="28"/>
        <v>0</v>
      </c>
      <c r="L944">
        <f>VLOOKUP(B944,[2]订单数据统计!$A$1:$O$65536,14,0)</f>
        <v>728</v>
      </c>
      <c r="O944" t="str">
        <f t="shared" si="29"/>
        <v>，1332721</v>
      </c>
      <c r="P944" t="s">
        <v>7188</v>
      </c>
    </row>
    <row r="945" spans="1:16">
      <c r="A945" t="s">
        <v>1921</v>
      </c>
      <c r="B945" s="36">
        <v>1332731</v>
      </c>
      <c r="C945" t="s">
        <v>26</v>
      </c>
      <c r="D945" t="s">
        <v>1</v>
      </c>
      <c r="E945" t="s">
        <v>1923</v>
      </c>
      <c r="F945" s="37">
        <v>43289</v>
      </c>
      <c r="G945" t="s">
        <v>27</v>
      </c>
      <c r="H945" s="36">
        <v>939</v>
      </c>
      <c r="I945" s="36">
        <v>939</v>
      </c>
      <c r="J945">
        <f>VLOOKUP(B945,[1]应付款管理!$A$1:$I$65536,9,0)</f>
        <v>939</v>
      </c>
      <c r="K945">
        <f t="shared" si="28"/>
        <v>0</v>
      </c>
      <c r="L945">
        <f>VLOOKUP(B945,[2]订单数据统计!$A$1:$O$65536,14,0)</f>
        <v>939</v>
      </c>
      <c r="O945" t="str">
        <f t="shared" si="29"/>
        <v>，1332731</v>
      </c>
      <c r="P945" t="s">
        <v>7189</v>
      </c>
    </row>
    <row r="946" spans="1:16">
      <c r="A946" t="s">
        <v>997</v>
      </c>
      <c r="B946" s="36">
        <v>1332745</v>
      </c>
      <c r="C946" t="s">
        <v>26</v>
      </c>
      <c r="D946" t="s">
        <v>1</v>
      </c>
      <c r="E946" t="s">
        <v>999</v>
      </c>
      <c r="F946" s="37">
        <v>43289</v>
      </c>
      <c r="G946" t="s">
        <v>27</v>
      </c>
      <c r="H946" s="36">
        <v>809</v>
      </c>
      <c r="I946" s="36">
        <v>809</v>
      </c>
      <c r="J946">
        <f>VLOOKUP(B946,[1]应付款管理!$A$1:$I$65536,9,0)</f>
        <v>809</v>
      </c>
      <c r="K946">
        <f t="shared" si="28"/>
        <v>0</v>
      </c>
      <c r="L946">
        <f>VLOOKUP(B946,[2]订单数据统计!$A$1:$O$65536,14,0)</f>
        <v>809</v>
      </c>
      <c r="O946" t="str">
        <f t="shared" si="29"/>
        <v>，1332745</v>
      </c>
      <c r="P946" t="s">
        <v>7190</v>
      </c>
    </row>
    <row r="947" s="16" customFormat="1" spans="1:16">
      <c r="A947" s="38" t="s">
        <v>3070</v>
      </c>
      <c r="B947" s="39">
        <v>1332775</v>
      </c>
      <c r="C947" s="38" t="s">
        <v>26</v>
      </c>
      <c r="D947" s="38" t="s">
        <v>1</v>
      </c>
      <c r="E947" s="38" t="s">
        <v>3072</v>
      </c>
      <c r="F947" s="40">
        <v>43295</v>
      </c>
      <c r="G947" s="38" t="s">
        <v>27</v>
      </c>
      <c r="H947" s="39">
        <v>674</v>
      </c>
      <c r="I947" s="44">
        <v>830</v>
      </c>
      <c r="J947">
        <f>VLOOKUP(B947,[1]应付款管理!$A$1:$I$65536,9,0)</f>
        <v>830</v>
      </c>
      <c r="K947">
        <f t="shared" si="28"/>
        <v>0</v>
      </c>
      <c r="L947">
        <f>VLOOKUP(B947,[2]订单数据统计!$A$1:$O$65536,14,0)</f>
        <v>830</v>
      </c>
      <c r="O947" t="str">
        <f t="shared" si="29"/>
        <v>，1332775</v>
      </c>
      <c r="P947" s="16" t="s">
        <v>7191</v>
      </c>
    </row>
    <row r="948" spans="1:16">
      <c r="A948" t="s">
        <v>2750</v>
      </c>
      <c r="B948" s="36">
        <v>1332776</v>
      </c>
      <c r="C948" t="s">
        <v>26</v>
      </c>
      <c r="D948" t="s">
        <v>1</v>
      </c>
      <c r="E948" t="s">
        <v>2752</v>
      </c>
      <c r="F948" s="37">
        <v>43297</v>
      </c>
      <c r="G948" t="s">
        <v>27</v>
      </c>
      <c r="H948" s="36">
        <v>1970</v>
      </c>
      <c r="I948" s="36">
        <v>1970</v>
      </c>
      <c r="J948">
        <f>VLOOKUP(B948,[1]应付款管理!$A$1:$I$65536,9,0)</f>
        <v>1970</v>
      </c>
      <c r="K948">
        <f t="shared" si="28"/>
        <v>0</v>
      </c>
      <c r="L948">
        <f>VLOOKUP(B948,[2]订单数据统计!$A$1:$O$65536,14,0)</f>
        <v>1970</v>
      </c>
      <c r="O948" t="str">
        <f t="shared" si="29"/>
        <v>，1332776</v>
      </c>
      <c r="P948" t="s">
        <v>7192</v>
      </c>
    </row>
    <row r="949" spans="1:16">
      <c r="A949" t="s">
        <v>1981</v>
      </c>
      <c r="B949" s="36">
        <v>1332779</v>
      </c>
      <c r="C949" t="s">
        <v>26</v>
      </c>
      <c r="D949" t="s">
        <v>1</v>
      </c>
      <c r="E949" t="s">
        <v>1983</v>
      </c>
      <c r="F949" s="37">
        <v>43291</v>
      </c>
      <c r="G949" t="s">
        <v>27</v>
      </c>
      <c r="H949" s="36">
        <v>900</v>
      </c>
      <c r="I949" s="36">
        <v>900</v>
      </c>
      <c r="J949">
        <f>VLOOKUP(B949,[1]应付款管理!$A$1:$I$65536,9,0)</f>
        <v>900</v>
      </c>
      <c r="K949">
        <f t="shared" si="28"/>
        <v>0</v>
      </c>
      <c r="L949">
        <f>VLOOKUP(B949,[2]订单数据统计!$A$1:$O$65536,14,0)</f>
        <v>900</v>
      </c>
      <c r="O949" t="str">
        <f t="shared" si="29"/>
        <v>，1332779</v>
      </c>
      <c r="P949" t="s">
        <v>7193</v>
      </c>
    </row>
    <row r="950" spans="1:16">
      <c r="A950" t="s">
        <v>4575</v>
      </c>
      <c r="B950" s="36">
        <v>1332823</v>
      </c>
      <c r="C950" t="s">
        <v>26</v>
      </c>
      <c r="D950" t="s">
        <v>1</v>
      </c>
      <c r="E950" t="s">
        <v>4577</v>
      </c>
      <c r="F950" s="37">
        <v>43305</v>
      </c>
      <c r="G950" t="s">
        <v>27</v>
      </c>
      <c r="H950" s="36">
        <v>1638</v>
      </c>
      <c r="I950" s="36">
        <v>1638</v>
      </c>
      <c r="J950">
        <f>VLOOKUP(B950,[1]应付款管理!$A$1:$I$65536,9,0)</f>
        <v>1638</v>
      </c>
      <c r="K950">
        <f t="shared" si="28"/>
        <v>0</v>
      </c>
      <c r="L950">
        <f>VLOOKUP(B950,[2]订单数据统计!$A$1:$O$65536,14,0)</f>
        <v>1638</v>
      </c>
      <c r="O950" t="str">
        <f t="shared" si="29"/>
        <v>，1332823</v>
      </c>
      <c r="P950" t="s">
        <v>7194</v>
      </c>
    </row>
    <row r="951" spans="1:16">
      <c r="A951" t="s">
        <v>1573</v>
      </c>
      <c r="B951" s="36">
        <v>1332828</v>
      </c>
      <c r="C951" t="s">
        <v>26</v>
      </c>
      <c r="D951" t="s">
        <v>1</v>
      </c>
      <c r="E951" t="s">
        <v>1575</v>
      </c>
      <c r="F951" s="37">
        <v>43289</v>
      </c>
      <c r="G951" t="s">
        <v>27</v>
      </c>
      <c r="H951" s="36">
        <v>591</v>
      </c>
      <c r="I951" s="36">
        <v>591</v>
      </c>
      <c r="J951">
        <f>VLOOKUP(B951,[1]应付款管理!$A$1:$I$65536,9,0)</f>
        <v>591</v>
      </c>
      <c r="K951">
        <f t="shared" si="28"/>
        <v>0</v>
      </c>
      <c r="L951">
        <f>VLOOKUP(B951,[2]订单数据统计!$A$1:$O$65536,14,0)</f>
        <v>591</v>
      </c>
      <c r="O951" t="str">
        <f t="shared" si="29"/>
        <v>，1332828</v>
      </c>
      <c r="P951" t="s">
        <v>7195</v>
      </c>
    </row>
    <row r="952" spans="1:16">
      <c r="A952" t="s">
        <v>3481</v>
      </c>
      <c r="B952" s="36">
        <v>1332835</v>
      </c>
      <c r="C952" t="s">
        <v>26</v>
      </c>
      <c r="D952" t="s">
        <v>1</v>
      </c>
      <c r="E952" t="s">
        <v>3483</v>
      </c>
      <c r="F952" s="37">
        <v>43300</v>
      </c>
      <c r="G952" t="s">
        <v>27</v>
      </c>
      <c r="H952" s="36">
        <v>2264</v>
      </c>
      <c r="I952" s="36">
        <v>2264</v>
      </c>
      <c r="J952">
        <f>VLOOKUP(B952,[1]应付款管理!$A$1:$I$65536,9,0)</f>
        <v>2264.01</v>
      </c>
      <c r="K952">
        <f t="shared" si="28"/>
        <v>-0.0100000000002183</v>
      </c>
      <c r="L952">
        <f>VLOOKUP(B952,[2]订单数据统计!$A$1:$O$65536,14,0)</f>
        <v>2264.01</v>
      </c>
      <c r="O952" t="str">
        <f t="shared" si="29"/>
        <v>，1332835</v>
      </c>
      <c r="P952" t="s">
        <v>7196</v>
      </c>
    </row>
    <row r="953" spans="1:16">
      <c r="A953" t="s">
        <v>4583</v>
      </c>
      <c r="B953" s="36">
        <v>1332857</v>
      </c>
      <c r="C953" t="s">
        <v>26</v>
      </c>
      <c r="D953" t="s">
        <v>1</v>
      </c>
      <c r="E953" t="s">
        <v>4585</v>
      </c>
      <c r="F953" s="37">
        <v>43305</v>
      </c>
      <c r="G953" t="s">
        <v>27</v>
      </c>
      <c r="H953" s="36">
        <v>1654</v>
      </c>
      <c r="I953" s="36">
        <v>1654</v>
      </c>
      <c r="J953">
        <f>VLOOKUP(B953,[1]应付款管理!$A$1:$I$65536,9,0)</f>
        <v>1654</v>
      </c>
      <c r="K953">
        <f t="shared" si="28"/>
        <v>0</v>
      </c>
      <c r="L953">
        <f>VLOOKUP(B953,[2]订单数据统计!$A$1:$O$65536,14,0)</f>
        <v>1654</v>
      </c>
      <c r="O953" t="str">
        <f t="shared" si="29"/>
        <v>，1332857</v>
      </c>
      <c r="P953" t="s">
        <v>7197</v>
      </c>
    </row>
    <row r="954" spans="1:16">
      <c r="A954" t="s">
        <v>1017</v>
      </c>
      <c r="B954" s="36">
        <v>1332872</v>
      </c>
      <c r="C954" t="s">
        <v>26</v>
      </c>
      <c r="D954" t="s">
        <v>1</v>
      </c>
      <c r="E954" t="s">
        <v>1019</v>
      </c>
      <c r="F954" s="37">
        <v>43289</v>
      </c>
      <c r="G954" t="s">
        <v>27</v>
      </c>
      <c r="H954" s="36">
        <v>1192</v>
      </c>
      <c r="I954" s="36">
        <v>1192</v>
      </c>
      <c r="J954">
        <f>VLOOKUP(B954,[1]应付款管理!$A$1:$I$65536,9,0)</f>
        <v>1192</v>
      </c>
      <c r="K954">
        <f t="shared" si="28"/>
        <v>0</v>
      </c>
      <c r="L954">
        <f>VLOOKUP(B954,[2]订单数据统计!$A$1:$O$65536,14,0)</f>
        <v>1192</v>
      </c>
      <c r="O954" t="str">
        <f t="shared" si="29"/>
        <v>，1332872</v>
      </c>
      <c r="P954" t="s">
        <v>7198</v>
      </c>
    </row>
    <row r="955" spans="1:16">
      <c r="A955" t="s">
        <v>1617</v>
      </c>
      <c r="B955" s="36">
        <v>1332879</v>
      </c>
      <c r="C955" t="s">
        <v>26</v>
      </c>
      <c r="D955" t="s">
        <v>1</v>
      </c>
      <c r="E955" t="s">
        <v>1619</v>
      </c>
      <c r="F955" s="37">
        <v>43289</v>
      </c>
      <c r="G955" t="s">
        <v>27</v>
      </c>
      <c r="H955" s="36">
        <v>1067</v>
      </c>
      <c r="I955" s="36">
        <v>1067</v>
      </c>
      <c r="J955">
        <f>VLOOKUP(B955,[1]应付款管理!$A$1:$I$65536,9,0)</f>
        <v>1067</v>
      </c>
      <c r="K955">
        <f t="shared" si="28"/>
        <v>0</v>
      </c>
      <c r="L955">
        <f>VLOOKUP(B955,[2]订单数据统计!$A$1:$O$65536,14,0)</f>
        <v>1067</v>
      </c>
      <c r="O955" t="str">
        <f t="shared" si="29"/>
        <v>，1332879</v>
      </c>
      <c r="P955" t="s">
        <v>7199</v>
      </c>
    </row>
    <row r="956" spans="1:16">
      <c r="A956" t="s">
        <v>5905</v>
      </c>
      <c r="B956">
        <v>1332882</v>
      </c>
      <c r="C956" t="s">
        <v>26</v>
      </c>
      <c r="D956" t="s">
        <v>1</v>
      </c>
      <c r="E956" t="s">
        <v>5907</v>
      </c>
      <c r="F956" s="37">
        <v>43309</v>
      </c>
      <c r="G956" t="s">
        <v>27</v>
      </c>
      <c r="H956" s="36">
        <v>6303</v>
      </c>
      <c r="I956" s="36">
        <v>6303</v>
      </c>
      <c r="J956">
        <f>VLOOKUP(B956,[1]应付款管理!$A$1:$I$65536,9,0)</f>
        <v>6303.01</v>
      </c>
      <c r="K956">
        <f t="shared" si="28"/>
        <v>-0.0100000000002183</v>
      </c>
      <c r="L956">
        <f>VLOOKUP(B956,[2]订单数据统计!$A$1:$O$65536,14,0)</f>
        <v>6303.01</v>
      </c>
      <c r="O956" t="str">
        <f t="shared" si="29"/>
        <v>，1332882</v>
      </c>
      <c r="P956" t="s">
        <v>7200</v>
      </c>
    </row>
    <row r="957" spans="1:16">
      <c r="A957" t="s">
        <v>1741</v>
      </c>
      <c r="B957" s="36">
        <v>1332887</v>
      </c>
      <c r="C957" t="s">
        <v>26</v>
      </c>
      <c r="D957" t="s">
        <v>1</v>
      </c>
      <c r="E957" t="s">
        <v>1743</v>
      </c>
      <c r="F957" s="37">
        <v>43289</v>
      </c>
      <c r="G957" t="s">
        <v>27</v>
      </c>
      <c r="H957" s="36">
        <v>226</v>
      </c>
      <c r="I957" s="36">
        <v>226</v>
      </c>
      <c r="J957">
        <f>VLOOKUP(B957,[1]应付款管理!$A$1:$I$65536,9,0)</f>
        <v>226</v>
      </c>
      <c r="K957">
        <f t="shared" si="28"/>
        <v>0</v>
      </c>
      <c r="L957">
        <f>VLOOKUP(B957,[2]订单数据统计!$A$1:$O$65536,14,0)</f>
        <v>226</v>
      </c>
      <c r="O957" t="str">
        <f t="shared" si="29"/>
        <v>，1332887</v>
      </c>
      <c r="P957" t="s">
        <v>7201</v>
      </c>
    </row>
    <row r="958" spans="1:16">
      <c r="A958" t="s">
        <v>1119</v>
      </c>
      <c r="B958" s="36">
        <v>1332888</v>
      </c>
      <c r="C958" t="s">
        <v>26</v>
      </c>
      <c r="D958" t="s">
        <v>1</v>
      </c>
      <c r="E958" t="s">
        <v>1121</v>
      </c>
      <c r="F958" s="37">
        <v>43289</v>
      </c>
      <c r="G958" t="s">
        <v>27</v>
      </c>
      <c r="H958" s="36">
        <v>954</v>
      </c>
      <c r="I958" s="36">
        <v>954</v>
      </c>
      <c r="J958">
        <f>VLOOKUP(B958,[1]应付款管理!$A$1:$I$65536,9,0)</f>
        <v>954</v>
      </c>
      <c r="K958">
        <f t="shared" si="28"/>
        <v>0</v>
      </c>
      <c r="L958">
        <f>VLOOKUP(B958,[2]订单数据统计!$A$1:$O$65536,14,0)</f>
        <v>954</v>
      </c>
      <c r="O958" t="str">
        <f t="shared" si="29"/>
        <v>，1332888</v>
      </c>
      <c r="P958" t="s">
        <v>7202</v>
      </c>
    </row>
    <row r="959" spans="1:16">
      <c r="A959" t="s">
        <v>2321</v>
      </c>
      <c r="B959" s="36">
        <v>1332913</v>
      </c>
      <c r="C959" t="s">
        <v>26</v>
      </c>
      <c r="D959" t="s">
        <v>1</v>
      </c>
      <c r="E959" t="s">
        <v>2323</v>
      </c>
      <c r="F959" s="37">
        <v>43293</v>
      </c>
      <c r="G959" t="s">
        <v>27</v>
      </c>
      <c r="H959" s="36">
        <v>3373</v>
      </c>
      <c r="I959" s="36">
        <v>3373</v>
      </c>
      <c r="J959">
        <f>VLOOKUP(B959,[1]应付款管理!$A$1:$I$65536,9,0)</f>
        <v>3373</v>
      </c>
      <c r="K959">
        <f t="shared" si="28"/>
        <v>0</v>
      </c>
      <c r="L959">
        <f>VLOOKUP(B959,[2]订单数据统计!$A$1:$O$65536,14,0)</f>
        <v>3373</v>
      </c>
      <c r="O959" t="str">
        <f t="shared" si="29"/>
        <v>，1332913</v>
      </c>
      <c r="P959" t="s">
        <v>7203</v>
      </c>
    </row>
    <row r="960" spans="1:16">
      <c r="A960" t="s">
        <v>1709</v>
      </c>
      <c r="B960" s="36">
        <v>1332916</v>
      </c>
      <c r="C960" t="s">
        <v>26</v>
      </c>
      <c r="D960" t="s">
        <v>1</v>
      </c>
      <c r="E960" t="s">
        <v>1711</v>
      </c>
      <c r="F960" s="37">
        <v>43289</v>
      </c>
      <c r="G960" t="s">
        <v>27</v>
      </c>
      <c r="H960" s="36">
        <v>596</v>
      </c>
      <c r="I960" s="36">
        <v>596</v>
      </c>
      <c r="J960">
        <f>VLOOKUP(B960,[1]应付款管理!$A$1:$I$65536,9,0)</f>
        <v>596</v>
      </c>
      <c r="K960">
        <f t="shared" si="28"/>
        <v>0</v>
      </c>
      <c r="L960">
        <f>VLOOKUP(B960,[2]订单数据统计!$A$1:$O$65536,14,0)</f>
        <v>596</v>
      </c>
      <c r="O960" t="str">
        <f t="shared" si="29"/>
        <v>，1332916</v>
      </c>
      <c r="P960" t="s">
        <v>7204</v>
      </c>
    </row>
    <row r="961" spans="1:16">
      <c r="A961" t="s">
        <v>4063</v>
      </c>
      <c r="B961" s="36">
        <v>1332923</v>
      </c>
      <c r="C961" t="s">
        <v>26</v>
      </c>
      <c r="D961" t="s">
        <v>1</v>
      </c>
      <c r="E961" t="s">
        <v>4065</v>
      </c>
      <c r="F961" s="37">
        <v>43304</v>
      </c>
      <c r="G961" t="s">
        <v>27</v>
      </c>
      <c r="H961" s="36">
        <v>2078</v>
      </c>
      <c r="I961" s="36">
        <v>2078</v>
      </c>
      <c r="J961">
        <f>VLOOKUP(B961,[1]应付款管理!$A$1:$I$65536,9,0)</f>
        <v>2078</v>
      </c>
      <c r="K961">
        <f t="shared" si="28"/>
        <v>0</v>
      </c>
      <c r="L961">
        <f>VLOOKUP(B961,[2]订单数据统计!$A$1:$O$65536,14,0)</f>
        <v>2078</v>
      </c>
      <c r="O961" t="str">
        <f t="shared" si="29"/>
        <v>，1332923</v>
      </c>
      <c r="P961" t="s">
        <v>7205</v>
      </c>
    </row>
    <row r="962" spans="1:16">
      <c r="A962" t="s">
        <v>3513</v>
      </c>
      <c r="B962" s="36">
        <v>1332927</v>
      </c>
      <c r="C962" t="s">
        <v>26</v>
      </c>
      <c r="D962" t="s">
        <v>1</v>
      </c>
      <c r="E962" t="s">
        <v>3515</v>
      </c>
      <c r="F962" s="37">
        <v>43300</v>
      </c>
      <c r="G962" t="s">
        <v>27</v>
      </c>
      <c r="H962" s="36">
        <v>586</v>
      </c>
      <c r="I962" s="36">
        <v>586</v>
      </c>
      <c r="J962">
        <f>VLOOKUP(B962,[1]应付款管理!$A$1:$I$65536,9,0)</f>
        <v>586</v>
      </c>
      <c r="K962">
        <f t="shared" si="28"/>
        <v>0</v>
      </c>
      <c r="L962">
        <f>VLOOKUP(B962,[2]订单数据统计!$A$1:$O$65536,14,0)</f>
        <v>586</v>
      </c>
      <c r="O962" t="str">
        <f t="shared" si="29"/>
        <v>，1332927</v>
      </c>
      <c r="P962" t="s">
        <v>7206</v>
      </c>
    </row>
    <row r="963" spans="1:16">
      <c r="A963" t="s">
        <v>1945</v>
      </c>
      <c r="B963" s="36">
        <v>1332928</v>
      </c>
      <c r="C963" t="s">
        <v>26</v>
      </c>
      <c r="D963" t="s">
        <v>1</v>
      </c>
      <c r="E963" t="s">
        <v>1947</v>
      </c>
      <c r="F963" s="37">
        <v>43291</v>
      </c>
      <c r="G963" t="s">
        <v>27</v>
      </c>
      <c r="H963" s="36">
        <v>3013</v>
      </c>
      <c r="I963" s="36">
        <v>3013</v>
      </c>
      <c r="J963">
        <f>VLOOKUP(B963,[1]应付款管理!$A$1:$I$65536,9,0)</f>
        <v>3013</v>
      </c>
      <c r="K963">
        <f t="shared" si="28"/>
        <v>0</v>
      </c>
      <c r="L963">
        <f>VLOOKUP(B963,[2]订单数据统计!$A$1:$O$65536,14,0)</f>
        <v>3013</v>
      </c>
      <c r="O963" t="str">
        <f t="shared" si="29"/>
        <v>，1332928</v>
      </c>
      <c r="P963" t="s">
        <v>7207</v>
      </c>
    </row>
    <row r="964" spans="1:16">
      <c r="A964" t="s">
        <v>1047</v>
      </c>
      <c r="B964" s="36">
        <v>1332934</v>
      </c>
      <c r="C964" t="s">
        <v>26</v>
      </c>
      <c r="D964" t="s">
        <v>1</v>
      </c>
      <c r="E964" t="s">
        <v>1049</v>
      </c>
      <c r="F964" s="37">
        <v>43289</v>
      </c>
      <c r="G964" t="s">
        <v>27</v>
      </c>
      <c r="H964" s="36">
        <v>1045</v>
      </c>
      <c r="I964" s="36">
        <v>1045</v>
      </c>
      <c r="J964">
        <f>VLOOKUP(B964,[1]应付款管理!$A$1:$I$65536,9,0)</f>
        <v>1045</v>
      </c>
      <c r="K964">
        <f t="shared" si="28"/>
        <v>0</v>
      </c>
      <c r="L964">
        <f>VLOOKUP(B964,[2]订单数据统计!$A$1:$O$65536,14,0)</f>
        <v>1045</v>
      </c>
      <c r="O964" t="str">
        <f t="shared" si="29"/>
        <v>，1332934</v>
      </c>
      <c r="P964" t="s">
        <v>7208</v>
      </c>
    </row>
    <row r="965" spans="1:16">
      <c r="A965" t="s">
        <v>4311</v>
      </c>
      <c r="B965" s="36">
        <v>1332960</v>
      </c>
      <c r="C965" t="s">
        <v>26</v>
      </c>
      <c r="D965" t="s">
        <v>1</v>
      </c>
      <c r="E965" t="s">
        <v>4313</v>
      </c>
      <c r="F965" s="37">
        <v>43304</v>
      </c>
      <c r="G965" t="s">
        <v>27</v>
      </c>
      <c r="H965" s="36">
        <v>3411</v>
      </c>
      <c r="I965" s="36">
        <v>3411</v>
      </c>
      <c r="J965">
        <f>VLOOKUP(B965,[1]应付款管理!$A$1:$I$65536,9,0)</f>
        <v>3411</v>
      </c>
      <c r="K965">
        <f t="shared" si="28"/>
        <v>0</v>
      </c>
      <c r="L965">
        <f>VLOOKUP(B965,[2]订单数据统计!$A$1:$O$65536,14,0)</f>
        <v>3411</v>
      </c>
      <c r="O965" t="str">
        <f t="shared" si="29"/>
        <v>，1332960</v>
      </c>
      <c r="P965" t="s">
        <v>7209</v>
      </c>
    </row>
    <row r="966" spans="1:16">
      <c r="A966" t="s">
        <v>2554</v>
      </c>
      <c r="B966" s="36">
        <v>1332965</v>
      </c>
      <c r="C966" t="s">
        <v>26</v>
      </c>
      <c r="D966" t="s">
        <v>1</v>
      </c>
      <c r="E966" t="s">
        <v>2556</v>
      </c>
      <c r="F966" s="37">
        <v>43297</v>
      </c>
      <c r="G966" t="s">
        <v>27</v>
      </c>
      <c r="H966" s="36">
        <v>23.53</v>
      </c>
      <c r="I966" s="36">
        <v>23.53</v>
      </c>
      <c r="J966">
        <f>VLOOKUP(B966,[1]应付款管理!$A$1:$I$65536,9,0)</f>
        <v>23.54</v>
      </c>
      <c r="K966">
        <f t="shared" si="28"/>
        <v>-0.00999999999999801</v>
      </c>
      <c r="L966">
        <f>VLOOKUP(B966,[2]订单数据统计!$A$1:$O$65536,14,0)</f>
        <v>23.54</v>
      </c>
      <c r="O966" t="str">
        <f t="shared" si="29"/>
        <v>，1332965</v>
      </c>
      <c r="P966" t="s">
        <v>7210</v>
      </c>
    </row>
    <row r="967" spans="1:16">
      <c r="A967" t="s">
        <v>5697</v>
      </c>
      <c r="B967" s="36">
        <v>1332850</v>
      </c>
      <c r="C967" t="s">
        <v>26</v>
      </c>
      <c r="D967" t="s">
        <v>1</v>
      </c>
      <c r="E967" t="s">
        <v>5699</v>
      </c>
      <c r="F967" s="37">
        <v>43308</v>
      </c>
      <c r="G967" t="s">
        <v>27</v>
      </c>
      <c r="H967" s="36">
        <v>1090</v>
      </c>
      <c r="I967" s="36">
        <v>1090</v>
      </c>
      <c r="J967">
        <f>VLOOKUP(B967,[1]应付款管理!$A$1:$I$65536,9,0)</f>
        <v>1091</v>
      </c>
      <c r="K967">
        <f t="shared" si="28"/>
        <v>-1</v>
      </c>
      <c r="L967">
        <f>VLOOKUP(B967,[2]订单数据统计!$A$1:$O$65536,14,0)</f>
        <v>1091</v>
      </c>
      <c r="O967" t="str">
        <f t="shared" si="29"/>
        <v>，1332850</v>
      </c>
      <c r="P967" t="s">
        <v>7211</v>
      </c>
    </row>
    <row r="968" spans="1:16">
      <c r="A968" t="s">
        <v>2009</v>
      </c>
      <c r="B968" s="36">
        <v>1332971</v>
      </c>
      <c r="C968" t="s">
        <v>26</v>
      </c>
      <c r="D968" t="s">
        <v>1</v>
      </c>
      <c r="E968" t="s">
        <v>2011</v>
      </c>
      <c r="F968" s="37">
        <v>43290</v>
      </c>
      <c r="G968" t="s">
        <v>27</v>
      </c>
      <c r="H968" s="36">
        <v>972</v>
      </c>
      <c r="I968" s="36">
        <v>972</v>
      </c>
      <c r="J968">
        <f>VLOOKUP(B968,[1]应付款管理!$A$1:$I$65536,9,0)</f>
        <v>972</v>
      </c>
      <c r="K968">
        <f t="shared" si="28"/>
        <v>0</v>
      </c>
      <c r="L968">
        <f>VLOOKUP(B968,[2]订单数据统计!$A$1:$O$65536,14,0)</f>
        <v>972</v>
      </c>
      <c r="O968" t="str">
        <f t="shared" si="29"/>
        <v>，1332971</v>
      </c>
      <c r="P968" t="s">
        <v>7212</v>
      </c>
    </row>
    <row r="969" spans="1:16">
      <c r="A969" t="s">
        <v>1115</v>
      </c>
      <c r="B969" s="36">
        <v>1332975</v>
      </c>
      <c r="C969" t="s">
        <v>26</v>
      </c>
      <c r="D969" t="s">
        <v>1</v>
      </c>
      <c r="E969" t="s">
        <v>1117</v>
      </c>
      <c r="F969" s="37">
        <v>43290</v>
      </c>
      <c r="G969" t="s">
        <v>27</v>
      </c>
      <c r="H969" s="36">
        <v>174</v>
      </c>
      <c r="I969" s="36">
        <v>174</v>
      </c>
      <c r="J969">
        <f>VLOOKUP(B969,[1]应付款管理!$A$1:$I$65536,9,0)</f>
        <v>174</v>
      </c>
      <c r="K969">
        <f t="shared" si="28"/>
        <v>0</v>
      </c>
      <c r="L969">
        <f>VLOOKUP(B969,[2]订单数据统计!$A$1:$O$65536,14,0)</f>
        <v>174</v>
      </c>
      <c r="O969" t="str">
        <f t="shared" si="29"/>
        <v>，1332975</v>
      </c>
      <c r="P969" t="s">
        <v>7213</v>
      </c>
    </row>
    <row r="970" spans="1:16">
      <c r="A970" t="s">
        <v>1729</v>
      </c>
      <c r="B970" s="36">
        <v>1332976</v>
      </c>
      <c r="C970" t="s">
        <v>26</v>
      </c>
      <c r="D970" t="s">
        <v>1</v>
      </c>
      <c r="E970" t="s">
        <v>1731</v>
      </c>
      <c r="F970" s="37">
        <v>43290</v>
      </c>
      <c r="G970" t="s">
        <v>27</v>
      </c>
      <c r="H970" s="36">
        <v>174</v>
      </c>
      <c r="I970" s="36">
        <v>174</v>
      </c>
      <c r="J970">
        <f>VLOOKUP(B970,[1]应付款管理!$A$1:$I$65536,9,0)</f>
        <v>174</v>
      </c>
      <c r="K970">
        <f t="shared" si="28"/>
        <v>0</v>
      </c>
      <c r="L970">
        <f>VLOOKUP(B970,[2]订单数据统计!$A$1:$O$65536,14,0)</f>
        <v>174</v>
      </c>
      <c r="O970" t="str">
        <f t="shared" si="29"/>
        <v>，1332976</v>
      </c>
      <c r="P970" t="s">
        <v>7214</v>
      </c>
    </row>
    <row r="971" spans="1:16">
      <c r="A971" t="s">
        <v>1055</v>
      </c>
      <c r="B971" s="36">
        <v>1332986</v>
      </c>
      <c r="C971" t="s">
        <v>26</v>
      </c>
      <c r="D971" t="s">
        <v>1</v>
      </c>
      <c r="E971" t="s">
        <v>1057</v>
      </c>
      <c r="F971" s="37">
        <v>43291</v>
      </c>
      <c r="G971" t="s">
        <v>27</v>
      </c>
      <c r="H971" s="36">
        <v>630</v>
      </c>
      <c r="I971" s="36">
        <v>630</v>
      </c>
      <c r="J971">
        <f>VLOOKUP(B971,[1]应付款管理!$A$1:$I$65536,9,0)</f>
        <v>630</v>
      </c>
      <c r="K971">
        <f t="shared" ref="K971:K1034" si="30">I971-J971</f>
        <v>0</v>
      </c>
      <c r="L971">
        <f>VLOOKUP(B971,[2]订单数据统计!$A$1:$O$65536,14,0)</f>
        <v>630</v>
      </c>
      <c r="O971" t="str">
        <f t="shared" ref="O971:O1034" si="31">$O$9&amp;B971</f>
        <v>，1332986</v>
      </c>
      <c r="P971" t="s">
        <v>7215</v>
      </c>
    </row>
    <row r="972" s="16" customFormat="1" spans="1:16">
      <c r="A972" s="38" t="s">
        <v>1319</v>
      </c>
      <c r="B972" s="39">
        <v>1333003</v>
      </c>
      <c r="C972" s="38" t="s">
        <v>26</v>
      </c>
      <c r="D972" s="38" t="s">
        <v>1</v>
      </c>
      <c r="E972" s="38" t="s">
        <v>1321</v>
      </c>
      <c r="F972" s="40">
        <v>43291</v>
      </c>
      <c r="G972" s="38" t="s">
        <v>27</v>
      </c>
      <c r="H972" s="39">
        <v>4839</v>
      </c>
      <c r="I972" s="44">
        <v>4840</v>
      </c>
      <c r="J972">
        <f>VLOOKUP(B972,[1]应付款管理!$A$1:$I$65536,9,0)</f>
        <v>4840</v>
      </c>
      <c r="K972">
        <f t="shared" si="30"/>
        <v>0</v>
      </c>
      <c r="L972">
        <f>VLOOKUP(B972,[2]订单数据统计!$A$1:$O$65536,14,0)</f>
        <v>4840</v>
      </c>
      <c r="O972" t="str">
        <f t="shared" si="31"/>
        <v>，1333003</v>
      </c>
      <c r="P972" s="16" t="s">
        <v>7216</v>
      </c>
    </row>
    <row r="973" spans="1:16">
      <c r="A973" t="s">
        <v>1589</v>
      </c>
      <c r="B973" s="36">
        <v>1333015</v>
      </c>
      <c r="C973" t="s">
        <v>26</v>
      </c>
      <c r="D973" t="s">
        <v>1</v>
      </c>
      <c r="E973" t="s">
        <v>1591</v>
      </c>
      <c r="F973" s="37">
        <v>43290</v>
      </c>
      <c r="G973" t="s">
        <v>27</v>
      </c>
      <c r="H973" s="36">
        <v>3012</v>
      </c>
      <c r="I973" s="36">
        <v>3012</v>
      </c>
      <c r="J973">
        <f>VLOOKUP(B973,[1]应付款管理!$A$1:$I$65536,9,0)</f>
        <v>3012</v>
      </c>
      <c r="K973">
        <f t="shared" si="30"/>
        <v>0</v>
      </c>
      <c r="L973">
        <f>VLOOKUP(B973,[2]订单数据统计!$A$1:$O$65536,14,0)</f>
        <v>3012</v>
      </c>
      <c r="O973" t="str">
        <f t="shared" si="31"/>
        <v>，1333015</v>
      </c>
      <c r="P973" t="s">
        <v>7217</v>
      </c>
    </row>
    <row r="974" spans="1:16">
      <c r="A974" t="s">
        <v>2690</v>
      </c>
      <c r="B974" s="36">
        <v>1333018</v>
      </c>
      <c r="C974" t="s">
        <v>26</v>
      </c>
      <c r="D974" t="s">
        <v>1</v>
      </c>
      <c r="E974" t="s">
        <v>2692</v>
      </c>
      <c r="F974" s="37">
        <v>43295</v>
      </c>
      <c r="G974" t="s">
        <v>27</v>
      </c>
      <c r="H974" s="36">
        <v>1908</v>
      </c>
      <c r="I974" s="36">
        <v>1908</v>
      </c>
      <c r="J974">
        <f>VLOOKUP(B974,[1]应付款管理!$A$1:$I$65536,9,0)</f>
        <v>1908</v>
      </c>
      <c r="K974">
        <f t="shared" si="30"/>
        <v>0</v>
      </c>
      <c r="L974">
        <f>VLOOKUP(B974,[2]订单数据统计!$A$1:$O$65536,14,0)</f>
        <v>1908</v>
      </c>
      <c r="O974" t="str">
        <f t="shared" si="31"/>
        <v>，1333018</v>
      </c>
      <c r="P974" t="s">
        <v>7218</v>
      </c>
    </row>
    <row r="975" spans="1:16">
      <c r="A975" t="s">
        <v>1435</v>
      </c>
      <c r="B975" s="36">
        <v>1333025</v>
      </c>
      <c r="C975" t="s">
        <v>26</v>
      </c>
      <c r="D975" t="s">
        <v>1</v>
      </c>
      <c r="E975" t="s">
        <v>1437</v>
      </c>
      <c r="F975" s="37">
        <v>43289</v>
      </c>
      <c r="G975" t="s">
        <v>27</v>
      </c>
      <c r="H975" s="36">
        <v>514</v>
      </c>
      <c r="I975" s="36">
        <v>514</v>
      </c>
      <c r="J975">
        <f>VLOOKUP(B975,[1]应付款管理!$A$1:$I$65536,9,0)</f>
        <v>514</v>
      </c>
      <c r="K975">
        <f t="shared" si="30"/>
        <v>0</v>
      </c>
      <c r="L975">
        <f>VLOOKUP(B975,[2]订单数据统计!$A$1:$O$65536,14,0)</f>
        <v>514</v>
      </c>
      <c r="O975" t="str">
        <f t="shared" si="31"/>
        <v>，1333025</v>
      </c>
      <c r="P975" t="s">
        <v>7219</v>
      </c>
    </row>
    <row r="976" s="16" customFormat="1" spans="1:16">
      <c r="A976" s="38" t="s">
        <v>6001</v>
      </c>
      <c r="B976" s="39">
        <v>1333036</v>
      </c>
      <c r="C976" s="38" t="s">
        <v>26</v>
      </c>
      <c r="D976" s="38" t="s">
        <v>1</v>
      </c>
      <c r="E976" s="38" t="s">
        <v>6003</v>
      </c>
      <c r="F976" s="40">
        <v>43310</v>
      </c>
      <c r="G976" s="38" t="s">
        <v>27</v>
      </c>
      <c r="H976" s="39">
        <v>3013</v>
      </c>
      <c r="I976" s="44">
        <v>3014</v>
      </c>
      <c r="J976">
        <f>VLOOKUP(B976,[1]应付款管理!$A$1:$I$65536,9,0)</f>
        <v>3014</v>
      </c>
      <c r="K976">
        <f t="shared" si="30"/>
        <v>0</v>
      </c>
      <c r="L976">
        <f>VLOOKUP(B976,[2]订单数据统计!$A$1:$O$65536,14,0)</f>
        <v>3014</v>
      </c>
      <c r="O976" t="str">
        <f t="shared" si="31"/>
        <v>，1333036</v>
      </c>
      <c r="P976" s="16" t="s">
        <v>7220</v>
      </c>
    </row>
    <row r="977" spans="1:16">
      <c r="A977" t="s">
        <v>1211</v>
      </c>
      <c r="B977" s="36">
        <v>1333047</v>
      </c>
      <c r="C977" t="s">
        <v>26</v>
      </c>
      <c r="D977" t="s">
        <v>1</v>
      </c>
      <c r="E977" t="s">
        <v>1213</v>
      </c>
      <c r="F977" s="37">
        <v>43290</v>
      </c>
      <c r="G977" t="s">
        <v>27</v>
      </c>
      <c r="H977" s="36">
        <v>2048</v>
      </c>
      <c r="I977" s="36">
        <v>2048</v>
      </c>
      <c r="J977">
        <f>VLOOKUP(B977,[1]应付款管理!$A$1:$I$65536,9,0)</f>
        <v>2048</v>
      </c>
      <c r="K977">
        <f t="shared" si="30"/>
        <v>0</v>
      </c>
      <c r="L977">
        <f>VLOOKUP(B977,[2]订单数据统计!$A$1:$O$65536,14,0)</f>
        <v>2048</v>
      </c>
      <c r="O977" t="str">
        <f t="shared" si="31"/>
        <v>，1333047</v>
      </c>
      <c r="P977" t="s">
        <v>7221</v>
      </c>
    </row>
    <row r="978" spans="1:16">
      <c r="A978" t="s">
        <v>4599</v>
      </c>
      <c r="B978" s="36">
        <v>1333058</v>
      </c>
      <c r="C978" t="s">
        <v>26</v>
      </c>
      <c r="D978" t="s">
        <v>1</v>
      </c>
      <c r="E978" t="s">
        <v>4601</v>
      </c>
      <c r="F978" s="37">
        <v>43305</v>
      </c>
      <c r="G978" t="s">
        <v>27</v>
      </c>
      <c r="H978" s="36">
        <v>9693</v>
      </c>
      <c r="I978" s="36">
        <v>9693</v>
      </c>
      <c r="J978">
        <f>VLOOKUP(B978,[1]应付款管理!$A$1:$I$65536,9,0)</f>
        <v>9693</v>
      </c>
      <c r="K978">
        <f t="shared" si="30"/>
        <v>0</v>
      </c>
      <c r="L978">
        <f>VLOOKUP(B978,[2]订单数据统计!$A$1:$O$65536,14,0)</f>
        <v>9693</v>
      </c>
      <c r="O978" t="str">
        <f t="shared" si="31"/>
        <v>，1333058</v>
      </c>
      <c r="P978" t="s">
        <v>7222</v>
      </c>
    </row>
    <row r="979" spans="1:16">
      <c r="A979" t="s">
        <v>3465</v>
      </c>
      <c r="B979" s="36">
        <v>1333094</v>
      </c>
      <c r="C979" t="s">
        <v>26</v>
      </c>
      <c r="D979" t="s">
        <v>1</v>
      </c>
      <c r="E979" t="s">
        <v>3467</v>
      </c>
      <c r="F979" s="37">
        <v>43299</v>
      </c>
      <c r="G979" t="s">
        <v>27</v>
      </c>
      <c r="H979" s="36">
        <v>2598</v>
      </c>
      <c r="I979" s="36">
        <v>2598</v>
      </c>
      <c r="J979">
        <f>VLOOKUP(B979,[1]应付款管理!$A$1:$I$65536,9,0)</f>
        <v>2598</v>
      </c>
      <c r="K979">
        <f t="shared" si="30"/>
        <v>0</v>
      </c>
      <c r="L979">
        <f>VLOOKUP(B979,[2]订单数据统计!$A$1:$O$65536,14,0)</f>
        <v>2598</v>
      </c>
      <c r="O979" t="str">
        <f t="shared" si="31"/>
        <v>，1333094</v>
      </c>
      <c r="P979" t="s">
        <v>7223</v>
      </c>
    </row>
    <row r="980" spans="1:16">
      <c r="A980" t="s">
        <v>3122</v>
      </c>
      <c r="B980" s="36">
        <v>1333098</v>
      </c>
      <c r="C980" t="s">
        <v>26</v>
      </c>
      <c r="D980" t="s">
        <v>1</v>
      </c>
      <c r="E980" t="s">
        <v>3124</v>
      </c>
      <c r="F980" s="37">
        <v>43294</v>
      </c>
      <c r="G980" t="s">
        <v>27</v>
      </c>
      <c r="H980" s="36">
        <v>662</v>
      </c>
      <c r="I980" s="36">
        <v>662</v>
      </c>
      <c r="J980">
        <f>VLOOKUP(B980,[1]应付款管理!$A$1:$I$65536,9,0)</f>
        <v>662</v>
      </c>
      <c r="K980">
        <f t="shared" si="30"/>
        <v>0</v>
      </c>
      <c r="L980">
        <f>VLOOKUP(B980,[2]订单数据统计!$A$1:$O$65536,14,0)</f>
        <v>662</v>
      </c>
      <c r="O980" t="str">
        <f t="shared" si="31"/>
        <v>，1333098</v>
      </c>
      <c r="P980" t="s">
        <v>7224</v>
      </c>
    </row>
    <row r="981" spans="1:16">
      <c r="A981" t="s">
        <v>1287</v>
      </c>
      <c r="B981" s="36">
        <v>1333109</v>
      </c>
      <c r="C981" t="s">
        <v>26</v>
      </c>
      <c r="D981" t="s">
        <v>1</v>
      </c>
      <c r="E981" t="s">
        <v>1289</v>
      </c>
      <c r="F981" s="37">
        <v>43289</v>
      </c>
      <c r="G981" t="s">
        <v>27</v>
      </c>
      <c r="H981" s="36">
        <v>1028</v>
      </c>
      <c r="I981" s="36">
        <v>1028</v>
      </c>
      <c r="J981">
        <f>VLOOKUP(B981,[1]应付款管理!$A$1:$I$65536,9,0)</f>
        <v>1028</v>
      </c>
      <c r="K981">
        <f t="shared" si="30"/>
        <v>0</v>
      </c>
      <c r="L981">
        <f>VLOOKUP(B981,[2]订单数据统计!$A$1:$O$65536,14,0)</f>
        <v>1028</v>
      </c>
      <c r="O981" t="str">
        <f t="shared" si="31"/>
        <v>，1333109</v>
      </c>
      <c r="P981" t="s">
        <v>7225</v>
      </c>
    </row>
    <row r="982" spans="1:16">
      <c r="A982" t="s">
        <v>2830</v>
      </c>
      <c r="B982" s="36">
        <v>1333112</v>
      </c>
      <c r="C982" t="s">
        <v>26</v>
      </c>
      <c r="D982" t="s">
        <v>1</v>
      </c>
      <c r="E982" t="s">
        <v>2832</v>
      </c>
      <c r="F982" s="37">
        <v>43297</v>
      </c>
      <c r="G982" t="s">
        <v>27</v>
      </c>
      <c r="H982" s="36">
        <v>1364</v>
      </c>
      <c r="I982" s="36">
        <v>1364</v>
      </c>
      <c r="J982">
        <f>VLOOKUP(B982,[1]应付款管理!$A$1:$I$65536,9,0)</f>
        <v>1364</v>
      </c>
      <c r="K982">
        <f t="shared" si="30"/>
        <v>0</v>
      </c>
      <c r="L982">
        <f>VLOOKUP(B982,[2]订单数据统计!$A$1:$O$65536,14,0)</f>
        <v>1364</v>
      </c>
      <c r="O982" t="str">
        <f t="shared" si="31"/>
        <v>，1333112</v>
      </c>
      <c r="P982" t="s">
        <v>7226</v>
      </c>
    </row>
    <row r="983" spans="1:16">
      <c r="A983" t="s">
        <v>1969</v>
      </c>
      <c r="B983" s="36">
        <v>1333128</v>
      </c>
      <c r="C983" t="s">
        <v>26</v>
      </c>
      <c r="D983" t="s">
        <v>1</v>
      </c>
      <c r="E983" t="s">
        <v>1971</v>
      </c>
      <c r="F983" s="37">
        <v>43290</v>
      </c>
      <c r="G983" t="s">
        <v>27</v>
      </c>
      <c r="H983" s="36">
        <v>1944</v>
      </c>
      <c r="I983" s="36">
        <v>1944</v>
      </c>
      <c r="J983">
        <f>VLOOKUP(B983,[1]应付款管理!$A$1:$I$65536,9,0)</f>
        <v>1944</v>
      </c>
      <c r="K983">
        <f t="shared" si="30"/>
        <v>0</v>
      </c>
      <c r="L983">
        <f>VLOOKUP(B983,[2]订单数据统计!$A$1:$O$65536,14,0)</f>
        <v>1944</v>
      </c>
      <c r="O983" t="str">
        <f t="shared" si="31"/>
        <v>，1333128</v>
      </c>
      <c r="P983" t="s">
        <v>7227</v>
      </c>
    </row>
    <row r="984" spans="1:16">
      <c r="A984" t="s">
        <v>1785</v>
      </c>
      <c r="B984" s="36">
        <v>1333139</v>
      </c>
      <c r="C984" t="s">
        <v>26</v>
      </c>
      <c r="D984" t="s">
        <v>1</v>
      </c>
      <c r="E984" t="s">
        <v>1787</v>
      </c>
      <c r="F984" s="37">
        <v>43289</v>
      </c>
      <c r="G984" t="s">
        <v>27</v>
      </c>
      <c r="H984" s="36">
        <v>797</v>
      </c>
      <c r="I984" s="36">
        <v>797</v>
      </c>
      <c r="J984">
        <f>VLOOKUP(B984,[1]应付款管理!$A$1:$I$65536,9,0)</f>
        <v>797</v>
      </c>
      <c r="K984">
        <f t="shared" si="30"/>
        <v>0</v>
      </c>
      <c r="L984">
        <f>VLOOKUP(B984,[2]订单数据统计!$A$1:$O$65536,14,0)</f>
        <v>797</v>
      </c>
      <c r="O984" t="str">
        <f t="shared" si="31"/>
        <v>，1333139</v>
      </c>
      <c r="P984" t="s">
        <v>7228</v>
      </c>
    </row>
    <row r="985" spans="1:16">
      <c r="A985" t="s">
        <v>4563</v>
      </c>
      <c r="B985" s="36">
        <v>1333160</v>
      </c>
      <c r="C985" t="s">
        <v>26</v>
      </c>
      <c r="D985" t="s">
        <v>1</v>
      </c>
      <c r="E985" t="s">
        <v>4565</v>
      </c>
      <c r="F985" s="37">
        <v>43303</v>
      </c>
      <c r="G985" t="s">
        <v>27</v>
      </c>
      <c r="H985" s="36">
        <v>717</v>
      </c>
      <c r="I985" s="36">
        <v>717</v>
      </c>
      <c r="J985">
        <f>VLOOKUP(B985,[1]应付款管理!$A$1:$I$65536,9,0)</f>
        <v>717</v>
      </c>
      <c r="K985">
        <f t="shared" si="30"/>
        <v>0</v>
      </c>
      <c r="L985">
        <f>VLOOKUP(B985,[2]订单数据统计!$A$1:$O$65536,14,0)</f>
        <v>717</v>
      </c>
      <c r="O985" t="str">
        <f t="shared" si="31"/>
        <v>，1333160</v>
      </c>
      <c r="P985" t="s">
        <v>7229</v>
      </c>
    </row>
    <row r="986" spans="1:16">
      <c r="A986" t="s">
        <v>3022</v>
      </c>
      <c r="B986" s="36">
        <v>1333171</v>
      </c>
      <c r="C986" t="s">
        <v>26</v>
      </c>
      <c r="D986" t="s">
        <v>1</v>
      </c>
      <c r="E986" t="s">
        <v>3024</v>
      </c>
      <c r="F986" s="37">
        <v>43296</v>
      </c>
      <c r="G986" t="s">
        <v>27</v>
      </c>
      <c r="H986" s="36">
        <v>603</v>
      </c>
      <c r="I986" s="36">
        <v>603</v>
      </c>
      <c r="J986">
        <f>VLOOKUP(B986,[1]应付款管理!$A$1:$I$65536,9,0)</f>
        <v>603</v>
      </c>
      <c r="K986">
        <f t="shared" si="30"/>
        <v>0</v>
      </c>
      <c r="L986">
        <f>VLOOKUP(B986,[2]订单数据统计!$A$1:$O$65536,14,0)</f>
        <v>603</v>
      </c>
      <c r="O986" t="str">
        <f t="shared" si="31"/>
        <v>，1333171</v>
      </c>
      <c r="P986" t="s">
        <v>7230</v>
      </c>
    </row>
    <row r="987" spans="1:16">
      <c r="A987" t="s">
        <v>1071</v>
      </c>
      <c r="B987" s="36">
        <v>1333174</v>
      </c>
      <c r="C987" t="s">
        <v>26</v>
      </c>
      <c r="D987" t="s">
        <v>1</v>
      </c>
      <c r="E987" t="s">
        <v>1073</v>
      </c>
      <c r="F987" s="37">
        <v>43290</v>
      </c>
      <c r="G987" t="s">
        <v>27</v>
      </c>
      <c r="H987" s="36">
        <v>742</v>
      </c>
      <c r="I987" s="36">
        <v>742</v>
      </c>
      <c r="J987">
        <f>VLOOKUP(B987,[1]应付款管理!$A$1:$I$65536,9,0)</f>
        <v>742</v>
      </c>
      <c r="K987">
        <f t="shared" si="30"/>
        <v>0</v>
      </c>
      <c r="L987">
        <f>VLOOKUP(B987,[2]订单数据统计!$A$1:$O$65536,14,0)</f>
        <v>742</v>
      </c>
      <c r="O987" t="str">
        <f t="shared" si="31"/>
        <v>，1333174</v>
      </c>
      <c r="P987" t="s">
        <v>7231</v>
      </c>
    </row>
    <row r="988" spans="1:16">
      <c r="A988" t="s">
        <v>1407</v>
      </c>
      <c r="B988" s="36">
        <v>1333175</v>
      </c>
      <c r="C988" t="s">
        <v>26</v>
      </c>
      <c r="D988" t="s">
        <v>1</v>
      </c>
      <c r="E988" t="s">
        <v>1409</v>
      </c>
      <c r="F988" s="37">
        <v>43289</v>
      </c>
      <c r="G988" t="s">
        <v>27</v>
      </c>
      <c r="H988" s="36">
        <v>390</v>
      </c>
      <c r="I988" s="36">
        <v>390</v>
      </c>
      <c r="J988">
        <f>VLOOKUP(B988,[1]应付款管理!$A$1:$I$65536,9,0)</f>
        <v>390</v>
      </c>
      <c r="K988">
        <f t="shared" si="30"/>
        <v>0</v>
      </c>
      <c r="L988">
        <f>VLOOKUP(B988,[2]订单数据统计!$A$1:$O$65536,14,0)</f>
        <v>390</v>
      </c>
      <c r="O988" t="str">
        <f t="shared" si="31"/>
        <v>，1333175</v>
      </c>
      <c r="P988" t="s">
        <v>7232</v>
      </c>
    </row>
    <row r="989" spans="1:16">
      <c r="A989" t="s">
        <v>3605</v>
      </c>
      <c r="B989" s="36">
        <v>1333180</v>
      </c>
      <c r="C989" t="s">
        <v>26</v>
      </c>
      <c r="D989" t="s">
        <v>1</v>
      </c>
      <c r="E989" t="s">
        <v>3607</v>
      </c>
      <c r="F989" s="37">
        <v>43300</v>
      </c>
      <c r="G989" t="s">
        <v>27</v>
      </c>
      <c r="H989" s="36">
        <v>7259</v>
      </c>
      <c r="I989" s="36">
        <v>7259</v>
      </c>
      <c r="J989">
        <f>VLOOKUP(B989,[1]应付款管理!$A$1:$I$65536,9,0)</f>
        <v>7259.01</v>
      </c>
      <c r="K989">
        <f t="shared" si="30"/>
        <v>-0.0100000000002183</v>
      </c>
      <c r="L989">
        <f>VLOOKUP(B989,[2]订单数据统计!$A$1:$O$65536,14,0)</f>
        <v>7259.01</v>
      </c>
      <c r="O989" t="str">
        <f t="shared" si="31"/>
        <v>，1333180</v>
      </c>
      <c r="P989" t="s">
        <v>7233</v>
      </c>
    </row>
    <row r="990" spans="1:16">
      <c r="A990" t="s">
        <v>3685</v>
      </c>
      <c r="B990" s="36">
        <v>1333212</v>
      </c>
      <c r="C990" t="s">
        <v>26</v>
      </c>
      <c r="D990" t="s">
        <v>1</v>
      </c>
      <c r="E990" t="s">
        <v>3687</v>
      </c>
      <c r="F990" s="37">
        <v>43300</v>
      </c>
      <c r="G990" t="s">
        <v>27</v>
      </c>
      <c r="H990" s="36">
        <v>303</v>
      </c>
      <c r="I990" s="36">
        <v>303</v>
      </c>
      <c r="J990">
        <f>VLOOKUP(B990,[1]应付款管理!$A$1:$I$65536,9,0)</f>
        <v>303</v>
      </c>
      <c r="K990">
        <f t="shared" si="30"/>
        <v>0</v>
      </c>
      <c r="L990">
        <f>VLOOKUP(B990,[2]订单数据统计!$A$1:$O$65536,14,0)</f>
        <v>303</v>
      </c>
      <c r="O990" t="str">
        <f t="shared" si="31"/>
        <v>，1333212</v>
      </c>
      <c r="P990" t="s">
        <v>7234</v>
      </c>
    </row>
    <row r="991" spans="1:16">
      <c r="A991" t="s">
        <v>4167</v>
      </c>
      <c r="B991" s="36">
        <v>1333214</v>
      </c>
      <c r="C991" t="s">
        <v>26</v>
      </c>
      <c r="D991" t="s">
        <v>1</v>
      </c>
      <c r="E991" t="s">
        <v>4169</v>
      </c>
      <c r="F991" s="37">
        <v>43304</v>
      </c>
      <c r="G991" t="s">
        <v>27</v>
      </c>
      <c r="H991" s="36">
        <v>698</v>
      </c>
      <c r="I991" s="36">
        <v>698</v>
      </c>
      <c r="J991">
        <f>VLOOKUP(B991,[1]应付款管理!$A$1:$I$65536,9,0)</f>
        <v>698</v>
      </c>
      <c r="K991">
        <f t="shared" si="30"/>
        <v>0</v>
      </c>
      <c r="L991">
        <f>VLOOKUP(B991,[2]订单数据统计!$A$1:$O$65536,14,0)</f>
        <v>698</v>
      </c>
      <c r="O991" t="str">
        <f t="shared" si="31"/>
        <v>，1333214</v>
      </c>
      <c r="P991" t="s">
        <v>7235</v>
      </c>
    </row>
    <row r="992" spans="1:16">
      <c r="A992" t="s">
        <v>3713</v>
      </c>
      <c r="B992" s="36">
        <v>1333221</v>
      </c>
      <c r="C992" t="s">
        <v>26</v>
      </c>
      <c r="D992" t="s">
        <v>1</v>
      </c>
      <c r="E992" t="s">
        <v>3715</v>
      </c>
      <c r="F992" s="37">
        <v>43300</v>
      </c>
      <c r="G992" t="s">
        <v>27</v>
      </c>
      <c r="H992" s="36">
        <v>867</v>
      </c>
      <c r="I992" s="36">
        <v>867</v>
      </c>
      <c r="J992">
        <f>VLOOKUP(B992,[1]应付款管理!$A$1:$I$65536,9,0)</f>
        <v>867</v>
      </c>
      <c r="K992">
        <f t="shared" si="30"/>
        <v>0</v>
      </c>
      <c r="L992">
        <f>VLOOKUP(B992,[2]订单数据统计!$A$1:$O$65536,14,0)</f>
        <v>867</v>
      </c>
      <c r="O992" t="str">
        <f t="shared" si="31"/>
        <v>，1333221</v>
      </c>
      <c r="P992" t="s">
        <v>7236</v>
      </c>
    </row>
    <row r="993" spans="1:16">
      <c r="A993" t="s">
        <v>2073</v>
      </c>
      <c r="B993" s="36">
        <v>1333226</v>
      </c>
      <c r="C993" t="s">
        <v>26</v>
      </c>
      <c r="D993" t="s">
        <v>1</v>
      </c>
      <c r="E993" t="s">
        <v>2075</v>
      </c>
      <c r="F993" s="37">
        <v>43292</v>
      </c>
      <c r="G993" t="s">
        <v>27</v>
      </c>
      <c r="H993" s="36">
        <v>3086</v>
      </c>
      <c r="I993" s="36">
        <v>3086</v>
      </c>
      <c r="J993">
        <f>VLOOKUP(B993,[1]应付款管理!$A$1:$I$65536,9,0)</f>
        <v>3086</v>
      </c>
      <c r="K993">
        <f t="shared" si="30"/>
        <v>0</v>
      </c>
      <c r="L993">
        <f>VLOOKUP(B993,[2]订单数据统计!$A$1:$O$65536,14,0)</f>
        <v>3086</v>
      </c>
      <c r="O993" t="str">
        <f t="shared" si="31"/>
        <v>，1333226</v>
      </c>
      <c r="P993" t="s">
        <v>7237</v>
      </c>
    </row>
    <row r="994" spans="1:16">
      <c r="A994" t="s">
        <v>1327</v>
      </c>
      <c r="B994" s="36">
        <v>1333233</v>
      </c>
      <c r="C994" t="s">
        <v>26</v>
      </c>
      <c r="D994" t="s">
        <v>1</v>
      </c>
      <c r="E994" t="s">
        <v>1329</v>
      </c>
      <c r="F994" s="37">
        <v>43290</v>
      </c>
      <c r="G994" t="s">
        <v>27</v>
      </c>
      <c r="H994" s="36">
        <v>825</v>
      </c>
      <c r="I994" s="36">
        <v>825</v>
      </c>
      <c r="J994">
        <f>VLOOKUP(B994,[1]应付款管理!$A$1:$I$65536,9,0)</f>
        <v>825</v>
      </c>
      <c r="K994">
        <f t="shared" si="30"/>
        <v>0</v>
      </c>
      <c r="L994">
        <f>VLOOKUP(B994,[2]订单数据统计!$A$1:$O$65536,14,0)</f>
        <v>825</v>
      </c>
      <c r="O994" t="str">
        <f t="shared" si="31"/>
        <v>，1333233</v>
      </c>
      <c r="P994" t="s">
        <v>7238</v>
      </c>
    </row>
    <row r="995" s="16" customFormat="1" spans="1:16">
      <c r="A995" s="38" t="s">
        <v>4251</v>
      </c>
      <c r="B995" s="39">
        <v>1333242</v>
      </c>
      <c r="C995" s="38" t="s">
        <v>26</v>
      </c>
      <c r="D995" s="38" t="s">
        <v>1</v>
      </c>
      <c r="E995" s="38" t="s">
        <v>4253</v>
      </c>
      <c r="F995" s="40">
        <v>43305</v>
      </c>
      <c r="G995" s="38" t="s">
        <v>27</v>
      </c>
      <c r="H995" s="39">
        <v>1144</v>
      </c>
      <c r="I995" s="44">
        <v>1146</v>
      </c>
      <c r="J995">
        <f>VLOOKUP(B995,[1]应付款管理!$A$1:$I$65536,9,0)</f>
        <v>1146</v>
      </c>
      <c r="K995">
        <f t="shared" si="30"/>
        <v>0</v>
      </c>
      <c r="L995">
        <f>VLOOKUP(B995,[2]订单数据统计!$A$1:$O$65536,14,0)</f>
        <v>1146</v>
      </c>
      <c r="O995" t="str">
        <f t="shared" si="31"/>
        <v>，1333242</v>
      </c>
      <c r="P995" s="16" t="s">
        <v>7239</v>
      </c>
    </row>
    <row r="996" spans="1:16">
      <c r="A996" t="s">
        <v>1521</v>
      </c>
      <c r="B996" s="36">
        <v>1333255</v>
      </c>
      <c r="C996" t="s">
        <v>26</v>
      </c>
      <c r="D996" t="s">
        <v>1</v>
      </c>
      <c r="E996" t="s">
        <v>1523</v>
      </c>
      <c r="F996" s="37">
        <v>43290</v>
      </c>
      <c r="G996" t="s">
        <v>27</v>
      </c>
      <c r="H996" s="36">
        <v>1698</v>
      </c>
      <c r="I996" s="36">
        <v>1698</v>
      </c>
      <c r="J996">
        <f>VLOOKUP(B996,[1]应付款管理!$A$1:$I$65536,9,0)</f>
        <v>1698</v>
      </c>
      <c r="K996">
        <f t="shared" si="30"/>
        <v>0</v>
      </c>
      <c r="L996">
        <f>VLOOKUP(B996,[2]订单数据统计!$A$1:$O$65536,14,0)</f>
        <v>1698</v>
      </c>
      <c r="O996" t="str">
        <f t="shared" si="31"/>
        <v>，1333255</v>
      </c>
      <c r="P996" t="s">
        <v>7240</v>
      </c>
    </row>
    <row r="997" spans="1:16">
      <c r="A997" t="s">
        <v>3294</v>
      </c>
      <c r="B997" s="36">
        <v>1333261</v>
      </c>
      <c r="C997" t="s">
        <v>26</v>
      </c>
      <c r="D997" t="s">
        <v>1</v>
      </c>
      <c r="E997" t="s">
        <v>3296</v>
      </c>
      <c r="F997" s="37">
        <v>43295</v>
      </c>
      <c r="G997" t="s">
        <v>27</v>
      </c>
      <c r="H997" s="36">
        <v>2180</v>
      </c>
      <c r="I997" s="36">
        <v>2180</v>
      </c>
      <c r="J997">
        <f>VLOOKUP(B997,[1]应付款管理!$A$1:$I$65536,9,0)</f>
        <v>2180</v>
      </c>
      <c r="K997">
        <f t="shared" si="30"/>
        <v>0</v>
      </c>
      <c r="L997">
        <f>VLOOKUP(B997,[2]订单数据统计!$A$1:$O$65536,14,0)</f>
        <v>2180</v>
      </c>
      <c r="O997" t="str">
        <f t="shared" si="31"/>
        <v>，1333261</v>
      </c>
      <c r="P997" t="s">
        <v>7241</v>
      </c>
    </row>
    <row r="998" spans="1:16">
      <c r="A998" t="s">
        <v>2962</v>
      </c>
      <c r="B998" s="36">
        <v>1333266</v>
      </c>
      <c r="C998" t="s">
        <v>26</v>
      </c>
      <c r="D998" t="s">
        <v>1</v>
      </c>
      <c r="E998" t="s">
        <v>2964</v>
      </c>
      <c r="F998" s="37">
        <v>43294</v>
      </c>
      <c r="G998" t="s">
        <v>27</v>
      </c>
      <c r="H998" s="36">
        <v>1034</v>
      </c>
      <c r="I998" s="36">
        <v>1034</v>
      </c>
      <c r="J998">
        <f>VLOOKUP(B998,[1]应付款管理!$A$1:$I$65536,9,0)</f>
        <v>1034</v>
      </c>
      <c r="K998">
        <f t="shared" si="30"/>
        <v>0</v>
      </c>
      <c r="L998">
        <f>VLOOKUP(B998,[2]订单数据统计!$A$1:$O$65536,14,0)</f>
        <v>1034</v>
      </c>
      <c r="O998" t="str">
        <f t="shared" si="31"/>
        <v>，1333266</v>
      </c>
      <c r="P998" t="s">
        <v>7242</v>
      </c>
    </row>
    <row r="999" spans="1:16">
      <c r="A999" t="s">
        <v>2438</v>
      </c>
      <c r="B999" s="36">
        <v>1333274</v>
      </c>
      <c r="C999" t="s">
        <v>26</v>
      </c>
      <c r="D999" t="s">
        <v>1</v>
      </c>
      <c r="E999" t="s">
        <v>2440</v>
      </c>
      <c r="F999" s="37">
        <v>43292</v>
      </c>
      <c r="G999" t="s">
        <v>27</v>
      </c>
      <c r="H999" s="36">
        <v>2133</v>
      </c>
      <c r="I999" s="36">
        <v>2133</v>
      </c>
      <c r="J999">
        <f>VLOOKUP(B999,[1]应付款管理!$A$1:$I$65536,9,0)</f>
        <v>2133</v>
      </c>
      <c r="K999">
        <f t="shared" si="30"/>
        <v>0</v>
      </c>
      <c r="L999">
        <f>VLOOKUP(B999,[2]订单数据统计!$A$1:$O$65536,14,0)</f>
        <v>2133</v>
      </c>
      <c r="O999" t="str">
        <f t="shared" si="31"/>
        <v>，1333274</v>
      </c>
      <c r="P999" t="s">
        <v>7243</v>
      </c>
    </row>
    <row r="1000" spans="1:16">
      <c r="A1000" t="s">
        <v>1095</v>
      </c>
      <c r="B1000" s="36">
        <v>1333294</v>
      </c>
      <c r="C1000" t="s">
        <v>26</v>
      </c>
      <c r="D1000" t="s">
        <v>1</v>
      </c>
      <c r="E1000" t="s">
        <v>1097</v>
      </c>
      <c r="F1000" s="37">
        <v>43290</v>
      </c>
      <c r="G1000" t="s">
        <v>27</v>
      </c>
      <c r="H1000" s="36">
        <v>3558</v>
      </c>
      <c r="I1000" s="36">
        <v>3558</v>
      </c>
      <c r="J1000">
        <f>VLOOKUP(B1000,[1]应付款管理!$A$1:$I$65536,9,0)</f>
        <v>3558</v>
      </c>
      <c r="K1000">
        <f t="shared" si="30"/>
        <v>0</v>
      </c>
      <c r="L1000">
        <f>VLOOKUP(B1000,[2]订单数据统计!$A$1:$O$65536,14,0)</f>
        <v>3558</v>
      </c>
      <c r="O1000" t="str">
        <f t="shared" si="31"/>
        <v>，1333294</v>
      </c>
      <c r="P1000" t="s">
        <v>7244</v>
      </c>
    </row>
    <row r="1001" s="16" customFormat="1" spans="1:16">
      <c r="A1001" s="38" t="s">
        <v>3398</v>
      </c>
      <c r="B1001" s="39">
        <v>1333322</v>
      </c>
      <c r="C1001" s="38" t="s">
        <v>26</v>
      </c>
      <c r="D1001" s="38" t="s">
        <v>1</v>
      </c>
      <c r="E1001" s="38" t="s">
        <v>3400</v>
      </c>
      <c r="F1001" s="40">
        <v>43294</v>
      </c>
      <c r="G1001" s="38" t="s">
        <v>27</v>
      </c>
      <c r="H1001" s="39">
        <v>7764</v>
      </c>
      <c r="I1001" s="44">
        <v>7768</v>
      </c>
      <c r="J1001">
        <f>VLOOKUP(B1001,[1]应付款管理!$A$1:$I$65536,9,0)</f>
        <v>7768</v>
      </c>
      <c r="K1001">
        <f t="shared" si="30"/>
        <v>0</v>
      </c>
      <c r="L1001">
        <f>VLOOKUP(B1001,[2]订单数据统计!$A$1:$O$65536,14,0)</f>
        <v>7768</v>
      </c>
      <c r="O1001" t="str">
        <f t="shared" si="31"/>
        <v>，1333322</v>
      </c>
      <c r="P1001" s="16" t="s">
        <v>7245</v>
      </c>
    </row>
    <row r="1002" spans="1:16">
      <c r="A1002" t="s">
        <v>6167</v>
      </c>
      <c r="B1002" s="36">
        <v>1333346</v>
      </c>
      <c r="C1002" t="s">
        <v>26</v>
      </c>
      <c r="D1002" t="s">
        <v>1</v>
      </c>
      <c r="E1002" t="s">
        <v>6169</v>
      </c>
      <c r="F1002" s="37">
        <v>43310</v>
      </c>
      <c r="G1002" t="s">
        <v>27</v>
      </c>
      <c r="H1002" s="36">
        <v>652</v>
      </c>
      <c r="I1002" s="36">
        <v>652</v>
      </c>
      <c r="J1002">
        <f>VLOOKUP(B1002,[1]应付款管理!$A$1:$I$65536,9,0)</f>
        <v>652</v>
      </c>
      <c r="K1002">
        <f t="shared" si="30"/>
        <v>0</v>
      </c>
      <c r="L1002">
        <f>VLOOKUP(B1002,[2]订单数据统计!$A$1:$O$65536,14,0)</f>
        <v>652</v>
      </c>
      <c r="O1002" t="str">
        <f t="shared" si="31"/>
        <v>，1333346</v>
      </c>
      <c r="P1002" t="s">
        <v>7246</v>
      </c>
    </row>
    <row r="1003" s="16" customFormat="1" spans="1:16">
      <c r="A1003" s="38" t="s">
        <v>5277</v>
      </c>
      <c r="B1003" s="39">
        <v>1333347</v>
      </c>
      <c r="C1003" s="38" t="s">
        <v>26</v>
      </c>
      <c r="D1003" s="38" t="s">
        <v>1</v>
      </c>
      <c r="E1003" s="38" t="s">
        <v>5279</v>
      </c>
      <c r="F1003" s="40">
        <v>43312</v>
      </c>
      <c r="G1003" s="38" t="s">
        <v>27</v>
      </c>
      <c r="H1003" s="39">
        <v>517</v>
      </c>
      <c r="I1003" s="44">
        <v>518</v>
      </c>
      <c r="J1003">
        <f>VLOOKUP(B1003,[1]应付款管理!$A$1:$I$65536,9,0)</f>
        <v>518</v>
      </c>
      <c r="K1003">
        <f t="shared" si="30"/>
        <v>0</v>
      </c>
      <c r="L1003">
        <f>VLOOKUP(B1003,[2]订单数据统计!$A$1:$O$65536,14,0)</f>
        <v>518</v>
      </c>
      <c r="O1003" t="str">
        <f t="shared" si="31"/>
        <v>，1333347</v>
      </c>
      <c r="P1003" s="16" t="s">
        <v>7247</v>
      </c>
    </row>
    <row r="1004" spans="1:16">
      <c r="A1004" t="s">
        <v>4865</v>
      </c>
      <c r="B1004" s="36">
        <v>1333364</v>
      </c>
      <c r="C1004" t="s">
        <v>26</v>
      </c>
      <c r="D1004" t="s">
        <v>1</v>
      </c>
      <c r="E1004" t="s">
        <v>4867</v>
      </c>
      <c r="F1004" s="37">
        <v>43307</v>
      </c>
      <c r="G1004" t="s">
        <v>27</v>
      </c>
      <c r="H1004" s="36">
        <v>638</v>
      </c>
      <c r="I1004" s="36">
        <v>638</v>
      </c>
      <c r="J1004">
        <f>VLOOKUP(B1004,[1]应付款管理!$A$1:$I$65536,9,0)</f>
        <v>638</v>
      </c>
      <c r="K1004">
        <f t="shared" si="30"/>
        <v>0</v>
      </c>
      <c r="L1004">
        <f>VLOOKUP(B1004,[2]订单数据统计!$A$1:$O$65536,14,0)</f>
        <v>638</v>
      </c>
      <c r="O1004" t="str">
        <f t="shared" si="31"/>
        <v>，1333364</v>
      </c>
      <c r="P1004" t="s">
        <v>7248</v>
      </c>
    </row>
    <row r="1005" spans="1:16">
      <c r="A1005" t="s">
        <v>3386</v>
      </c>
      <c r="B1005" s="36">
        <v>1333367</v>
      </c>
      <c r="C1005" t="s">
        <v>26</v>
      </c>
      <c r="D1005" t="s">
        <v>1</v>
      </c>
      <c r="E1005" t="s">
        <v>3388</v>
      </c>
      <c r="F1005" s="37">
        <v>43298</v>
      </c>
      <c r="G1005" t="s">
        <v>27</v>
      </c>
      <c r="H1005" s="36">
        <v>5467</v>
      </c>
      <c r="I1005" s="36">
        <v>5467</v>
      </c>
      <c r="J1005">
        <f>VLOOKUP(B1005,[1]应付款管理!$A$1:$I$65536,9,0)</f>
        <v>5467</v>
      </c>
      <c r="K1005">
        <f t="shared" si="30"/>
        <v>0</v>
      </c>
      <c r="L1005">
        <f>VLOOKUP(B1005,[2]订单数据统计!$A$1:$O$65536,14,0)</f>
        <v>5467</v>
      </c>
      <c r="O1005" t="str">
        <f t="shared" si="31"/>
        <v>，1333367</v>
      </c>
      <c r="P1005" t="s">
        <v>7249</v>
      </c>
    </row>
    <row r="1006" spans="1:16">
      <c r="A1006" t="s">
        <v>4043</v>
      </c>
      <c r="B1006" s="36">
        <v>1333368</v>
      </c>
      <c r="C1006" t="s">
        <v>26</v>
      </c>
      <c r="D1006" t="s">
        <v>1</v>
      </c>
      <c r="E1006" t="s">
        <v>4045</v>
      </c>
      <c r="F1006" s="37">
        <v>43304</v>
      </c>
      <c r="G1006" t="s">
        <v>27</v>
      </c>
      <c r="H1006" s="36">
        <v>627</v>
      </c>
      <c r="I1006" s="36">
        <v>627</v>
      </c>
      <c r="J1006">
        <f>VLOOKUP(B1006,[1]应付款管理!$A$1:$I$65536,9,0)</f>
        <v>627</v>
      </c>
      <c r="K1006">
        <f t="shared" si="30"/>
        <v>0</v>
      </c>
      <c r="L1006">
        <f>VLOOKUP(B1006,[2]订单数据统计!$A$1:$O$65536,14,0)</f>
        <v>627</v>
      </c>
      <c r="O1006" t="str">
        <f t="shared" si="31"/>
        <v>，1333368</v>
      </c>
      <c r="P1006" t="s">
        <v>7250</v>
      </c>
    </row>
    <row r="1007" spans="1:16">
      <c r="A1007" t="s">
        <v>1505</v>
      </c>
      <c r="B1007" s="36">
        <v>1333376</v>
      </c>
      <c r="C1007" t="s">
        <v>26</v>
      </c>
      <c r="D1007" t="s">
        <v>1</v>
      </c>
      <c r="E1007" t="s">
        <v>1507</v>
      </c>
      <c r="F1007" s="37">
        <v>43290</v>
      </c>
      <c r="G1007" t="s">
        <v>27</v>
      </c>
      <c r="H1007" s="36">
        <v>1416</v>
      </c>
      <c r="I1007" s="36">
        <v>1416</v>
      </c>
      <c r="J1007">
        <f>VLOOKUP(B1007,[1]应付款管理!$A$1:$I$65536,9,0)</f>
        <v>1416</v>
      </c>
      <c r="K1007">
        <f t="shared" si="30"/>
        <v>0</v>
      </c>
      <c r="L1007">
        <f>VLOOKUP(B1007,[2]订单数据统计!$A$1:$O$65536,14,0)</f>
        <v>1416</v>
      </c>
      <c r="O1007" t="str">
        <f t="shared" si="31"/>
        <v>，1333376</v>
      </c>
      <c r="P1007" t="s">
        <v>7251</v>
      </c>
    </row>
    <row r="1008" spans="1:16">
      <c r="A1008" t="s">
        <v>2037</v>
      </c>
      <c r="B1008" s="36">
        <v>1333383</v>
      </c>
      <c r="C1008" t="s">
        <v>26</v>
      </c>
      <c r="D1008" t="s">
        <v>1</v>
      </c>
      <c r="E1008" t="s">
        <v>2039</v>
      </c>
      <c r="F1008" s="37">
        <v>43292</v>
      </c>
      <c r="G1008" t="s">
        <v>27</v>
      </c>
      <c r="H1008" s="36">
        <v>1474</v>
      </c>
      <c r="I1008" s="36">
        <v>1474</v>
      </c>
      <c r="J1008">
        <f>VLOOKUP(B1008,[1]应付款管理!$A$1:$I$65536,9,0)</f>
        <v>1474</v>
      </c>
      <c r="K1008">
        <f t="shared" si="30"/>
        <v>0</v>
      </c>
      <c r="L1008">
        <f>VLOOKUP(B1008,[2]订单数据统计!$A$1:$O$65536,14,0)</f>
        <v>1474</v>
      </c>
      <c r="O1008" t="str">
        <f t="shared" si="31"/>
        <v>，1333383</v>
      </c>
      <c r="P1008" t="s">
        <v>7252</v>
      </c>
    </row>
    <row r="1009" spans="1:16">
      <c r="A1009" t="s">
        <v>3561</v>
      </c>
      <c r="B1009" s="36">
        <v>1333387</v>
      </c>
      <c r="C1009" t="s">
        <v>26</v>
      </c>
      <c r="D1009" t="s">
        <v>1</v>
      </c>
      <c r="E1009" t="s">
        <v>3563</v>
      </c>
      <c r="F1009" s="37">
        <v>43299</v>
      </c>
      <c r="G1009" t="s">
        <v>27</v>
      </c>
      <c r="H1009" s="36">
        <v>906</v>
      </c>
      <c r="I1009" s="36">
        <v>906</v>
      </c>
      <c r="J1009">
        <f>VLOOKUP(B1009,[1]应付款管理!$A$1:$I$65536,9,0)</f>
        <v>906</v>
      </c>
      <c r="K1009">
        <f t="shared" si="30"/>
        <v>0</v>
      </c>
      <c r="L1009">
        <f>VLOOKUP(B1009,[2]订单数据统计!$A$1:$O$65536,14,0)</f>
        <v>906</v>
      </c>
      <c r="O1009" t="str">
        <f t="shared" si="31"/>
        <v>，1333387</v>
      </c>
      <c r="P1009" t="s">
        <v>7253</v>
      </c>
    </row>
    <row r="1010" spans="1:16">
      <c r="A1010" t="s">
        <v>2886</v>
      </c>
      <c r="B1010" s="36">
        <v>1333392</v>
      </c>
      <c r="C1010" t="s">
        <v>26</v>
      </c>
      <c r="D1010" t="s">
        <v>1</v>
      </c>
      <c r="E1010" t="s">
        <v>2888</v>
      </c>
      <c r="F1010" s="37">
        <v>43297</v>
      </c>
      <c r="G1010" t="s">
        <v>27</v>
      </c>
      <c r="H1010" s="36">
        <v>1050</v>
      </c>
      <c r="I1010" s="36">
        <v>1050</v>
      </c>
      <c r="J1010">
        <f>VLOOKUP(B1010,[1]应付款管理!$A$1:$I$65536,9,0)</f>
        <v>1050</v>
      </c>
      <c r="K1010">
        <f t="shared" si="30"/>
        <v>0</v>
      </c>
      <c r="L1010">
        <f>VLOOKUP(B1010,[2]订单数据统计!$A$1:$O$65536,14,0)</f>
        <v>1050</v>
      </c>
      <c r="O1010" t="str">
        <f t="shared" si="31"/>
        <v>，1333392</v>
      </c>
      <c r="P1010" t="s">
        <v>7254</v>
      </c>
    </row>
    <row r="1011" spans="1:16">
      <c r="A1011" t="s">
        <v>2482</v>
      </c>
      <c r="B1011" s="36">
        <v>1333393</v>
      </c>
      <c r="C1011" t="s">
        <v>26</v>
      </c>
      <c r="D1011" t="s">
        <v>1</v>
      </c>
      <c r="E1011" t="s">
        <v>2484</v>
      </c>
      <c r="F1011" s="37">
        <v>43298</v>
      </c>
      <c r="G1011" t="s">
        <v>27</v>
      </c>
      <c r="H1011" s="36">
        <v>1050</v>
      </c>
      <c r="I1011" s="36">
        <v>1050</v>
      </c>
      <c r="J1011">
        <f>VLOOKUP(B1011,[1]应付款管理!$A$1:$I$65536,9,0)</f>
        <v>1050</v>
      </c>
      <c r="K1011">
        <f t="shared" si="30"/>
        <v>0</v>
      </c>
      <c r="L1011">
        <f>VLOOKUP(B1011,[2]订单数据统计!$A$1:$O$65536,14,0)</f>
        <v>1050</v>
      </c>
      <c r="O1011" t="str">
        <f t="shared" si="31"/>
        <v>，1333393</v>
      </c>
      <c r="P1011" t="s">
        <v>7255</v>
      </c>
    </row>
    <row r="1012" spans="1:16">
      <c r="A1012" t="s">
        <v>2305</v>
      </c>
      <c r="B1012" s="36">
        <v>1333409</v>
      </c>
      <c r="C1012" t="s">
        <v>26</v>
      </c>
      <c r="D1012" t="s">
        <v>1</v>
      </c>
      <c r="E1012" t="s">
        <v>2307</v>
      </c>
      <c r="F1012" s="37">
        <v>43293</v>
      </c>
      <c r="G1012" t="s">
        <v>27</v>
      </c>
      <c r="H1012" s="36">
        <v>274</v>
      </c>
      <c r="I1012" s="36">
        <v>274</v>
      </c>
      <c r="J1012">
        <f>VLOOKUP(B1012,[1]应付款管理!$A$1:$I$65536,9,0)</f>
        <v>274</v>
      </c>
      <c r="K1012">
        <f t="shared" si="30"/>
        <v>0</v>
      </c>
      <c r="L1012">
        <f>VLOOKUP(B1012,[2]订单数据统计!$A$1:$O$65536,14,0)</f>
        <v>274</v>
      </c>
      <c r="O1012" t="str">
        <f t="shared" si="31"/>
        <v>，1333409</v>
      </c>
      <c r="P1012" t="s">
        <v>7256</v>
      </c>
    </row>
    <row r="1013" spans="1:16">
      <c r="A1013" t="s">
        <v>2269</v>
      </c>
      <c r="B1013" s="36">
        <v>1333410</v>
      </c>
      <c r="C1013" t="s">
        <v>26</v>
      </c>
      <c r="D1013" t="s">
        <v>1</v>
      </c>
      <c r="E1013" t="s">
        <v>2271</v>
      </c>
      <c r="F1013" s="37">
        <v>43292</v>
      </c>
      <c r="G1013" t="s">
        <v>27</v>
      </c>
      <c r="H1013" s="36">
        <v>4500</v>
      </c>
      <c r="I1013" s="36">
        <v>4500</v>
      </c>
      <c r="J1013">
        <f>VLOOKUP(B1013,[1]应付款管理!$A$1:$I$65536,9,0)</f>
        <v>4500</v>
      </c>
      <c r="K1013">
        <f t="shared" si="30"/>
        <v>0</v>
      </c>
      <c r="L1013">
        <f>VLOOKUP(B1013,[2]订单数据统计!$A$1:$O$65536,14,0)</f>
        <v>4500</v>
      </c>
      <c r="O1013" t="str">
        <f t="shared" si="31"/>
        <v>，1333410</v>
      </c>
      <c r="P1013" t="s">
        <v>7257</v>
      </c>
    </row>
    <row r="1014" spans="1:16">
      <c r="A1014" t="s">
        <v>3026</v>
      </c>
      <c r="B1014" s="36">
        <v>1333422</v>
      </c>
      <c r="C1014" t="s">
        <v>26</v>
      </c>
      <c r="D1014" t="s">
        <v>1</v>
      </c>
      <c r="E1014" t="s">
        <v>3028</v>
      </c>
      <c r="F1014" s="37">
        <v>43297</v>
      </c>
      <c r="G1014" t="s">
        <v>27</v>
      </c>
      <c r="H1014" s="36">
        <v>7602</v>
      </c>
      <c r="I1014" s="36">
        <v>7602</v>
      </c>
      <c r="J1014">
        <f>VLOOKUP(B1014,[1]应付款管理!$A$1:$I$65536,9,0)</f>
        <v>7602</v>
      </c>
      <c r="K1014">
        <f t="shared" si="30"/>
        <v>0</v>
      </c>
      <c r="L1014">
        <f>VLOOKUP(B1014,[2]订单数据统计!$A$1:$O$65536,14,0)</f>
        <v>7602</v>
      </c>
      <c r="O1014" t="str">
        <f t="shared" si="31"/>
        <v>，1333422</v>
      </c>
      <c r="P1014" t="s">
        <v>7258</v>
      </c>
    </row>
    <row r="1015" spans="1:16">
      <c r="A1015" t="s">
        <v>1585</v>
      </c>
      <c r="B1015" s="36">
        <v>1333443</v>
      </c>
      <c r="C1015" t="s">
        <v>26</v>
      </c>
      <c r="D1015" t="s">
        <v>1</v>
      </c>
      <c r="E1015" t="s">
        <v>1587</v>
      </c>
      <c r="F1015" s="37">
        <v>43291</v>
      </c>
      <c r="G1015" t="s">
        <v>27</v>
      </c>
      <c r="H1015" s="36">
        <v>762</v>
      </c>
      <c r="I1015" s="36">
        <v>762</v>
      </c>
      <c r="J1015">
        <f>VLOOKUP(B1015,[1]应付款管理!$A$1:$I$65536,9,0)</f>
        <v>762</v>
      </c>
      <c r="K1015">
        <f t="shared" si="30"/>
        <v>0</v>
      </c>
      <c r="L1015">
        <f>VLOOKUP(B1015,[2]订单数据统计!$A$1:$O$65536,14,0)</f>
        <v>762</v>
      </c>
      <c r="O1015" t="str">
        <f t="shared" si="31"/>
        <v>，1333443</v>
      </c>
      <c r="P1015" t="s">
        <v>7259</v>
      </c>
    </row>
    <row r="1016" spans="1:16">
      <c r="A1016" t="s">
        <v>3725</v>
      </c>
      <c r="B1016" s="36">
        <v>1333544</v>
      </c>
      <c r="C1016" t="s">
        <v>26</v>
      </c>
      <c r="D1016" t="s">
        <v>1</v>
      </c>
      <c r="E1016" t="s">
        <v>3727</v>
      </c>
      <c r="F1016" s="37">
        <v>43299</v>
      </c>
      <c r="G1016" t="s">
        <v>27</v>
      </c>
      <c r="H1016" s="36">
        <v>1008</v>
      </c>
      <c r="I1016" s="36">
        <v>1008</v>
      </c>
      <c r="J1016">
        <f>VLOOKUP(B1016,[1]应付款管理!$A$1:$I$65536,9,0)</f>
        <v>1008</v>
      </c>
      <c r="K1016">
        <f t="shared" si="30"/>
        <v>0</v>
      </c>
      <c r="L1016">
        <f>VLOOKUP(B1016,[2]订单数据统计!$A$1:$O$65536,14,0)</f>
        <v>1008</v>
      </c>
      <c r="O1016" t="str">
        <f t="shared" si="31"/>
        <v>，1333544</v>
      </c>
      <c r="P1016" t="s">
        <v>7260</v>
      </c>
    </row>
    <row r="1017" spans="1:16">
      <c r="A1017" t="s">
        <v>993</v>
      </c>
      <c r="B1017" s="36">
        <v>1333629</v>
      </c>
      <c r="C1017" t="s">
        <v>26</v>
      </c>
      <c r="D1017" t="s">
        <v>1</v>
      </c>
      <c r="E1017" t="s">
        <v>995</v>
      </c>
      <c r="F1017" s="37">
        <v>43290</v>
      </c>
      <c r="G1017" t="s">
        <v>27</v>
      </c>
      <c r="H1017" s="36">
        <v>264</v>
      </c>
      <c r="I1017" s="36">
        <v>264</v>
      </c>
      <c r="J1017">
        <f>VLOOKUP(B1017,[1]应付款管理!$A$1:$I$65536,9,0)</f>
        <v>264</v>
      </c>
      <c r="K1017">
        <f t="shared" si="30"/>
        <v>0</v>
      </c>
      <c r="L1017">
        <f>VLOOKUP(B1017,[2]订单数据统计!$A$1:$O$65536,14,0)</f>
        <v>264</v>
      </c>
      <c r="O1017" t="str">
        <f t="shared" si="31"/>
        <v>，1333629</v>
      </c>
      <c r="P1017" t="s">
        <v>7261</v>
      </c>
    </row>
    <row r="1018" s="22" customFormat="1" spans="1:16">
      <c r="A1018" s="22" t="s">
        <v>1035</v>
      </c>
      <c r="B1018" s="22">
        <v>1333640</v>
      </c>
      <c r="C1018" s="22" t="s">
        <v>26</v>
      </c>
      <c r="D1018" s="22" t="s">
        <v>1</v>
      </c>
      <c r="E1018" s="22" t="s">
        <v>1037</v>
      </c>
      <c r="F1018" s="56">
        <v>43290</v>
      </c>
      <c r="G1018" s="22" t="s">
        <v>27</v>
      </c>
      <c r="H1018" s="57">
        <v>302</v>
      </c>
      <c r="I1018" s="57">
        <v>302</v>
      </c>
      <c r="J1018" s="22">
        <f>VLOOKUP(B1018,[1]应付款管理!$A$1:$I$65536,9,0)</f>
        <v>302</v>
      </c>
      <c r="K1018" s="22">
        <f t="shared" si="30"/>
        <v>0</v>
      </c>
      <c r="L1018">
        <f>VLOOKUP(B1018,[2]订单数据统计!$A$1:$O$65536,14,0)</f>
        <v>302</v>
      </c>
      <c r="O1018" s="22" t="str">
        <f t="shared" si="31"/>
        <v>，1333640</v>
      </c>
      <c r="P1018" s="22" t="s">
        <v>7262</v>
      </c>
    </row>
    <row r="1019" s="20" customFormat="1" spans="1:16">
      <c r="A1019" s="20" t="s">
        <v>4231</v>
      </c>
      <c r="B1019" s="50">
        <v>1333649</v>
      </c>
      <c r="C1019" s="20" t="s">
        <v>26</v>
      </c>
      <c r="D1019" s="20" t="s">
        <v>1</v>
      </c>
      <c r="E1019" s="20" t="s">
        <v>4233</v>
      </c>
      <c r="F1019" s="51">
        <v>43304</v>
      </c>
      <c r="G1019" s="20" t="s">
        <v>27</v>
      </c>
      <c r="H1019" s="50">
        <v>1008</v>
      </c>
      <c r="I1019" s="50">
        <v>1008</v>
      </c>
      <c r="J1019" s="20">
        <v>0</v>
      </c>
      <c r="K1019" s="20">
        <f t="shared" si="30"/>
        <v>1008</v>
      </c>
      <c r="L1019" s="20">
        <v>0</v>
      </c>
      <c r="M1019" s="20" t="s">
        <v>7263</v>
      </c>
      <c r="O1019" s="20" t="str">
        <f t="shared" si="31"/>
        <v>，1333649</v>
      </c>
      <c r="P1019" s="20" t="s">
        <v>7264</v>
      </c>
    </row>
    <row r="1020" spans="1:16">
      <c r="A1020" t="s">
        <v>5945</v>
      </c>
      <c r="B1020" s="36">
        <v>1333660</v>
      </c>
      <c r="C1020" t="s">
        <v>26</v>
      </c>
      <c r="D1020" t="s">
        <v>1</v>
      </c>
      <c r="E1020" t="s">
        <v>5947</v>
      </c>
      <c r="F1020" s="37">
        <v>43309</v>
      </c>
      <c r="G1020" t="s">
        <v>27</v>
      </c>
      <c r="H1020" s="36">
        <v>1291</v>
      </c>
      <c r="I1020" s="36">
        <v>1291</v>
      </c>
      <c r="J1020">
        <f>VLOOKUP(B1020,[1]应付款管理!$A$1:$I$65536,9,0)</f>
        <v>1291</v>
      </c>
      <c r="K1020">
        <f t="shared" si="30"/>
        <v>0</v>
      </c>
      <c r="L1020">
        <f>VLOOKUP(B1020,[2]订单数据统计!$A$1:$O$65536,14,0)</f>
        <v>1291</v>
      </c>
      <c r="O1020" t="str">
        <f t="shared" si="31"/>
        <v>，1333660</v>
      </c>
      <c r="P1020" t="s">
        <v>7265</v>
      </c>
    </row>
    <row r="1021" spans="1:16">
      <c r="A1021" t="s">
        <v>5225</v>
      </c>
      <c r="B1021" s="36">
        <v>1333681</v>
      </c>
      <c r="C1021" t="s">
        <v>26</v>
      </c>
      <c r="D1021" t="s">
        <v>1</v>
      </c>
      <c r="E1021" t="s">
        <v>5227</v>
      </c>
      <c r="F1021" s="37">
        <v>43306</v>
      </c>
      <c r="G1021" t="s">
        <v>27</v>
      </c>
      <c r="H1021" s="36">
        <v>1538</v>
      </c>
      <c r="I1021" s="36">
        <v>1538</v>
      </c>
      <c r="J1021">
        <f>VLOOKUP(B1021,[1]应付款管理!$A$1:$I$65536,9,0)</f>
        <v>1538</v>
      </c>
      <c r="K1021">
        <f t="shared" si="30"/>
        <v>0</v>
      </c>
      <c r="L1021">
        <f>VLOOKUP(B1021,[2]订单数据统计!$A$1:$O$65536,14,0)</f>
        <v>1538</v>
      </c>
      <c r="O1021" t="str">
        <f t="shared" si="31"/>
        <v>，1333681</v>
      </c>
      <c r="P1021" t="s">
        <v>7266</v>
      </c>
    </row>
    <row r="1022" spans="1:16">
      <c r="A1022" t="s">
        <v>3737</v>
      </c>
      <c r="B1022" s="36">
        <v>1333679</v>
      </c>
      <c r="C1022" t="s">
        <v>26</v>
      </c>
      <c r="D1022" t="s">
        <v>1</v>
      </c>
      <c r="E1022" t="s">
        <v>3739</v>
      </c>
      <c r="F1022" s="37">
        <v>43299</v>
      </c>
      <c r="G1022" t="s">
        <v>27</v>
      </c>
      <c r="H1022" s="36">
        <v>1603</v>
      </c>
      <c r="I1022" s="36">
        <v>1603</v>
      </c>
      <c r="J1022">
        <f>VLOOKUP(B1022,[1]应付款管理!$A$1:$I$65536,9,0)</f>
        <v>1603</v>
      </c>
      <c r="K1022">
        <f t="shared" si="30"/>
        <v>0</v>
      </c>
      <c r="L1022">
        <f>VLOOKUP(B1022,[2]订单数据统计!$A$1:$O$65536,14,0)</f>
        <v>1603</v>
      </c>
      <c r="O1022" t="str">
        <f t="shared" si="31"/>
        <v>，1333679</v>
      </c>
      <c r="P1022" t="s">
        <v>7267</v>
      </c>
    </row>
    <row r="1023" s="16" customFormat="1" spans="1:16">
      <c r="A1023" s="38" t="s">
        <v>2626</v>
      </c>
      <c r="B1023" s="39">
        <v>1333692</v>
      </c>
      <c r="C1023" s="38" t="s">
        <v>26</v>
      </c>
      <c r="D1023" s="38" t="s">
        <v>1</v>
      </c>
      <c r="E1023" s="38" t="s">
        <v>2628</v>
      </c>
      <c r="F1023" s="40">
        <v>43298</v>
      </c>
      <c r="G1023" s="38" t="s">
        <v>27</v>
      </c>
      <c r="H1023" s="39">
        <v>1725</v>
      </c>
      <c r="I1023" s="44">
        <v>1726</v>
      </c>
      <c r="J1023">
        <f>VLOOKUP(B1023,[1]应付款管理!$A$1:$I$65536,9,0)</f>
        <v>1726</v>
      </c>
      <c r="K1023">
        <f t="shared" si="30"/>
        <v>0</v>
      </c>
      <c r="L1023">
        <f>VLOOKUP(B1023,[2]订单数据统计!$A$1:$O$65536,14,0)</f>
        <v>1726</v>
      </c>
      <c r="O1023" t="str">
        <f t="shared" si="31"/>
        <v>，1333692</v>
      </c>
      <c r="P1023" s="16" t="s">
        <v>7268</v>
      </c>
    </row>
    <row r="1024" spans="1:16">
      <c r="A1024" t="s">
        <v>4507</v>
      </c>
      <c r="B1024" s="36">
        <v>1333715</v>
      </c>
      <c r="C1024" t="s">
        <v>26</v>
      </c>
      <c r="D1024" t="s">
        <v>1</v>
      </c>
      <c r="E1024" t="s">
        <v>4509</v>
      </c>
      <c r="F1024" s="37">
        <v>43305</v>
      </c>
      <c r="G1024" t="s">
        <v>27</v>
      </c>
      <c r="H1024" s="36">
        <v>1396</v>
      </c>
      <c r="I1024" s="36">
        <v>1396</v>
      </c>
      <c r="J1024">
        <f>VLOOKUP(B1024,[1]应付款管理!$A$1:$I$65536,9,0)</f>
        <v>1396</v>
      </c>
      <c r="K1024">
        <f t="shared" si="30"/>
        <v>0</v>
      </c>
      <c r="L1024">
        <f>VLOOKUP(B1024,[2]订单数据统计!$A$1:$O$65536,14,0)</f>
        <v>1396</v>
      </c>
      <c r="O1024" t="str">
        <f t="shared" si="31"/>
        <v>，1333715</v>
      </c>
      <c r="P1024" t="s">
        <v>7269</v>
      </c>
    </row>
    <row r="1025" s="16" customFormat="1" spans="1:16">
      <c r="A1025" s="38" t="s">
        <v>5917</v>
      </c>
      <c r="B1025" s="39">
        <v>1333729</v>
      </c>
      <c r="C1025" s="38" t="s">
        <v>26</v>
      </c>
      <c r="D1025" s="38" t="s">
        <v>1</v>
      </c>
      <c r="E1025" s="38" t="s">
        <v>5919</v>
      </c>
      <c r="F1025" s="40">
        <v>43310</v>
      </c>
      <c r="G1025" s="38" t="s">
        <v>27</v>
      </c>
      <c r="H1025" s="39">
        <v>1490</v>
      </c>
      <c r="I1025" s="44">
        <v>1491</v>
      </c>
      <c r="J1025">
        <f>VLOOKUP(B1025,[1]应付款管理!$A$1:$I$65536,9,0)</f>
        <v>1491</v>
      </c>
      <c r="K1025">
        <f t="shared" si="30"/>
        <v>0</v>
      </c>
      <c r="L1025">
        <f>VLOOKUP(B1025,[2]订单数据统计!$A$1:$O$65536,14,0)</f>
        <v>1491</v>
      </c>
      <c r="O1025" t="str">
        <f t="shared" si="31"/>
        <v>，1333729</v>
      </c>
      <c r="P1025" s="16" t="s">
        <v>7270</v>
      </c>
    </row>
    <row r="1026" spans="1:16">
      <c r="A1026" t="s">
        <v>2085</v>
      </c>
      <c r="B1026" s="36">
        <v>1333734</v>
      </c>
      <c r="C1026" t="s">
        <v>26</v>
      </c>
      <c r="D1026" t="s">
        <v>1</v>
      </c>
      <c r="E1026" t="s">
        <v>2087</v>
      </c>
      <c r="F1026" s="37">
        <v>43292</v>
      </c>
      <c r="G1026" t="s">
        <v>27</v>
      </c>
      <c r="H1026" s="36">
        <v>1086</v>
      </c>
      <c r="I1026" s="36">
        <v>1086</v>
      </c>
      <c r="J1026">
        <f>VLOOKUP(B1026,[1]应付款管理!$A$1:$I$65536,9,0)</f>
        <v>1086</v>
      </c>
      <c r="K1026">
        <f t="shared" si="30"/>
        <v>0</v>
      </c>
      <c r="L1026">
        <f>VLOOKUP(B1026,[2]订单数据统计!$A$1:$O$65536,14,0)</f>
        <v>1086</v>
      </c>
      <c r="O1026" t="str">
        <f t="shared" si="31"/>
        <v>，1333734</v>
      </c>
      <c r="P1026" t="s">
        <v>7271</v>
      </c>
    </row>
    <row r="1027" spans="1:16">
      <c r="A1027" t="s">
        <v>1973</v>
      </c>
      <c r="B1027" s="36">
        <v>1333742</v>
      </c>
      <c r="C1027" t="s">
        <v>26</v>
      </c>
      <c r="D1027" t="s">
        <v>1</v>
      </c>
      <c r="E1027" t="s">
        <v>1975</v>
      </c>
      <c r="F1027" s="37">
        <v>43291</v>
      </c>
      <c r="G1027" t="s">
        <v>27</v>
      </c>
      <c r="H1027" s="36">
        <v>128</v>
      </c>
      <c r="I1027" s="36">
        <v>128</v>
      </c>
      <c r="J1027">
        <f>VLOOKUP(B1027,[1]应付款管理!$A$1:$I$65536,9,0)</f>
        <v>128</v>
      </c>
      <c r="K1027">
        <f t="shared" si="30"/>
        <v>0</v>
      </c>
      <c r="L1027">
        <f>VLOOKUP(B1027,[2]订单数据统计!$A$1:$O$65536,14,0)</f>
        <v>128</v>
      </c>
      <c r="O1027" t="str">
        <f t="shared" si="31"/>
        <v>，1333742</v>
      </c>
      <c r="P1027" t="s">
        <v>7272</v>
      </c>
    </row>
    <row r="1028" spans="1:16">
      <c r="A1028" t="s">
        <v>2510</v>
      </c>
      <c r="B1028" s="36">
        <v>1333745</v>
      </c>
      <c r="C1028" t="s">
        <v>26</v>
      </c>
      <c r="D1028" t="s">
        <v>1</v>
      </c>
      <c r="E1028" t="s">
        <v>2512</v>
      </c>
      <c r="F1028" s="37">
        <v>43298</v>
      </c>
      <c r="G1028" t="s">
        <v>27</v>
      </c>
      <c r="H1028" s="36">
        <v>2290</v>
      </c>
      <c r="I1028" s="36">
        <v>2290</v>
      </c>
      <c r="J1028">
        <f>VLOOKUP(B1028,[1]应付款管理!$A$1:$I$65536,9,0)</f>
        <v>2290</v>
      </c>
      <c r="K1028">
        <f t="shared" si="30"/>
        <v>0</v>
      </c>
      <c r="L1028">
        <f>VLOOKUP(B1028,[2]订单数据统计!$A$1:$O$65536,14,0)</f>
        <v>2290</v>
      </c>
      <c r="O1028" t="str">
        <f t="shared" si="31"/>
        <v>，1333745</v>
      </c>
      <c r="P1028" t="s">
        <v>7273</v>
      </c>
    </row>
    <row r="1029" spans="1:16">
      <c r="A1029" t="s">
        <v>1909</v>
      </c>
      <c r="B1029" s="36">
        <v>1333763</v>
      </c>
      <c r="C1029" t="s">
        <v>26</v>
      </c>
      <c r="D1029" t="s">
        <v>1</v>
      </c>
      <c r="E1029" t="s">
        <v>1911</v>
      </c>
      <c r="F1029" s="37">
        <v>43291</v>
      </c>
      <c r="G1029" t="s">
        <v>27</v>
      </c>
      <c r="H1029" s="36">
        <v>416</v>
      </c>
      <c r="I1029" s="36">
        <v>416</v>
      </c>
      <c r="J1029">
        <f>VLOOKUP(B1029,[1]应付款管理!$A$1:$I$65536,9,0)</f>
        <v>416</v>
      </c>
      <c r="K1029">
        <f t="shared" si="30"/>
        <v>0</v>
      </c>
      <c r="L1029">
        <f>VLOOKUP(B1029,[2]订单数据统计!$A$1:$O$65536,14,0)</f>
        <v>416</v>
      </c>
      <c r="O1029" t="str">
        <f t="shared" si="31"/>
        <v>，1333763</v>
      </c>
      <c r="P1029" t="s">
        <v>7274</v>
      </c>
    </row>
    <row r="1030" spans="1:16">
      <c r="A1030" t="s">
        <v>4721</v>
      </c>
      <c r="B1030" s="36">
        <v>1333773</v>
      </c>
      <c r="C1030" t="s">
        <v>26</v>
      </c>
      <c r="D1030" t="s">
        <v>1</v>
      </c>
      <c r="E1030" t="s">
        <v>4723</v>
      </c>
      <c r="F1030" s="37">
        <v>43302</v>
      </c>
      <c r="G1030" t="s">
        <v>27</v>
      </c>
      <c r="H1030" s="36">
        <v>1067</v>
      </c>
      <c r="I1030" s="36">
        <v>1067</v>
      </c>
      <c r="J1030">
        <f>VLOOKUP(B1030,[1]应付款管理!$A$1:$I$65536,9,0)</f>
        <v>1067</v>
      </c>
      <c r="K1030">
        <f t="shared" si="30"/>
        <v>0</v>
      </c>
      <c r="L1030">
        <f>VLOOKUP(B1030,[2]订单数据统计!$A$1:$O$65536,14,0)</f>
        <v>1067</v>
      </c>
      <c r="O1030" t="str">
        <f t="shared" si="31"/>
        <v>，1333773</v>
      </c>
      <c r="P1030" t="s">
        <v>7275</v>
      </c>
    </row>
    <row r="1031" spans="1:16">
      <c r="A1031" t="s">
        <v>1657</v>
      </c>
      <c r="B1031" s="36">
        <v>1333783</v>
      </c>
      <c r="C1031" t="s">
        <v>26</v>
      </c>
      <c r="D1031" t="s">
        <v>1</v>
      </c>
      <c r="E1031" t="s">
        <v>1659</v>
      </c>
      <c r="F1031" s="37">
        <v>43291</v>
      </c>
      <c r="G1031" t="s">
        <v>27</v>
      </c>
      <c r="H1031" s="36">
        <v>267</v>
      </c>
      <c r="I1031" s="36">
        <v>267</v>
      </c>
      <c r="J1031">
        <f>VLOOKUP(B1031,[1]应付款管理!$A$1:$I$65536,9,0)</f>
        <v>267</v>
      </c>
      <c r="K1031">
        <f t="shared" si="30"/>
        <v>0</v>
      </c>
      <c r="L1031">
        <f>VLOOKUP(B1031,[2]订单数据统计!$A$1:$O$65536,14,0)</f>
        <v>267</v>
      </c>
      <c r="O1031" t="str">
        <f t="shared" si="31"/>
        <v>，1333783</v>
      </c>
      <c r="P1031" t="s">
        <v>7276</v>
      </c>
    </row>
    <row r="1032" spans="1:16">
      <c r="A1032" t="s">
        <v>2365</v>
      </c>
      <c r="B1032" s="36">
        <v>1333789</v>
      </c>
      <c r="C1032" t="s">
        <v>26</v>
      </c>
      <c r="D1032" t="s">
        <v>1</v>
      </c>
      <c r="E1032" t="s">
        <v>2367</v>
      </c>
      <c r="F1032" s="37">
        <v>43292</v>
      </c>
      <c r="G1032" t="s">
        <v>27</v>
      </c>
      <c r="H1032" s="36">
        <v>690</v>
      </c>
      <c r="I1032" s="36">
        <v>690</v>
      </c>
      <c r="J1032">
        <f>VLOOKUP(B1032,[1]应付款管理!$A$1:$I$65536,9,0)</f>
        <v>690</v>
      </c>
      <c r="K1032">
        <f t="shared" si="30"/>
        <v>0</v>
      </c>
      <c r="L1032">
        <f>VLOOKUP(B1032,[2]订单数据统计!$A$1:$O$65536,14,0)</f>
        <v>690</v>
      </c>
      <c r="O1032" t="str">
        <f t="shared" si="31"/>
        <v>，1333789</v>
      </c>
      <c r="P1032" t="s">
        <v>7277</v>
      </c>
    </row>
    <row r="1033" spans="1:16">
      <c r="A1033" t="s">
        <v>3378</v>
      </c>
      <c r="B1033" s="36">
        <v>1333793</v>
      </c>
      <c r="C1033" t="s">
        <v>26</v>
      </c>
      <c r="D1033" t="s">
        <v>1</v>
      </c>
      <c r="E1033" t="s">
        <v>3380</v>
      </c>
      <c r="F1033" s="37">
        <v>43296</v>
      </c>
      <c r="G1033" t="s">
        <v>27</v>
      </c>
      <c r="H1033" s="36">
        <v>561</v>
      </c>
      <c r="I1033" s="36">
        <v>561</v>
      </c>
      <c r="J1033">
        <f>VLOOKUP(B1033,[1]应付款管理!$A$1:$I$65536,9,0)</f>
        <v>561</v>
      </c>
      <c r="K1033">
        <f t="shared" si="30"/>
        <v>0</v>
      </c>
      <c r="L1033">
        <f>VLOOKUP(B1033,[2]订单数据统计!$A$1:$O$65536,14,0)</f>
        <v>561</v>
      </c>
      <c r="O1033" t="str">
        <f t="shared" si="31"/>
        <v>，1333793</v>
      </c>
      <c r="P1033" t="s">
        <v>7278</v>
      </c>
    </row>
    <row r="1034" spans="1:16">
      <c r="A1034" t="s">
        <v>1777</v>
      </c>
      <c r="B1034" s="36">
        <v>1333818</v>
      </c>
      <c r="C1034" t="s">
        <v>26</v>
      </c>
      <c r="D1034" t="s">
        <v>1</v>
      </c>
      <c r="E1034" t="s">
        <v>1779</v>
      </c>
      <c r="F1034" s="37">
        <v>43291</v>
      </c>
      <c r="G1034" t="s">
        <v>27</v>
      </c>
      <c r="H1034" s="36">
        <v>604</v>
      </c>
      <c r="I1034" s="36">
        <v>604</v>
      </c>
      <c r="J1034">
        <f>VLOOKUP(B1034,[1]应付款管理!$A$1:$I$65536,9,0)</f>
        <v>604</v>
      </c>
      <c r="K1034">
        <f t="shared" si="30"/>
        <v>0</v>
      </c>
      <c r="L1034">
        <f>VLOOKUP(B1034,[2]订单数据统计!$A$1:$O$65536,14,0)</f>
        <v>604</v>
      </c>
      <c r="O1034" t="str">
        <f t="shared" si="31"/>
        <v>，1333818</v>
      </c>
      <c r="P1034" t="s">
        <v>7279</v>
      </c>
    </row>
    <row r="1035" spans="1:16">
      <c r="A1035" t="s">
        <v>2394</v>
      </c>
      <c r="B1035" s="36">
        <v>1333842</v>
      </c>
      <c r="C1035" t="s">
        <v>26</v>
      </c>
      <c r="D1035" t="s">
        <v>1</v>
      </c>
      <c r="E1035" t="s">
        <v>2396</v>
      </c>
      <c r="F1035" s="37">
        <v>43292</v>
      </c>
      <c r="G1035" t="s">
        <v>27</v>
      </c>
      <c r="H1035" s="36">
        <v>6975</v>
      </c>
      <c r="I1035" s="36">
        <v>6975</v>
      </c>
      <c r="J1035">
        <f>VLOOKUP(B1035,[1]应付款管理!$A$1:$I$65536,9,0)</f>
        <v>6975</v>
      </c>
      <c r="K1035">
        <f t="shared" ref="K1035:K1098" si="32">I1035-J1035</f>
        <v>0</v>
      </c>
      <c r="L1035">
        <f>VLOOKUP(B1035,[2]订单数据统计!$A$1:$O$65536,14,0)</f>
        <v>6975</v>
      </c>
      <c r="O1035" t="str">
        <f t="shared" ref="O1035:O1098" si="33">$O$9&amp;B1035</f>
        <v>，1333842</v>
      </c>
      <c r="P1035" t="s">
        <v>7280</v>
      </c>
    </row>
    <row r="1036" spans="1:16">
      <c r="A1036" t="s">
        <v>5801</v>
      </c>
      <c r="B1036" s="36">
        <v>1333866</v>
      </c>
      <c r="C1036" t="s">
        <v>26</v>
      </c>
      <c r="D1036" t="s">
        <v>1</v>
      </c>
      <c r="E1036" t="s">
        <v>5803</v>
      </c>
      <c r="F1036" s="37">
        <v>43309</v>
      </c>
      <c r="G1036" t="s">
        <v>27</v>
      </c>
      <c r="H1036" s="36">
        <v>4360</v>
      </c>
      <c r="I1036" s="36">
        <v>4360</v>
      </c>
      <c r="J1036">
        <f>VLOOKUP(B1036,[1]应付款管理!$A$1:$I$65536,9,0)</f>
        <v>4360</v>
      </c>
      <c r="K1036">
        <f t="shared" si="32"/>
        <v>0</v>
      </c>
      <c r="L1036">
        <f>VLOOKUP(B1036,[2]订单数据统计!$A$1:$O$65536,14,0)</f>
        <v>4360</v>
      </c>
      <c r="O1036" t="str">
        <f t="shared" si="33"/>
        <v>，1333866</v>
      </c>
      <c r="P1036" t="s">
        <v>7281</v>
      </c>
    </row>
    <row r="1037" spans="1:16">
      <c r="A1037" t="s">
        <v>5877</v>
      </c>
      <c r="B1037" s="36">
        <v>1333876</v>
      </c>
      <c r="C1037" t="s">
        <v>26</v>
      </c>
      <c r="D1037" t="s">
        <v>1</v>
      </c>
      <c r="E1037" t="s">
        <v>5879</v>
      </c>
      <c r="F1037" s="37">
        <v>43311</v>
      </c>
      <c r="G1037" t="s">
        <v>27</v>
      </c>
      <c r="H1037" s="36">
        <v>2180</v>
      </c>
      <c r="I1037" s="36">
        <v>2180</v>
      </c>
      <c r="J1037">
        <f>VLOOKUP(B1037,[1]应付款管理!$A$1:$I$65536,9,0)</f>
        <v>2180</v>
      </c>
      <c r="K1037">
        <f t="shared" si="32"/>
        <v>0</v>
      </c>
      <c r="L1037">
        <f>VLOOKUP(B1037,[2]订单数据统计!$A$1:$O$65536,14,0)</f>
        <v>2180</v>
      </c>
      <c r="O1037" t="str">
        <f t="shared" si="33"/>
        <v>，1333876</v>
      </c>
      <c r="P1037" t="s">
        <v>7282</v>
      </c>
    </row>
    <row r="1038" spans="1:16">
      <c r="A1038" t="s">
        <v>2442</v>
      </c>
      <c r="B1038" s="36">
        <v>1333879</v>
      </c>
      <c r="C1038" t="s">
        <v>26</v>
      </c>
      <c r="D1038" t="s">
        <v>1</v>
      </c>
      <c r="E1038" t="s">
        <v>2444</v>
      </c>
      <c r="F1038" s="37">
        <v>43292</v>
      </c>
      <c r="G1038" t="s">
        <v>27</v>
      </c>
      <c r="H1038" s="36">
        <v>2154</v>
      </c>
      <c r="I1038" s="36">
        <v>2154</v>
      </c>
      <c r="J1038">
        <f>VLOOKUP(B1038,[1]应付款管理!$A$1:$I$65536,9,0)</f>
        <v>2154</v>
      </c>
      <c r="K1038">
        <f t="shared" si="32"/>
        <v>0</v>
      </c>
      <c r="L1038">
        <f>VLOOKUP(B1038,[2]订单数据统计!$A$1:$O$65536,14,0)</f>
        <v>2154</v>
      </c>
      <c r="O1038" t="str">
        <f t="shared" si="33"/>
        <v>，1333879</v>
      </c>
      <c r="P1038" t="s">
        <v>7283</v>
      </c>
    </row>
    <row r="1039" spans="1:16">
      <c r="A1039" t="s">
        <v>2434</v>
      </c>
      <c r="B1039" s="36">
        <v>1333881</v>
      </c>
      <c r="C1039" t="s">
        <v>26</v>
      </c>
      <c r="D1039" t="s">
        <v>1</v>
      </c>
      <c r="E1039" t="s">
        <v>2436</v>
      </c>
      <c r="F1039" s="37">
        <v>43293</v>
      </c>
      <c r="G1039" t="s">
        <v>27</v>
      </c>
      <c r="H1039" s="36">
        <v>1988</v>
      </c>
      <c r="I1039" s="36">
        <v>1988</v>
      </c>
      <c r="J1039">
        <f>VLOOKUP(B1039,[1]应付款管理!$A$1:$I$65536,9,0)</f>
        <v>1988</v>
      </c>
      <c r="K1039">
        <f t="shared" si="32"/>
        <v>0</v>
      </c>
      <c r="L1039">
        <f>VLOOKUP(B1039,[2]订单数据统计!$A$1:$O$65536,14,0)</f>
        <v>1988</v>
      </c>
      <c r="O1039" t="str">
        <f t="shared" si="33"/>
        <v>，1333881</v>
      </c>
      <c r="P1039" t="s">
        <v>7284</v>
      </c>
    </row>
    <row r="1040" spans="1:16">
      <c r="A1040" t="s">
        <v>1853</v>
      </c>
      <c r="B1040" s="36">
        <v>1333882</v>
      </c>
      <c r="C1040" t="s">
        <v>26</v>
      </c>
      <c r="D1040" t="s">
        <v>1</v>
      </c>
      <c r="E1040" t="s">
        <v>1855</v>
      </c>
      <c r="F1040" s="37">
        <v>43291</v>
      </c>
      <c r="G1040" t="s">
        <v>27</v>
      </c>
      <c r="H1040" s="36">
        <v>419</v>
      </c>
      <c r="I1040" s="36">
        <v>419</v>
      </c>
      <c r="J1040">
        <f>VLOOKUP(B1040,[1]应付款管理!$A$1:$I$65536,9,0)</f>
        <v>419</v>
      </c>
      <c r="K1040">
        <f t="shared" si="32"/>
        <v>0</v>
      </c>
      <c r="L1040">
        <f>VLOOKUP(B1040,[2]订单数据统计!$A$1:$O$65536,14,0)</f>
        <v>419</v>
      </c>
      <c r="O1040" t="str">
        <f t="shared" si="33"/>
        <v>，1333882</v>
      </c>
      <c r="P1040" t="s">
        <v>7285</v>
      </c>
    </row>
    <row r="1041" spans="1:16">
      <c r="A1041" t="s">
        <v>2398</v>
      </c>
      <c r="B1041" s="36">
        <v>1333884</v>
      </c>
      <c r="C1041" t="s">
        <v>26</v>
      </c>
      <c r="D1041" t="s">
        <v>1</v>
      </c>
      <c r="E1041" t="s">
        <v>2400</v>
      </c>
      <c r="F1041" s="37">
        <v>43292</v>
      </c>
      <c r="G1041" t="s">
        <v>27</v>
      </c>
      <c r="H1041" s="36">
        <v>608</v>
      </c>
      <c r="I1041" s="36">
        <v>608</v>
      </c>
      <c r="J1041">
        <f>VLOOKUP(B1041,[1]应付款管理!$A$1:$I$65536,9,0)</f>
        <v>608</v>
      </c>
      <c r="K1041">
        <f t="shared" si="32"/>
        <v>0</v>
      </c>
      <c r="L1041">
        <f>VLOOKUP(B1041,[2]订单数据统计!$A$1:$O$65536,14,0)</f>
        <v>608</v>
      </c>
      <c r="O1041" t="str">
        <f t="shared" si="33"/>
        <v>，1333884</v>
      </c>
      <c r="P1041" t="s">
        <v>7286</v>
      </c>
    </row>
    <row r="1042" s="16" customFormat="1" spans="1:16">
      <c r="A1042" s="38" t="s">
        <v>1581</v>
      </c>
      <c r="B1042" s="39">
        <v>1333886</v>
      </c>
      <c r="C1042" s="38" t="s">
        <v>26</v>
      </c>
      <c r="D1042" s="38" t="s">
        <v>1</v>
      </c>
      <c r="E1042" s="38" t="s">
        <v>1583</v>
      </c>
      <c r="F1042" s="40">
        <v>43291</v>
      </c>
      <c r="G1042" s="38" t="s">
        <v>27</v>
      </c>
      <c r="H1042" s="39">
        <v>1089</v>
      </c>
      <c r="I1042" s="44">
        <v>1086</v>
      </c>
      <c r="J1042">
        <f>VLOOKUP(B1042,[1]应付款管理!$A$1:$I$65536,9,0)</f>
        <v>1086</v>
      </c>
      <c r="K1042">
        <f t="shared" si="32"/>
        <v>0</v>
      </c>
      <c r="L1042">
        <f>VLOOKUP(B1042,[2]订单数据统计!$A$1:$O$65536,14,0)</f>
        <v>1086</v>
      </c>
      <c r="O1042" t="str">
        <f t="shared" si="33"/>
        <v>，1333886</v>
      </c>
      <c r="P1042" s="16" t="s">
        <v>7287</v>
      </c>
    </row>
    <row r="1043" spans="1:16">
      <c r="A1043" t="s">
        <v>1043</v>
      </c>
      <c r="B1043" s="36">
        <v>1333889</v>
      </c>
      <c r="C1043" t="s">
        <v>26</v>
      </c>
      <c r="D1043" t="s">
        <v>1</v>
      </c>
      <c r="E1043" t="s">
        <v>1045</v>
      </c>
      <c r="F1043" s="37">
        <v>43291</v>
      </c>
      <c r="G1043" t="s">
        <v>27</v>
      </c>
      <c r="H1043" s="36">
        <v>1404</v>
      </c>
      <c r="I1043" s="36">
        <v>1404</v>
      </c>
      <c r="J1043">
        <f>VLOOKUP(B1043,[1]应付款管理!$A$1:$I$65536,9,0)</f>
        <v>1404</v>
      </c>
      <c r="K1043">
        <f t="shared" si="32"/>
        <v>0</v>
      </c>
      <c r="L1043">
        <f>VLOOKUP(B1043,[2]订单数据统计!$A$1:$O$65536,14,0)</f>
        <v>1404</v>
      </c>
      <c r="O1043" t="str">
        <f t="shared" si="33"/>
        <v>，1333889</v>
      </c>
      <c r="P1043" t="s">
        <v>7288</v>
      </c>
    </row>
    <row r="1044" spans="1:16">
      <c r="A1044" t="s">
        <v>2654</v>
      </c>
      <c r="B1044" s="36">
        <v>1333908</v>
      </c>
      <c r="C1044" t="s">
        <v>26</v>
      </c>
      <c r="D1044" t="s">
        <v>1</v>
      </c>
      <c r="E1044" t="s">
        <v>2656</v>
      </c>
      <c r="F1044" s="37">
        <v>43294</v>
      </c>
      <c r="G1044" t="s">
        <v>27</v>
      </c>
      <c r="H1044" s="36">
        <v>1071</v>
      </c>
      <c r="I1044" s="36">
        <v>1071</v>
      </c>
      <c r="J1044">
        <f>VLOOKUP(B1044,[1]应付款管理!$A$1:$I$65536,9,0)</f>
        <v>1071</v>
      </c>
      <c r="K1044">
        <f t="shared" si="32"/>
        <v>0</v>
      </c>
      <c r="L1044">
        <f>VLOOKUP(B1044,[2]订单数据统计!$A$1:$O$65536,14,0)</f>
        <v>1071</v>
      </c>
      <c r="O1044" t="str">
        <f t="shared" si="33"/>
        <v>，1333908</v>
      </c>
      <c r="P1044" t="s">
        <v>7289</v>
      </c>
    </row>
    <row r="1045" s="16" customFormat="1" spans="1:16">
      <c r="A1045" s="38" t="s">
        <v>5441</v>
      </c>
      <c r="B1045" s="39">
        <v>1333940</v>
      </c>
      <c r="C1045" s="38" t="s">
        <v>26</v>
      </c>
      <c r="D1045" s="38" t="s">
        <v>1</v>
      </c>
      <c r="E1045" s="38" t="s">
        <v>5443</v>
      </c>
      <c r="F1045" s="40">
        <v>43308</v>
      </c>
      <c r="G1045" s="38" t="s">
        <v>27</v>
      </c>
      <c r="H1045" s="39">
        <v>3368</v>
      </c>
      <c r="I1045" s="44">
        <v>3367</v>
      </c>
      <c r="J1045">
        <f>VLOOKUP(B1045,[1]应付款管理!$A$1:$I$65536,9,0)</f>
        <v>3368.01</v>
      </c>
      <c r="K1045">
        <f t="shared" si="32"/>
        <v>-1.01000000000022</v>
      </c>
      <c r="L1045">
        <f>VLOOKUP(B1045,[2]订单数据统计!$A$1:$O$65536,14,0)</f>
        <v>3368.01</v>
      </c>
      <c r="O1045" t="str">
        <f t="shared" si="33"/>
        <v>，1333940</v>
      </c>
      <c r="P1045" s="16" t="s">
        <v>7290</v>
      </c>
    </row>
    <row r="1046" spans="1:16">
      <c r="A1046" t="s">
        <v>4051</v>
      </c>
      <c r="B1046" s="36">
        <v>1333941</v>
      </c>
      <c r="C1046" t="s">
        <v>26</v>
      </c>
      <c r="D1046" t="s">
        <v>1</v>
      </c>
      <c r="E1046" t="s">
        <v>4053</v>
      </c>
      <c r="F1046" s="37">
        <v>43302</v>
      </c>
      <c r="G1046" t="s">
        <v>27</v>
      </c>
      <c r="H1046" s="36">
        <v>2346</v>
      </c>
      <c r="I1046" s="36">
        <v>2346</v>
      </c>
      <c r="J1046">
        <f>VLOOKUP(B1046,[1]应付款管理!$A$1:$I$65536,9,0)</f>
        <v>2346</v>
      </c>
      <c r="K1046">
        <f t="shared" si="32"/>
        <v>0</v>
      </c>
      <c r="L1046">
        <f>VLOOKUP(B1046,[2]订单数据统计!$A$1:$O$65536,14,0)</f>
        <v>2346</v>
      </c>
      <c r="O1046" t="str">
        <f t="shared" si="33"/>
        <v>，1333941</v>
      </c>
      <c r="P1046" t="s">
        <v>7291</v>
      </c>
    </row>
    <row r="1047" spans="1:16">
      <c r="A1047" t="s">
        <v>1733</v>
      </c>
      <c r="B1047" s="36">
        <v>1333962</v>
      </c>
      <c r="C1047" t="s">
        <v>26</v>
      </c>
      <c r="D1047" t="s">
        <v>1</v>
      </c>
      <c r="E1047" t="s">
        <v>1735</v>
      </c>
      <c r="F1047" s="37">
        <v>43291</v>
      </c>
      <c r="G1047" t="s">
        <v>27</v>
      </c>
      <c r="H1047" s="36">
        <v>570</v>
      </c>
      <c r="I1047" s="36">
        <v>570</v>
      </c>
      <c r="J1047">
        <f>VLOOKUP(B1047,[1]应付款管理!$A$1:$I$65536,9,0)</f>
        <v>570</v>
      </c>
      <c r="K1047">
        <f t="shared" si="32"/>
        <v>0</v>
      </c>
      <c r="L1047">
        <f>VLOOKUP(B1047,[2]订单数据统计!$A$1:$O$65536,14,0)</f>
        <v>570</v>
      </c>
      <c r="O1047" t="str">
        <f t="shared" si="33"/>
        <v>，1333962</v>
      </c>
      <c r="P1047" t="s">
        <v>7292</v>
      </c>
    </row>
    <row r="1048" spans="1:16">
      <c r="A1048" t="s">
        <v>1881</v>
      </c>
      <c r="B1048" s="36">
        <v>1333965</v>
      </c>
      <c r="C1048" t="s">
        <v>26</v>
      </c>
      <c r="D1048" t="s">
        <v>1</v>
      </c>
      <c r="E1048" t="s">
        <v>1883</v>
      </c>
      <c r="F1048" s="37">
        <v>43291</v>
      </c>
      <c r="G1048" t="s">
        <v>27</v>
      </c>
      <c r="H1048" s="36">
        <v>482</v>
      </c>
      <c r="I1048" s="36">
        <v>482</v>
      </c>
      <c r="J1048">
        <f>VLOOKUP(B1048,[1]应付款管理!$A$1:$I$65536,9,0)</f>
        <v>482</v>
      </c>
      <c r="K1048">
        <f t="shared" si="32"/>
        <v>0</v>
      </c>
      <c r="L1048">
        <f>VLOOKUP(B1048,[2]订单数据统计!$A$1:$O$65536,14,0)</f>
        <v>482</v>
      </c>
      <c r="O1048" t="str">
        <f t="shared" si="33"/>
        <v>，1333965</v>
      </c>
      <c r="P1048" t="s">
        <v>7293</v>
      </c>
    </row>
    <row r="1049" spans="1:16">
      <c r="A1049" t="s">
        <v>2057</v>
      </c>
      <c r="B1049" s="36">
        <v>1333981</v>
      </c>
      <c r="C1049" t="s">
        <v>26</v>
      </c>
      <c r="D1049" t="s">
        <v>1</v>
      </c>
      <c r="E1049" t="s">
        <v>2059</v>
      </c>
      <c r="F1049" s="37">
        <v>43291</v>
      </c>
      <c r="G1049" t="s">
        <v>27</v>
      </c>
      <c r="H1049" s="36">
        <v>248</v>
      </c>
      <c r="I1049" s="36">
        <v>248</v>
      </c>
      <c r="J1049">
        <f>VLOOKUP(B1049,[1]应付款管理!$A$1:$I$65536,9,0)</f>
        <v>248</v>
      </c>
      <c r="K1049">
        <f t="shared" si="32"/>
        <v>0</v>
      </c>
      <c r="L1049">
        <f>VLOOKUP(B1049,[2]订单数据统计!$A$1:$O$65536,14,0)</f>
        <v>248</v>
      </c>
      <c r="O1049" t="str">
        <f t="shared" si="33"/>
        <v>，1333981</v>
      </c>
      <c r="P1049" t="s">
        <v>7294</v>
      </c>
    </row>
    <row r="1050" spans="1:16">
      <c r="A1050" t="s">
        <v>2113</v>
      </c>
      <c r="B1050" s="36">
        <v>1334025</v>
      </c>
      <c r="C1050" t="s">
        <v>26</v>
      </c>
      <c r="D1050" t="s">
        <v>1</v>
      </c>
      <c r="E1050" t="s">
        <v>2115</v>
      </c>
      <c r="F1050" s="37">
        <v>43291</v>
      </c>
      <c r="G1050" t="s">
        <v>27</v>
      </c>
      <c r="H1050" s="36">
        <v>1046</v>
      </c>
      <c r="I1050" s="36">
        <v>1046</v>
      </c>
      <c r="J1050">
        <f>VLOOKUP(B1050,[1]应付款管理!$A$1:$I$65536,9,0)</f>
        <v>1046</v>
      </c>
      <c r="K1050">
        <f t="shared" si="32"/>
        <v>0</v>
      </c>
      <c r="L1050">
        <f>VLOOKUP(B1050,[2]订单数据统计!$A$1:$O$65536,14,0)</f>
        <v>1046</v>
      </c>
      <c r="O1050" t="str">
        <f t="shared" si="33"/>
        <v>，1334025</v>
      </c>
      <c r="P1050" t="s">
        <v>7295</v>
      </c>
    </row>
    <row r="1051" spans="1:16">
      <c r="A1051" t="s">
        <v>2053</v>
      </c>
      <c r="B1051" s="36">
        <v>1334046</v>
      </c>
      <c r="C1051" t="s">
        <v>26</v>
      </c>
      <c r="D1051" t="s">
        <v>1</v>
      </c>
      <c r="E1051" t="s">
        <v>2055</v>
      </c>
      <c r="F1051" s="37">
        <v>43292</v>
      </c>
      <c r="G1051" t="s">
        <v>27</v>
      </c>
      <c r="H1051" s="36">
        <v>392</v>
      </c>
      <c r="I1051" s="36">
        <v>392</v>
      </c>
      <c r="J1051">
        <f>VLOOKUP(B1051,[1]应付款管理!$A$1:$I$65536,9,0)</f>
        <v>392</v>
      </c>
      <c r="K1051">
        <f t="shared" si="32"/>
        <v>0</v>
      </c>
      <c r="L1051">
        <f>VLOOKUP(B1051,[2]订单数据统计!$A$1:$O$65536,14,0)</f>
        <v>392</v>
      </c>
      <c r="O1051" t="str">
        <f t="shared" si="33"/>
        <v>，1334046</v>
      </c>
      <c r="P1051" t="s">
        <v>7296</v>
      </c>
    </row>
    <row r="1052" spans="1:16">
      <c r="A1052" t="s">
        <v>3645</v>
      </c>
      <c r="B1052" s="36">
        <v>1334064</v>
      </c>
      <c r="C1052" t="s">
        <v>26</v>
      </c>
      <c r="D1052" t="s">
        <v>1</v>
      </c>
      <c r="E1052" t="s">
        <v>3647</v>
      </c>
      <c r="F1052" s="37">
        <v>43299</v>
      </c>
      <c r="G1052" t="s">
        <v>27</v>
      </c>
      <c r="H1052" s="36">
        <v>3985</v>
      </c>
      <c r="I1052" s="36">
        <v>3985</v>
      </c>
      <c r="J1052">
        <f>VLOOKUP(B1052,[1]应付款管理!$A$1:$I$65536,9,0)</f>
        <v>3985</v>
      </c>
      <c r="K1052">
        <f t="shared" si="32"/>
        <v>0</v>
      </c>
      <c r="L1052">
        <f>VLOOKUP(B1052,[2]订单数据统计!$A$1:$O$65536,14,0)</f>
        <v>3985</v>
      </c>
      <c r="O1052" t="str">
        <f t="shared" si="33"/>
        <v>，1334064</v>
      </c>
      <c r="P1052" t="s">
        <v>7297</v>
      </c>
    </row>
    <row r="1053" s="16" customFormat="1" spans="1:16">
      <c r="A1053" s="38" t="s">
        <v>4619</v>
      </c>
      <c r="B1053" s="39">
        <v>1334132</v>
      </c>
      <c r="C1053" s="38" t="s">
        <v>26</v>
      </c>
      <c r="D1053" s="38" t="s">
        <v>1</v>
      </c>
      <c r="E1053" s="38" t="s">
        <v>4621</v>
      </c>
      <c r="F1053" s="40">
        <v>43305</v>
      </c>
      <c r="G1053" s="38" t="s">
        <v>27</v>
      </c>
      <c r="H1053" s="39">
        <v>2247</v>
      </c>
      <c r="I1053" s="44">
        <v>2244</v>
      </c>
      <c r="J1053">
        <v>2244</v>
      </c>
      <c r="K1053">
        <f t="shared" si="32"/>
        <v>0</v>
      </c>
      <c r="L1053">
        <f>VLOOKUP(B1053,[2]订单数据统计!$A$1:$O$65536,14,0)</f>
        <v>2247</v>
      </c>
      <c r="O1053" t="str">
        <f t="shared" si="33"/>
        <v>，1334132</v>
      </c>
      <c r="P1053" s="16" t="s">
        <v>7298</v>
      </c>
    </row>
    <row r="1054" spans="1:16">
      <c r="A1054" t="s">
        <v>2177</v>
      </c>
      <c r="B1054" s="36">
        <v>1334148</v>
      </c>
      <c r="C1054" t="s">
        <v>26</v>
      </c>
      <c r="D1054" t="s">
        <v>1</v>
      </c>
      <c r="E1054" t="s">
        <v>2179</v>
      </c>
      <c r="F1054" s="37">
        <v>43292</v>
      </c>
      <c r="G1054" t="s">
        <v>27</v>
      </c>
      <c r="H1054" s="36">
        <v>248</v>
      </c>
      <c r="I1054" s="36">
        <v>248</v>
      </c>
      <c r="J1054">
        <f>VLOOKUP(B1054,[1]应付款管理!$A$1:$I$65536,9,0)</f>
        <v>248</v>
      </c>
      <c r="K1054">
        <f t="shared" si="32"/>
        <v>0</v>
      </c>
      <c r="L1054">
        <f>VLOOKUP(B1054,[2]订单数据统计!$A$1:$O$65536,14,0)</f>
        <v>248</v>
      </c>
      <c r="O1054" t="str">
        <f t="shared" si="33"/>
        <v>，1334148</v>
      </c>
      <c r="P1054" t="s">
        <v>7299</v>
      </c>
    </row>
    <row r="1055" spans="1:16">
      <c r="A1055" t="s">
        <v>2213</v>
      </c>
      <c r="B1055" s="36">
        <v>1334163</v>
      </c>
      <c r="C1055" t="s">
        <v>26</v>
      </c>
      <c r="D1055" t="s">
        <v>1</v>
      </c>
      <c r="E1055" t="s">
        <v>2215</v>
      </c>
      <c r="F1055" s="37">
        <v>43291</v>
      </c>
      <c r="G1055" t="s">
        <v>27</v>
      </c>
      <c r="H1055" s="36">
        <v>2424</v>
      </c>
      <c r="I1055" s="36">
        <v>2424</v>
      </c>
      <c r="J1055">
        <f>VLOOKUP(B1055,[1]应付款管理!$A$1:$I$65536,9,0)</f>
        <v>2424</v>
      </c>
      <c r="K1055">
        <f t="shared" si="32"/>
        <v>0</v>
      </c>
      <c r="L1055">
        <f>VLOOKUP(B1055,[2]订单数据统计!$A$1:$O$65536,14,0)</f>
        <v>2424</v>
      </c>
      <c r="O1055" t="str">
        <f t="shared" si="33"/>
        <v>，1334163</v>
      </c>
      <c r="P1055" t="s">
        <v>7300</v>
      </c>
    </row>
    <row r="1056" spans="1:16">
      <c r="A1056" t="s">
        <v>2077</v>
      </c>
      <c r="B1056" s="36">
        <v>1334168</v>
      </c>
      <c r="C1056" t="s">
        <v>26</v>
      </c>
      <c r="D1056" t="s">
        <v>1</v>
      </c>
      <c r="E1056" t="s">
        <v>2079</v>
      </c>
      <c r="F1056" s="37">
        <v>43291</v>
      </c>
      <c r="G1056" t="s">
        <v>27</v>
      </c>
      <c r="H1056" s="36">
        <v>2058</v>
      </c>
      <c r="I1056" s="36">
        <v>2058</v>
      </c>
      <c r="J1056">
        <f>VLOOKUP(B1056,[1]应付款管理!$A$1:$I$65536,9,0)</f>
        <v>2058</v>
      </c>
      <c r="K1056">
        <f t="shared" si="32"/>
        <v>0</v>
      </c>
      <c r="L1056">
        <f>VLOOKUP(B1056,[2]订单数据统计!$A$1:$O$65536,14,0)</f>
        <v>2058</v>
      </c>
      <c r="O1056" t="str">
        <f t="shared" si="33"/>
        <v>，1334168</v>
      </c>
      <c r="P1056" t="s">
        <v>7301</v>
      </c>
    </row>
    <row r="1057" spans="1:16">
      <c r="A1057" t="s">
        <v>2133</v>
      </c>
      <c r="B1057" s="36">
        <v>1334222</v>
      </c>
      <c r="C1057" t="s">
        <v>26</v>
      </c>
      <c r="D1057" t="s">
        <v>1</v>
      </c>
      <c r="E1057" t="s">
        <v>2135</v>
      </c>
      <c r="F1057" s="37">
        <v>43291</v>
      </c>
      <c r="G1057" t="s">
        <v>27</v>
      </c>
      <c r="H1057" s="36">
        <v>1269</v>
      </c>
      <c r="I1057" s="36">
        <v>1269</v>
      </c>
      <c r="J1057">
        <f>VLOOKUP(B1057,[1]应付款管理!$A$1:$I$65536,9,0)</f>
        <v>1269</v>
      </c>
      <c r="K1057">
        <f t="shared" si="32"/>
        <v>0</v>
      </c>
      <c r="L1057">
        <f>VLOOKUP(B1057,[2]订单数据统计!$A$1:$O$65536,14,0)</f>
        <v>1269</v>
      </c>
      <c r="O1057" t="str">
        <f t="shared" si="33"/>
        <v>，1334222</v>
      </c>
      <c r="P1057" t="s">
        <v>7302</v>
      </c>
    </row>
    <row r="1058" spans="1:16">
      <c r="A1058" t="s">
        <v>3098</v>
      </c>
      <c r="B1058" s="36">
        <v>1334233</v>
      </c>
      <c r="C1058" t="s">
        <v>26</v>
      </c>
      <c r="D1058" t="s">
        <v>1</v>
      </c>
      <c r="E1058" t="s">
        <v>3100</v>
      </c>
      <c r="F1058" s="37">
        <v>43294</v>
      </c>
      <c r="G1058" t="s">
        <v>27</v>
      </c>
      <c r="H1058" s="36">
        <v>6415</v>
      </c>
      <c r="I1058" s="36">
        <v>6415</v>
      </c>
      <c r="J1058">
        <f>VLOOKUP(B1058,[1]应付款管理!$A$1:$I$65536,9,0)</f>
        <v>6415</v>
      </c>
      <c r="K1058">
        <f t="shared" si="32"/>
        <v>0</v>
      </c>
      <c r="L1058">
        <f>VLOOKUP(B1058,[2]订单数据统计!$A$1:$O$65536,14,0)</f>
        <v>6415</v>
      </c>
      <c r="O1058" t="str">
        <f t="shared" si="33"/>
        <v>，1334233</v>
      </c>
      <c r="P1058" t="s">
        <v>7303</v>
      </c>
    </row>
    <row r="1059" spans="1:16">
      <c r="A1059" t="s">
        <v>2281</v>
      </c>
      <c r="B1059" s="36">
        <v>1334239</v>
      </c>
      <c r="C1059" t="s">
        <v>26</v>
      </c>
      <c r="D1059" t="s">
        <v>1</v>
      </c>
      <c r="E1059" t="s">
        <v>2283</v>
      </c>
      <c r="F1059" s="37">
        <v>43292</v>
      </c>
      <c r="G1059" t="s">
        <v>27</v>
      </c>
      <c r="H1059" s="36">
        <v>839</v>
      </c>
      <c r="I1059" s="36">
        <v>839</v>
      </c>
      <c r="J1059">
        <f>VLOOKUP(B1059,[1]应付款管理!$A$1:$I$65536,9,0)</f>
        <v>839</v>
      </c>
      <c r="K1059">
        <f t="shared" si="32"/>
        <v>0</v>
      </c>
      <c r="L1059">
        <f>VLOOKUP(B1059,[2]订单数据统计!$A$1:$O$65536,14,0)</f>
        <v>839</v>
      </c>
      <c r="O1059" t="str">
        <f t="shared" si="33"/>
        <v>，1334239</v>
      </c>
      <c r="P1059" t="s">
        <v>7304</v>
      </c>
    </row>
    <row r="1060" spans="1:16">
      <c r="A1060" t="s">
        <v>2237</v>
      </c>
      <c r="B1060" s="36">
        <v>1334256</v>
      </c>
      <c r="C1060" t="s">
        <v>26</v>
      </c>
      <c r="D1060" t="s">
        <v>1</v>
      </c>
      <c r="E1060" t="s">
        <v>2239</v>
      </c>
      <c r="F1060" s="37">
        <v>43292</v>
      </c>
      <c r="G1060" t="s">
        <v>27</v>
      </c>
      <c r="H1060" s="36">
        <v>702</v>
      </c>
      <c r="I1060" s="36">
        <v>702</v>
      </c>
      <c r="J1060">
        <f>VLOOKUP(B1060,[1]应付款管理!$A$1:$I$65536,9,0)</f>
        <v>702</v>
      </c>
      <c r="K1060">
        <f t="shared" si="32"/>
        <v>0</v>
      </c>
      <c r="L1060">
        <f>VLOOKUP(B1060,[2]订单数据统计!$A$1:$O$65536,14,0)</f>
        <v>702</v>
      </c>
      <c r="O1060" t="str">
        <f t="shared" si="33"/>
        <v>，1334256</v>
      </c>
      <c r="P1060" t="s">
        <v>7305</v>
      </c>
    </row>
    <row r="1061" spans="1:16">
      <c r="A1061" t="s">
        <v>4137</v>
      </c>
      <c r="B1061" s="36">
        <v>1334269</v>
      </c>
      <c r="C1061" t="s">
        <v>26</v>
      </c>
      <c r="D1061" t="s">
        <v>1</v>
      </c>
      <c r="E1061" t="s">
        <v>4139</v>
      </c>
      <c r="F1061" s="37">
        <v>43304</v>
      </c>
      <c r="G1061" t="s">
        <v>27</v>
      </c>
      <c r="H1061" s="36">
        <v>795</v>
      </c>
      <c r="I1061" s="36">
        <v>795</v>
      </c>
      <c r="J1061">
        <f>VLOOKUP(B1061,[1]应付款管理!$A$1:$I$65536,9,0)</f>
        <v>795</v>
      </c>
      <c r="K1061">
        <f t="shared" si="32"/>
        <v>0</v>
      </c>
      <c r="L1061">
        <f>VLOOKUP(B1061,[2]订单数据统计!$A$1:$O$65536,14,0)</f>
        <v>795</v>
      </c>
      <c r="O1061" t="str">
        <f t="shared" si="33"/>
        <v>，1334269</v>
      </c>
      <c r="P1061" t="s">
        <v>7306</v>
      </c>
    </row>
    <row r="1062" spans="1:16">
      <c r="A1062" t="s">
        <v>3090</v>
      </c>
      <c r="B1062" s="36">
        <v>1334279</v>
      </c>
      <c r="C1062" t="s">
        <v>26</v>
      </c>
      <c r="D1062" t="s">
        <v>1</v>
      </c>
      <c r="E1062" t="s">
        <v>3092</v>
      </c>
      <c r="F1062" s="37">
        <v>43297</v>
      </c>
      <c r="G1062" t="s">
        <v>27</v>
      </c>
      <c r="H1062" s="36">
        <v>308</v>
      </c>
      <c r="I1062" s="36">
        <v>308</v>
      </c>
      <c r="J1062">
        <f>VLOOKUP(B1062,[1]应付款管理!$A$1:$I$65536,9,0)</f>
        <v>308</v>
      </c>
      <c r="K1062">
        <f t="shared" si="32"/>
        <v>0</v>
      </c>
      <c r="L1062">
        <f>VLOOKUP(B1062,[2]订单数据统计!$A$1:$O$65536,14,0)</f>
        <v>308</v>
      </c>
      <c r="O1062" t="str">
        <f t="shared" si="33"/>
        <v>，1334279</v>
      </c>
      <c r="P1062" t="s">
        <v>7307</v>
      </c>
    </row>
    <row r="1063" spans="1:16">
      <c r="A1063" t="s">
        <v>3258</v>
      </c>
      <c r="B1063" s="36">
        <v>1334286</v>
      </c>
      <c r="C1063" t="s">
        <v>26</v>
      </c>
      <c r="D1063" t="s">
        <v>1</v>
      </c>
      <c r="E1063" t="s">
        <v>3260</v>
      </c>
      <c r="F1063" s="37">
        <v>43294</v>
      </c>
      <c r="G1063" t="s">
        <v>27</v>
      </c>
      <c r="H1063" s="36">
        <v>5370</v>
      </c>
      <c r="I1063" s="36">
        <v>5370</v>
      </c>
      <c r="J1063">
        <f>VLOOKUP(B1063,[1]应付款管理!$A$1:$I$65536,9,0)</f>
        <v>5370</v>
      </c>
      <c r="K1063">
        <f t="shared" si="32"/>
        <v>0</v>
      </c>
      <c r="L1063">
        <f>VLOOKUP(B1063,[2]订单数据统计!$A$1:$O$65536,14,0)</f>
        <v>5370</v>
      </c>
      <c r="O1063" t="str">
        <f t="shared" si="33"/>
        <v>，1334286</v>
      </c>
      <c r="P1063" t="s">
        <v>7308</v>
      </c>
    </row>
    <row r="1064" spans="1:16">
      <c r="A1064" t="s">
        <v>2462</v>
      </c>
      <c r="B1064" s="36">
        <v>1334292</v>
      </c>
      <c r="C1064" t="s">
        <v>26</v>
      </c>
      <c r="D1064" t="s">
        <v>1</v>
      </c>
      <c r="E1064" t="s">
        <v>2464</v>
      </c>
      <c r="F1064" s="37">
        <v>43297</v>
      </c>
      <c r="G1064" t="s">
        <v>27</v>
      </c>
      <c r="H1064" s="36">
        <v>795</v>
      </c>
      <c r="I1064" s="36">
        <v>795</v>
      </c>
      <c r="J1064">
        <f>VLOOKUP(B1064,[1]应付款管理!$A$1:$I$65536,9,0)</f>
        <v>795</v>
      </c>
      <c r="K1064">
        <f t="shared" si="32"/>
        <v>0</v>
      </c>
      <c r="L1064">
        <f>VLOOKUP(B1064,[2]订单数据统计!$A$1:$O$65536,14,0)</f>
        <v>795</v>
      </c>
      <c r="O1064" t="str">
        <f t="shared" si="33"/>
        <v>，1334292</v>
      </c>
      <c r="P1064" t="s">
        <v>7309</v>
      </c>
    </row>
    <row r="1065" spans="1:16">
      <c r="A1065" t="s">
        <v>2289</v>
      </c>
      <c r="B1065" s="36">
        <v>1334302</v>
      </c>
      <c r="C1065" t="s">
        <v>26</v>
      </c>
      <c r="D1065" t="s">
        <v>1</v>
      </c>
      <c r="E1065" t="s">
        <v>2291</v>
      </c>
      <c r="F1065" s="37">
        <v>43292</v>
      </c>
      <c r="G1065" t="s">
        <v>27</v>
      </c>
      <c r="H1065" s="36">
        <v>1273</v>
      </c>
      <c r="I1065" s="36">
        <v>1273</v>
      </c>
      <c r="J1065">
        <f>VLOOKUP(B1065,[1]应付款管理!$A$1:$I$65536,9,0)</f>
        <v>1273</v>
      </c>
      <c r="K1065">
        <f t="shared" si="32"/>
        <v>0</v>
      </c>
      <c r="L1065">
        <f>VLOOKUP(B1065,[2]订单数据统计!$A$1:$O$65536,14,0)</f>
        <v>1273</v>
      </c>
      <c r="O1065" t="str">
        <f t="shared" si="33"/>
        <v>，1334302</v>
      </c>
      <c r="P1065" t="s">
        <v>7310</v>
      </c>
    </row>
    <row r="1066" spans="1:16">
      <c r="A1066" t="s">
        <v>2373</v>
      </c>
      <c r="B1066" s="36">
        <v>1334303</v>
      </c>
      <c r="C1066" t="s">
        <v>26</v>
      </c>
      <c r="D1066" t="s">
        <v>1</v>
      </c>
      <c r="E1066" t="s">
        <v>2375</v>
      </c>
      <c r="F1066" s="37">
        <v>43292</v>
      </c>
      <c r="G1066" t="s">
        <v>27</v>
      </c>
      <c r="H1066" s="36">
        <v>1273</v>
      </c>
      <c r="I1066" s="36">
        <v>1273</v>
      </c>
      <c r="J1066">
        <f>VLOOKUP(B1066,[1]应付款管理!$A$1:$I$65536,9,0)</f>
        <v>1273</v>
      </c>
      <c r="K1066">
        <f t="shared" si="32"/>
        <v>0</v>
      </c>
      <c r="L1066">
        <f>VLOOKUP(B1066,[2]订单数据统计!$A$1:$O$65536,14,0)</f>
        <v>1273</v>
      </c>
      <c r="O1066" t="str">
        <f t="shared" si="33"/>
        <v>，1334303</v>
      </c>
      <c r="P1066" t="s">
        <v>7311</v>
      </c>
    </row>
    <row r="1067" spans="1:16">
      <c r="A1067" t="s">
        <v>2253</v>
      </c>
      <c r="B1067" s="36">
        <v>1334332</v>
      </c>
      <c r="C1067" t="s">
        <v>26</v>
      </c>
      <c r="D1067" t="s">
        <v>1</v>
      </c>
      <c r="E1067" t="s">
        <v>2255</v>
      </c>
      <c r="F1067" s="37">
        <v>43292</v>
      </c>
      <c r="G1067" t="s">
        <v>27</v>
      </c>
      <c r="H1067" s="36">
        <v>1018</v>
      </c>
      <c r="I1067" s="36">
        <v>1018</v>
      </c>
      <c r="J1067">
        <f>VLOOKUP(B1067,[1]应付款管理!$A$1:$I$65536,9,0)</f>
        <v>1018</v>
      </c>
      <c r="K1067">
        <f t="shared" si="32"/>
        <v>0</v>
      </c>
      <c r="L1067">
        <f>VLOOKUP(B1067,[2]订单数据统计!$A$1:$O$65536,14,0)</f>
        <v>1018</v>
      </c>
      <c r="O1067" t="str">
        <f t="shared" si="33"/>
        <v>，1334332</v>
      </c>
      <c r="P1067" t="s">
        <v>7312</v>
      </c>
    </row>
    <row r="1068" spans="1:16">
      <c r="A1068" t="s">
        <v>2369</v>
      </c>
      <c r="B1068" s="36">
        <v>1334334</v>
      </c>
      <c r="C1068" t="s">
        <v>26</v>
      </c>
      <c r="D1068" t="s">
        <v>1</v>
      </c>
      <c r="E1068" t="s">
        <v>2371</v>
      </c>
      <c r="F1068" s="37">
        <v>43292</v>
      </c>
      <c r="G1068" t="s">
        <v>27</v>
      </c>
      <c r="H1068" s="36">
        <v>526</v>
      </c>
      <c r="I1068" s="36">
        <v>526</v>
      </c>
      <c r="J1068">
        <f>VLOOKUP(B1068,[1]应付款管理!$A$1:$I$65536,9,0)</f>
        <v>526</v>
      </c>
      <c r="K1068">
        <f t="shared" si="32"/>
        <v>0</v>
      </c>
      <c r="L1068">
        <f>VLOOKUP(B1068,[2]订单数据统计!$A$1:$O$65536,14,0)</f>
        <v>526</v>
      </c>
      <c r="O1068" t="str">
        <f t="shared" si="33"/>
        <v>，1334334</v>
      </c>
      <c r="P1068" t="s">
        <v>7313</v>
      </c>
    </row>
    <row r="1069" spans="1:16">
      <c r="A1069" t="s">
        <v>4179</v>
      </c>
      <c r="B1069" s="36">
        <v>1334335</v>
      </c>
      <c r="C1069" t="s">
        <v>26</v>
      </c>
      <c r="D1069" t="s">
        <v>1</v>
      </c>
      <c r="E1069" t="s">
        <v>4181</v>
      </c>
      <c r="F1069" s="37">
        <v>43303</v>
      </c>
      <c r="G1069" t="s">
        <v>27</v>
      </c>
      <c r="H1069" s="36">
        <v>625</v>
      </c>
      <c r="I1069" s="36">
        <v>625</v>
      </c>
      <c r="J1069">
        <f>VLOOKUP(B1069,[1]应付款管理!$A$1:$I$65536,9,0)</f>
        <v>625</v>
      </c>
      <c r="K1069">
        <f t="shared" si="32"/>
        <v>0</v>
      </c>
      <c r="L1069">
        <f>VLOOKUP(B1069,[2]订单数据统计!$A$1:$O$65536,14,0)</f>
        <v>625</v>
      </c>
      <c r="O1069" t="str">
        <f t="shared" si="33"/>
        <v>，1334335</v>
      </c>
      <c r="P1069" t="s">
        <v>7314</v>
      </c>
    </row>
    <row r="1070" spans="1:16">
      <c r="A1070" t="s">
        <v>3050</v>
      </c>
      <c r="B1070" s="36">
        <v>1334340</v>
      </c>
      <c r="C1070" t="s">
        <v>26</v>
      </c>
      <c r="D1070" t="s">
        <v>1</v>
      </c>
      <c r="E1070" t="s">
        <v>3052</v>
      </c>
      <c r="F1070" s="37">
        <v>43294</v>
      </c>
      <c r="G1070" t="s">
        <v>27</v>
      </c>
      <c r="H1070" s="36">
        <v>3087</v>
      </c>
      <c r="I1070" s="36">
        <v>3087</v>
      </c>
      <c r="J1070">
        <f>VLOOKUP(B1070,[1]应付款管理!$A$1:$I$65536,9,0)</f>
        <v>3087</v>
      </c>
      <c r="K1070">
        <f t="shared" si="32"/>
        <v>0</v>
      </c>
      <c r="L1070">
        <f>VLOOKUP(B1070,[2]订单数据统计!$A$1:$O$65536,14,0)</f>
        <v>3087</v>
      </c>
      <c r="O1070" t="str">
        <f t="shared" si="33"/>
        <v>，1334340</v>
      </c>
      <c r="P1070" t="s">
        <v>7315</v>
      </c>
    </row>
    <row r="1071" spans="1:16">
      <c r="A1071" t="s">
        <v>3290</v>
      </c>
      <c r="B1071" s="36">
        <v>1334356</v>
      </c>
      <c r="C1071" t="s">
        <v>26</v>
      </c>
      <c r="D1071" t="s">
        <v>1</v>
      </c>
      <c r="E1071" t="s">
        <v>3292</v>
      </c>
      <c r="F1071" s="37">
        <v>43294</v>
      </c>
      <c r="G1071" t="s">
        <v>27</v>
      </c>
      <c r="H1071" s="36">
        <v>3967</v>
      </c>
      <c r="I1071" s="36">
        <v>3967</v>
      </c>
      <c r="J1071">
        <f>VLOOKUP(B1071,[1]应付款管理!$A$1:$I$65536,9,0)</f>
        <v>3967</v>
      </c>
      <c r="K1071">
        <f t="shared" si="32"/>
        <v>0</v>
      </c>
      <c r="L1071">
        <f>VLOOKUP(B1071,[2]订单数据统计!$A$1:$O$65536,14,0)</f>
        <v>3967</v>
      </c>
      <c r="O1071" t="str">
        <f t="shared" si="33"/>
        <v>，1334356</v>
      </c>
      <c r="P1071" t="s">
        <v>7316</v>
      </c>
    </row>
    <row r="1072" spans="1:16">
      <c r="A1072" t="s">
        <v>2021</v>
      </c>
      <c r="B1072" s="36">
        <v>1334372</v>
      </c>
      <c r="C1072" t="s">
        <v>26</v>
      </c>
      <c r="D1072" t="s">
        <v>1</v>
      </c>
      <c r="E1072" t="s">
        <v>2023</v>
      </c>
      <c r="F1072" s="37">
        <v>43292</v>
      </c>
      <c r="G1072" t="s">
        <v>27</v>
      </c>
      <c r="H1072" s="36">
        <v>758</v>
      </c>
      <c r="I1072" s="36">
        <v>758</v>
      </c>
      <c r="J1072">
        <f>VLOOKUP(B1072,[1]应付款管理!$A$1:$I$65536,9,0)</f>
        <v>758</v>
      </c>
      <c r="K1072">
        <f t="shared" si="32"/>
        <v>0</v>
      </c>
      <c r="L1072">
        <f>VLOOKUP(B1072,[2]订单数据统计!$A$1:$O$65536,14,0)</f>
        <v>758</v>
      </c>
      <c r="O1072" t="str">
        <f t="shared" si="33"/>
        <v>，1334372</v>
      </c>
      <c r="P1072" t="s">
        <v>7317</v>
      </c>
    </row>
    <row r="1073" spans="1:16">
      <c r="A1073" t="s">
        <v>2293</v>
      </c>
      <c r="B1073" s="36">
        <v>1334376</v>
      </c>
      <c r="C1073" t="s">
        <v>26</v>
      </c>
      <c r="D1073" t="s">
        <v>1</v>
      </c>
      <c r="E1073" t="s">
        <v>2295</v>
      </c>
      <c r="F1073" s="37">
        <v>43293</v>
      </c>
      <c r="G1073" t="s">
        <v>27</v>
      </c>
      <c r="H1073" s="36">
        <v>2000</v>
      </c>
      <c r="I1073" s="36">
        <v>2000</v>
      </c>
      <c r="J1073">
        <f>VLOOKUP(B1073,[1]应付款管理!$A$1:$I$65536,9,0)</f>
        <v>2000</v>
      </c>
      <c r="K1073">
        <f t="shared" si="32"/>
        <v>0</v>
      </c>
      <c r="L1073">
        <f>VLOOKUP(B1073,[2]订单数据统计!$A$1:$O$65536,14,0)</f>
        <v>2000</v>
      </c>
      <c r="O1073" t="str">
        <f t="shared" si="33"/>
        <v>，1334376</v>
      </c>
      <c r="P1073" t="s">
        <v>7318</v>
      </c>
    </row>
    <row r="1074" spans="1:16">
      <c r="A1074" t="s">
        <v>2145</v>
      </c>
      <c r="B1074" s="36">
        <v>1334382</v>
      </c>
      <c r="C1074" t="s">
        <v>26</v>
      </c>
      <c r="D1074" t="s">
        <v>1</v>
      </c>
      <c r="E1074" t="s">
        <v>2147</v>
      </c>
      <c r="F1074" s="37">
        <v>43292</v>
      </c>
      <c r="G1074" t="s">
        <v>27</v>
      </c>
      <c r="H1074" s="36">
        <v>924</v>
      </c>
      <c r="I1074" s="36">
        <v>924</v>
      </c>
      <c r="J1074">
        <f>VLOOKUP(B1074,[1]应付款管理!$A$1:$I$65536,9,0)</f>
        <v>924</v>
      </c>
      <c r="K1074">
        <f t="shared" si="32"/>
        <v>0</v>
      </c>
      <c r="L1074">
        <f>VLOOKUP(B1074,[2]订单数据统计!$A$1:$O$65536,14,0)</f>
        <v>924</v>
      </c>
      <c r="O1074" t="str">
        <f t="shared" si="33"/>
        <v>，1334382</v>
      </c>
      <c r="P1074" t="s">
        <v>7319</v>
      </c>
    </row>
    <row r="1075" spans="1:16">
      <c r="A1075" t="s">
        <v>2502</v>
      </c>
      <c r="B1075" s="36">
        <v>1334391</v>
      </c>
      <c r="C1075" t="s">
        <v>26</v>
      </c>
      <c r="D1075" t="s">
        <v>1</v>
      </c>
      <c r="E1075" t="s">
        <v>2504</v>
      </c>
      <c r="F1075" s="37">
        <v>43295</v>
      </c>
      <c r="G1075" t="s">
        <v>27</v>
      </c>
      <c r="H1075" s="36">
        <v>513</v>
      </c>
      <c r="I1075" s="36">
        <v>513</v>
      </c>
      <c r="J1075">
        <f>VLOOKUP(B1075,[1]应付款管理!$A$1:$I$65536,9,0)</f>
        <v>513</v>
      </c>
      <c r="K1075">
        <f t="shared" si="32"/>
        <v>0</v>
      </c>
      <c r="L1075">
        <f>VLOOKUP(B1075,[2]订单数据统计!$A$1:$O$65536,14,0)</f>
        <v>513</v>
      </c>
      <c r="O1075" t="str">
        <f t="shared" si="33"/>
        <v>，1334391</v>
      </c>
      <c r="P1075" t="s">
        <v>7320</v>
      </c>
    </row>
    <row r="1076" spans="1:16">
      <c r="A1076" t="s">
        <v>2514</v>
      </c>
      <c r="B1076" s="36">
        <v>1334398</v>
      </c>
      <c r="C1076" t="s">
        <v>26</v>
      </c>
      <c r="D1076" t="s">
        <v>1</v>
      </c>
      <c r="E1076" t="s">
        <v>2516</v>
      </c>
      <c r="F1076" s="37">
        <v>43298</v>
      </c>
      <c r="G1076" t="s">
        <v>27</v>
      </c>
      <c r="H1076" s="36">
        <v>2531</v>
      </c>
      <c r="I1076" s="36">
        <v>2531</v>
      </c>
      <c r="J1076">
        <f>VLOOKUP(B1076,[1]应付款管理!$A$1:$I$65536,9,0)</f>
        <v>2531</v>
      </c>
      <c r="K1076">
        <f t="shared" si="32"/>
        <v>0</v>
      </c>
      <c r="L1076">
        <f>VLOOKUP(B1076,[2]订单数据统计!$A$1:$O$65536,14,0)</f>
        <v>2531</v>
      </c>
      <c r="O1076" t="str">
        <f t="shared" si="33"/>
        <v>，1334398</v>
      </c>
      <c r="P1076" t="s">
        <v>7321</v>
      </c>
    </row>
    <row r="1077" spans="1:18">
      <c r="A1077" t="s">
        <v>3338</v>
      </c>
      <c r="B1077" s="36">
        <v>1334400</v>
      </c>
      <c r="C1077" t="s">
        <v>26</v>
      </c>
      <c r="D1077" t="s">
        <v>1</v>
      </c>
      <c r="E1077" t="s">
        <v>3340</v>
      </c>
      <c r="F1077" s="37">
        <v>43294</v>
      </c>
      <c r="G1077" t="s">
        <v>27</v>
      </c>
      <c r="H1077" s="36">
        <v>3801</v>
      </c>
      <c r="I1077" s="36">
        <v>3801</v>
      </c>
      <c r="J1077">
        <v>0</v>
      </c>
      <c r="K1077">
        <f t="shared" si="32"/>
        <v>3801</v>
      </c>
      <c r="L1077" t="s">
        <v>7322</v>
      </c>
      <c r="N1077" t="s">
        <v>7323</v>
      </c>
      <c r="O1077" t="str">
        <f t="shared" si="33"/>
        <v>，1334400</v>
      </c>
      <c r="P1077" t="s">
        <v>7324</v>
      </c>
      <c r="R1077" s="17"/>
    </row>
    <row r="1078" spans="1:18">
      <c r="A1078" t="s">
        <v>3569</v>
      </c>
      <c r="B1078" s="36">
        <v>1334401</v>
      </c>
      <c r="C1078" t="s">
        <v>26</v>
      </c>
      <c r="D1078" t="s">
        <v>1</v>
      </c>
      <c r="E1078" t="s">
        <v>3571</v>
      </c>
      <c r="F1078" s="37">
        <v>43299</v>
      </c>
      <c r="G1078" t="s">
        <v>27</v>
      </c>
      <c r="H1078" s="36">
        <v>918</v>
      </c>
      <c r="I1078" s="36">
        <v>918</v>
      </c>
      <c r="J1078">
        <f>VLOOKUP(B1078,[1]应付款管理!$A$1:$I$65536,9,0)</f>
        <v>918</v>
      </c>
      <c r="K1078">
        <f t="shared" si="32"/>
        <v>0</v>
      </c>
      <c r="O1078" t="str">
        <f t="shared" si="33"/>
        <v>，1334401</v>
      </c>
      <c r="P1078" t="s">
        <v>7325</v>
      </c>
      <c r="R1078" t="str">
        <f ca="1">PHONETIC(P1078:P1116)</f>
        <v>，1334401，1334403，1334414，1334464，1334545，1334572，1334593，1334636，1334639，1334685，1334694，1334697，1334706，1334733，1334753，1334755，1334785，1334853，1334864，1334896，1334897，1334898，1334921，1334930，1334939，1334948，1334975，1334998，1335049，1335067，1335147，1335155，1335167，1335182，1335183，1335195，1335200，1335210，1335213</v>
      </c>
    </row>
    <row r="1079" spans="1:18">
      <c r="A1079" t="s">
        <v>2153</v>
      </c>
      <c r="B1079" s="36">
        <v>1334403</v>
      </c>
      <c r="C1079" t="s">
        <v>26</v>
      </c>
      <c r="D1079" t="s">
        <v>1</v>
      </c>
      <c r="E1079" t="s">
        <v>2155</v>
      </c>
      <c r="F1079" s="37">
        <v>43293</v>
      </c>
      <c r="G1079" t="s">
        <v>27</v>
      </c>
      <c r="H1079" s="36">
        <v>345</v>
      </c>
      <c r="I1079" s="36">
        <v>345</v>
      </c>
      <c r="J1079">
        <f>VLOOKUP(B1079,[1]应付款管理!$A$1:$I$65536,9,0)</f>
        <v>345</v>
      </c>
      <c r="K1079">
        <f t="shared" si="32"/>
        <v>0</v>
      </c>
      <c r="O1079" t="str">
        <f t="shared" si="33"/>
        <v>，1334403</v>
      </c>
      <c r="P1079" t="s">
        <v>7326</v>
      </c>
      <c r="R1079" t="s">
        <v>7327</v>
      </c>
    </row>
    <row r="1080" spans="1:16">
      <c r="A1080" t="s">
        <v>2410</v>
      </c>
      <c r="B1080" s="36">
        <v>1334414</v>
      </c>
      <c r="C1080" t="s">
        <v>26</v>
      </c>
      <c r="D1080" t="s">
        <v>1</v>
      </c>
      <c r="E1080" t="s">
        <v>2412</v>
      </c>
      <c r="F1080" s="37">
        <v>43293</v>
      </c>
      <c r="G1080" t="s">
        <v>27</v>
      </c>
      <c r="H1080" s="36">
        <v>1744</v>
      </c>
      <c r="I1080" s="36">
        <v>1744</v>
      </c>
      <c r="J1080">
        <f>VLOOKUP(B1080,[1]应付款管理!$A$1:$I$65536,9,0)</f>
        <v>1744</v>
      </c>
      <c r="K1080">
        <f t="shared" si="32"/>
        <v>0</v>
      </c>
      <c r="O1080" t="str">
        <f t="shared" si="33"/>
        <v>，1334414</v>
      </c>
      <c r="P1080" t="s">
        <v>7328</v>
      </c>
    </row>
    <row r="1081" spans="1:16">
      <c r="A1081" t="s">
        <v>4499</v>
      </c>
      <c r="B1081" s="36">
        <v>1334464</v>
      </c>
      <c r="C1081" t="s">
        <v>26</v>
      </c>
      <c r="D1081" t="s">
        <v>1</v>
      </c>
      <c r="E1081" t="s">
        <v>4501</v>
      </c>
      <c r="F1081" s="37">
        <v>43305</v>
      </c>
      <c r="G1081" t="s">
        <v>27</v>
      </c>
      <c r="H1081" s="36">
        <v>13656</v>
      </c>
      <c r="I1081" s="36">
        <v>13656</v>
      </c>
      <c r="J1081">
        <f>VLOOKUP(B1081,[1]应付款管理!$A$1:$I$65536,9,0)</f>
        <v>13656</v>
      </c>
      <c r="K1081">
        <f t="shared" si="32"/>
        <v>0</v>
      </c>
      <c r="O1081" t="str">
        <f t="shared" si="33"/>
        <v>，1334464</v>
      </c>
      <c r="P1081" t="s">
        <v>7329</v>
      </c>
    </row>
    <row r="1082" spans="1:16">
      <c r="A1082" t="s">
        <v>2017</v>
      </c>
      <c r="B1082" s="36">
        <v>1334545</v>
      </c>
      <c r="C1082" t="s">
        <v>26</v>
      </c>
      <c r="D1082" t="s">
        <v>1</v>
      </c>
      <c r="E1082" t="s">
        <v>2019</v>
      </c>
      <c r="F1082" s="37">
        <v>43292</v>
      </c>
      <c r="G1082" t="s">
        <v>27</v>
      </c>
      <c r="H1082" s="36">
        <v>1047</v>
      </c>
      <c r="I1082" s="36">
        <v>1047</v>
      </c>
      <c r="J1082">
        <f>VLOOKUP(B1082,[1]应付款管理!$A$1:$I$65536,9,0)</f>
        <v>1047</v>
      </c>
      <c r="K1082">
        <f t="shared" si="32"/>
        <v>0</v>
      </c>
      <c r="O1082" t="str">
        <f t="shared" si="33"/>
        <v>，1334545</v>
      </c>
      <c r="P1082" t="s">
        <v>7330</v>
      </c>
    </row>
    <row r="1083" spans="1:16">
      <c r="A1083" t="s">
        <v>2033</v>
      </c>
      <c r="B1083" s="36">
        <v>1334572</v>
      </c>
      <c r="C1083" t="s">
        <v>26</v>
      </c>
      <c r="D1083" t="s">
        <v>1</v>
      </c>
      <c r="E1083" t="s">
        <v>2035</v>
      </c>
      <c r="F1083" s="37">
        <v>43292</v>
      </c>
      <c r="G1083" t="s">
        <v>27</v>
      </c>
      <c r="H1083" s="36">
        <v>579</v>
      </c>
      <c r="I1083" s="36">
        <v>579</v>
      </c>
      <c r="J1083">
        <f>VLOOKUP(B1083,[1]应付款管理!$A$1:$I$65536,9,0)</f>
        <v>579</v>
      </c>
      <c r="K1083">
        <f t="shared" si="32"/>
        <v>0</v>
      </c>
      <c r="O1083" t="str">
        <f t="shared" si="33"/>
        <v>，1334572</v>
      </c>
      <c r="P1083" t="s">
        <v>7331</v>
      </c>
    </row>
    <row r="1084" spans="1:16">
      <c r="A1084" t="s">
        <v>2898</v>
      </c>
      <c r="B1084" s="36">
        <v>1334593</v>
      </c>
      <c r="C1084" t="s">
        <v>26</v>
      </c>
      <c r="D1084" t="s">
        <v>1</v>
      </c>
      <c r="E1084" t="s">
        <v>2900</v>
      </c>
      <c r="F1084" s="37">
        <v>43295</v>
      </c>
      <c r="G1084" t="s">
        <v>27</v>
      </c>
      <c r="H1084" s="36">
        <v>1079</v>
      </c>
      <c r="I1084" s="36">
        <v>1079</v>
      </c>
      <c r="J1084">
        <f>VLOOKUP(B1084,[1]应付款管理!$A$1:$I$65536,9,0)</f>
        <v>1079</v>
      </c>
      <c r="K1084">
        <f t="shared" si="32"/>
        <v>0</v>
      </c>
      <c r="O1084" t="str">
        <f t="shared" si="33"/>
        <v>，1334593</v>
      </c>
      <c r="P1084" t="s">
        <v>7332</v>
      </c>
    </row>
    <row r="1085" spans="1:16">
      <c r="A1085" t="s">
        <v>2069</v>
      </c>
      <c r="B1085" s="36">
        <v>1334636</v>
      </c>
      <c r="C1085" t="s">
        <v>26</v>
      </c>
      <c r="D1085" t="s">
        <v>1</v>
      </c>
      <c r="E1085" t="s">
        <v>2071</v>
      </c>
      <c r="F1085" s="37">
        <v>43292</v>
      </c>
      <c r="G1085" t="s">
        <v>27</v>
      </c>
      <c r="H1085" s="36">
        <v>555</v>
      </c>
      <c r="I1085" s="36">
        <v>555</v>
      </c>
      <c r="J1085">
        <f>VLOOKUP(B1085,[1]应付款管理!$A$1:$I$65536,9,0)</f>
        <v>555</v>
      </c>
      <c r="K1085">
        <f t="shared" si="32"/>
        <v>0</v>
      </c>
      <c r="O1085" t="str">
        <f t="shared" si="33"/>
        <v>，1334636</v>
      </c>
      <c r="P1085" t="s">
        <v>7333</v>
      </c>
    </row>
    <row r="1086" spans="1:16">
      <c r="A1086" t="s">
        <v>2329</v>
      </c>
      <c r="B1086" s="36">
        <v>1334639</v>
      </c>
      <c r="C1086" t="s">
        <v>26</v>
      </c>
      <c r="D1086" t="s">
        <v>1</v>
      </c>
      <c r="E1086" t="s">
        <v>2331</v>
      </c>
      <c r="F1086" s="37">
        <v>43292</v>
      </c>
      <c r="G1086" t="s">
        <v>27</v>
      </c>
      <c r="H1086" s="36">
        <v>663</v>
      </c>
      <c r="I1086" s="36">
        <v>663</v>
      </c>
      <c r="J1086">
        <f>VLOOKUP(B1086,[1]应付款管理!$A$1:$I$65536,9,0)</f>
        <v>663</v>
      </c>
      <c r="K1086">
        <f t="shared" si="32"/>
        <v>0</v>
      </c>
      <c r="O1086" t="str">
        <f t="shared" si="33"/>
        <v>，1334639</v>
      </c>
      <c r="P1086" t="s">
        <v>7334</v>
      </c>
    </row>
    <row r="1087" spans="1:16">
      <c r="A1087" t="s">
        <v>3302</v>
      </c>
      <c r="B1087" s="36">
        <v>1334685</v>
      </c>
      <c r="C1087" t="s">
        <v>26</v>
      </c>
      <c r="D1087" t="s">
        <v>1</v>
      </c>
      <c r="E1087" t="s">
        <v>3304</v>
      </c>
      <c r="F1087" s="37">
        <v>43296</v>
      </c>
      <c r="G1087" t="s">
        <v>27</v>
      </c>
      <c r="H1087" s="36">
        <v>1057</v>
      </c>
      <c r="I1087" s="36">
        <v>1057</v>
      </c>
      <c r="J1087">
        <f>VLOOKUP(B1087,[1]应付款管理!$A$1:$I$65536,9,0)</f>
        <v>1057</v>
      </c>
      <c r="K1087">
        <f t="shared" si="32"/>
        <v>0</v>
      </c>
      <c r="O1087" t="str">
        <f t="shared" si="33"/>
        <v>，1334685</v>
      </c>
      <c r="P1087" t="s">
        <v>7335</v>
      </c>
    </row>
    <row r="1088" spans="1:16">
      <c r="A1088" t="s">
        <v>2285</v>
      </c>
      <c r="B1088" s="36">
        <v>1334694</v>
      </c>
      <c r="C1088" t="s">
        <v>26</v>
      </c>
      <c r="D1088" t="s">
        <v>1</v>
      </c>
      <c r="E1088" t="s">
        <v>2287</v>
      </c>
      <c r="F1088" s="37">
        <v>43292</v>
      </c>
      <c r="G1088" t="s">
        <v>27</v>
      </c>
      <c r="H1088" s="36">
        <v>507</v>
      </c>
      <c r="I1088" s="36">
        <v>507</v>
      </c>
      <c r="J1088">
        <f>VLOOKUP(B1088,[1]应付款管理!$A$1:$I$65536,9,0)</f>
        <v>507</v>
      </c>
      <c r="K1088">
        <f t="shared" si="32"/>
        <v>0</v>
      </c>
      <c r="O1088" t="str">
        <f t="shared" si="33"/>
        <v>，1334694</v>
      </c>
      <c r="P1088" t="s">
        <v>7336</v>
      </c>
    </row>
    <row r="1089" spans="1:16">
      <c r="A1089" t="s">
        <v>4275</v>
      </c>
      <c r="B1089" s="36">
        <v>1334697</v>
      </c>
      <c r="C1089" t="s">
        <v>26</v>
      </c>
      <c r="D1089" t="s">
        <v>1</v>
      </c>
      <c r="E1089" t="s">
        <v>4277</v>
      </c>
      <c r="F1089" s="37">
        <v>43304</v>
      </c>
      <c r="G1089" t="s">
        <v>27</v>
      </c>
      <c r="H1089" s="36">
        <v>175</v>
      </c>
      <c r="I1089" s="36">
        <v>175</v>
      </c>
      <c r="J1089">
        <f>VLOOKUP(B1089,[1]应付款管理!$A$1:$I$65536,9,0)</f>
        <v>175</v>
      </c>
      <c r="K1089">
        <f t="shared" si="32"/>
        <v>0</v>
      </c>
      <c r="O1089" t="str">
        <f t="shared" si="33"/>
        <v>，1334697</v>
      </c>
      <c r="P1089" t="s">
        <v>7337</v>
      </c>
    </row>
    <row r="1090" spans="1:16">
      <c r="A1090" t="s">
        <v>2381</v>
      </c>
      <c r="B1090" s="36">
        <v>1334706</v>
      </c>
      <c r="C1090" t="s">
        <v>26</v>
      </c>
      <c r="D1090" t="s">
        <v>1</v>
      </c>
      <c r="E1090" t="s">
        <v>2383</v>
      </c>
      <c r="F1090" s="37">
        <v>43292</v>
      </c>
      <c r="G1090" t="s">
        <v>27</v>
      </c>
      <c r="H1090" s="36">
        <v>601</v>
      </c>
      <c r="I1090" s="36">
        <v>601</v>
      </c>
      <c r="J1090">
        <f>VLOOKUP(B1090,[1]应付款管理!$A$1:$I$65536,9,0)</f>
        <v>601</v>
      </c>
      <c r="K1090">
        <f t="shared" si="32"/>
        <v>0</v>
      </c>
      <c r="O1090" t="str">
        <f t="shared" si="33"/>
        <v>，1334706</v>
      </c>
      <c r="P1090" t="s">
        <v>7338</v>
      </c>
    </row>
    <row r="1091" spans="1:16">
      <c r="A1091" t="s">
        <v>2241</v>
      </c>
      <c r="B1091" s="36">
        <v>1334733</v>
      </c>
      <c r="C1091" t="s">
        <v>26</v>
      </c>
      <c r="D1091" t="s">
        <v>1</v>
      </c>
      <c r="E1091" t="s">
        <v>2243</v>
      </c>
      <c r="F1091" s="37">
        <v>43292</v>
      </c>
      <c r="G1091" t="s">
        <v>27</v>
      </c>
      <c r="H1091" s="36">
        <v>526</v>
      </c>
      <c r="I1091" s="36">
        <v>526</v>
      </c>
      <c r="J1091">
        <f>VLOOKUP(B1091,[1]应付款管理!$A$1:$I$65536,9,0)</f>
        <v>526</v>
      </c>
      <c r="K1091">
        <f t="shared" si="32"/>
        <v>0</v>
      </c>
      <c r="O1091" t="str">
        <f t="shared" si="33"/>
        <v>，1334733</v>
      </c>
      <c r="P1091" t="s">
        <v>7339</v>
      </c>
    </row>
    <row r="1092" spans="1:16">
      <c r="A1092" t="s">
        <v>4949</v>
      </c>
      <c r="B1092" s="36">
        <v>1334753</v>
      </c>
      <c r="C1092" t="s">
        <v>26</v>
      </c>
      <c r="D1092" t="s">
        <v>1</v>
      </c>
      <c r="E1092" t="s">
        <v>4951</v>
      </c>
      <c r="F1092" s="37">
        <v>43307</v>
      </c>
      <c r="G1092" t="s">
        <v>27</v>
      </c>
      <c r="H1092" s="36">
        <v>3640</v>
      </c>
      <c r="I1092" s="36">
        <v>3640</v>
      </c>
      <c r="J1092">
        <f>VLOOKUP(B1092,[1]应付款管理!$A$1:$I$65536,9,0)</f>
        <v>3640</v>
      </c>
      <c r="K1092">
        <f t="shared" si="32"/>
        <v>0</v>
      </c>
      <c r="O1092" t="str">
        <f t="shared" si="33"/>
        <v>，1334753</v>
      </c>
      <c r="P1092" t="s">
        <v>7340</v>
      </c>
    </row>
    <row r="1093" spans="1:16">
      <c r="A1093" t="s">
        <v>2726</v>
      </c>
      <c r="B1093" s="36">
        <v>1334755</v>
      </c>
      <c r="C1093" t="s">
        <v>26</v>
      </c>
      <c r="D1093" t="s">
        <v>1</v>
      </c>
      <c r="E1093" t="s">
        <v>2728</v>
      </c>
      <c r="F1093" s="37">
        <v>43297</v>
      </c>
      <c r="G1093" t="s">
        <v>27</v>
      </c>
      <c r="H1093" s="36">
        <v>13713</v>
      </c>
      <c r="I1093" s="36">
        <v>13713</v>
      </c>
      <c r="J1093">
        <f>VLOOKUP(B1093,[1]应付款管理!$A$1:$I$65536,9,0)</f>
        <v>13713</v>
      </c>
      <c r="K1093">
        <f t="shared" si="32"/>
        <v>0</v>
      </c>
      <c r="O1093" t="str">
        <f t="shared" si="33"/>
        <v>，1334755</v>
      </c>
      <c r="P1093" t="s">
        <v>7341</v>
      </c>
    </row>
    <row r="1094" spans="1:16">
      <c r="A1094" t="s">
        <v>2390</v>
      </c>
      <c r="B1094" s="36">
        <v>1334785</v>
      </c>
      <c r="C1094" t="s">
        <v>26</v>
      </c>
      <c r="D1094" t="s">
        <v>1</v>
      </c>
      <c r="E1094" t="s">
        <v>2392</v>
      </c>
      <c r="F1094" s="37">
        <v>43292</v>
      </c>
      <c r="G1094" t="s">
        <v>27</v>
      </c>
      <c r="H1094" s="36">
        <v>556</v>
      </c>
      <c r="I1094" s="36">
        <v>556</v>
      </c>
      <c r="J1094">
        <f>VLOOKUP(B1094,[1]应付款管理!$A$1:$I$65536,9,0)</f>
        <v>556</v>
      </c>
      <c r="K1094">
        <f t="shared" si="32"/>
        <v>0</v>
      </c>
      <c r="O1094" t="str">
        <f t="shared" si="33"/>
        <v>，1334785</v>
      </c>
      <c r="P1094" t="s">
        <v>7342</v>
      </c>
    </row>
    <row r="1095" spans="1:16">
      <c r="A1095" t="s">
        <v>3414</v>
      </c>
      <c r="B1095" s="36">
        <v>1334853</v>
      </c>
      <c r="C1095" t="s">
        <v>26</v>
      </c>
      <c r="D1095" t="s">
        <v>1</v>
      </c>
      <c r="E1095" t="s">
        <v>3416</v>
      </c>
      <c r="F1095" s="37">
        <v>43295</v>
      </c>
      <c r="G1095" t="s">
        <v>27</v>
      </c>
      <c r="H1095" s="36">
        <v>1774</v>
      </c>
      <c r="I1095" s="36">
        <v>1774</v>
      </c>
      <c r="J1095">
        <f>VLOOKUP(B1095,[1]应付款管理!$A$1:$I$65536,9,0)</f>
        <v>1774</v>
      </c>
      <c r="K1095">
        <f t="shared" si="32"/>
        <v>0</v>
      </c>
      <c r="O1095" t="str">
        <f t="shared" si="33"/>
        <v>，1334853</v>
      </c>
      <c r="P1095" t="s">
        <v>7343</v>
      </c>
    </row>
    <row r="1096" spans="1:16">
      <c r="A1096" t="s">
        <v>2682</v>
      </c>
      <c r="B1096" s="36">
        <v>1334864</v>
      </c>
      <c r="C1096" t="s">
        <v>26</v>
      </c>
      <c r="D1096" t="s">
        <v>1</v>
      </c>
      <c r="E1096" t="s">
        <v>2684</v>
      </c>
      <c r="F1096" s="37">
        <v>43297</v>
      </c>
      <c r="G1096" t="s">
        <v>27</v>
      </c>
      <c r="H1096" s="36">
        <v>1873</v>
      </c>
      <c r="I1096" s="36">
        <v>1873</v>
      </c>
      <c r="J1096">
        <f>VLOOKUP(B1096,[1]应付款管理!$A$1:$I$65536,9,0)</f>
        <v>1873</v>
      </c>
      <c r="K1096">
        <f t="shared" si="32"/>
        <v>0</v>
      </c>
      <c r="O1096" t="str">
        <f t="shared" si="33"/>
        <v>，1334864</v>
      </c>
      <c r="P1096" t="s">
        <v>7344</v>
      </c>
    </row>
    <row r="1097" spans="1:16">
      <c r="A1097" t="s">
        <v>6139</v>
      </c>
      <c r="B1097" s="36">
        <v>1334896</v>
      </c>
      <c r="C1097" t="s">
        <v>26</v>
      </c>
      <c r="D1097" t="s">
        <v>1</v>
      </c>
      <c r="E1097" t="s">
        <v>6141</v>
      </c>
      <c r="F1097" s="37">
        <v>43309</v>
      </c>
      <c r="G1097" t="s">
        <v>27</v>
      </c>
      <c r="H1097" s="36">
        <v>2767</v>
      </c>
      <c r="I1097" s="36">
        <v>2767</v>
      </c>
      <c r="J1097">
        <f>VLOOKUP(B1097,[1]应付款管理!$A$1:$I$65536,9,0)</f>
        <v>2767</v>
      </c>
      <c r="K1097">
        <f t="shared" si="32"/>
        <v>0</v>
      </c>
      <c r="O1097" t="str">
        <f t="shared" si="33"/>
        <v>，1334896</v>
      </c>
      <c r="P1097" t="s">
        <v>7345</v>
      </c>
    </row>
    <row r="1098" spans="1:16">
      <c r="A1098" t="s">
        <v>2061</v>
      </c>
      <c r="B1098" s="36">
        <v>1334897</v>
      </c>
      <c r="C1098" t="s">
        <v>26</v>
      </c>
      <c r="D1098" t="s">
        <v>1</v>
      </c>
      <c r="E1098" t="s">
        <v>2063</v>
      </c>
      <c r="F1098" s="37">
        <v>43293</v>
      </c>
      <c r="G1098" t="s">
        <v>27</v>
      </c>
      <c r="H1098" s="36">
        <v>3036</v>
      </c>
      <c r="I1098" s="36">
        <v>3036</v>
      </c>
      <c r="J1098">
        <f>VLOOKUP(B1098,[1]应付款管理!$A$1:$I$65536,9,0)</f>
        <v>3036</v>
      </c>
      <c r="K1098">
        <f t="shared" si="32"/>
        <v>0</v>
      </c>
      <c r="O1098" t="str">
        <f t="shared" si="33"/>
        <v>，1334897</v>
      </c>
      <c r="P1098" t="s">
        <v>7346</v>
      </c>
    </row>
    <row r="1099" s="16" customFormat="1" spans="1:16">
      <c r="A1099" s="38" t="s">
        <v>2273</v>
      </c>
      <c r="B1099" s="39">
        <v>1334898</v>
      </c>
      <c r="C1099" s="38" t="s">
        <v>26</v>
      </c>
      <c r="D1099" s="38" t="s">
        <v>1</v>
      </c>
      <c r="E1099" s="38" t="s">
        <v>2275</v>
      </c>
      <c r="F1099" s="40">
        <v>43293</v>
      </c>
      <c r="G1099" s="38" t="s">
        <v>27</v>
      </c>
      <c r="H1099" s="39">
        <v>1138</v>
      </c>
      <c r="I1099" s="44">
        <v>1419</v>
      </c>
      <c r="J1099">
        <f>VLOOKUP(B1099,[1]应付款管理!$A$1:$I$65536,9,0)</f>
        <v>1419</v>
      </c>
      <c r="K1099">
        <f t="shared" ref="K1099:K1162" si="34">I1099-J1099</f>
        <v>0</v>
      </c>
      <c r="O1099" t="str">
        <f t="shared" ref="O1099:O1162" si="35">$O$9&amp;B1099</f>
        <v>，1334898</v>
      </c>
      <c r="P1099" s="16" t="s">
        <v>7347</v>
      </c>
    </row>
    <row r="1100" spans="1:16">
      <c r="A1100" t="s">
        <v>2081</v>
      </c>
      <c r="B1100" s="36">
        <v>1334921</v>
      </c>
      <c r="C1100" t="s">
        <v>26</v>
      </c>
      <c r="D1100" t="s">
        <v>1</v>
      </c>
      <c r="E1100" t="s">
        <v>2083</v>
      </c>
      <c r="F1100" s="37">
        <v>43293</v>
      </c>
      <c r="G1100" t="s">
        <v>27</v>
      </c>
      <c r="H1100" s="36">
        <v>1410</v>
      </c>
      <c r="I1100" s="36">
        <v>1410</v>
      </c>
      <c r="J1100">
        <f>VLOOKUP(B1100,[1]应付款管理!$A$1:$I$65536,9,0)</f>
        <v>1410</v>
      </c>
      <c r="K1100">
        <f t="shared" si="34"/>
        <v>0</v>
      </c>
      <c r="O1100" t="str">
        <f t="shared" si="35"/>
        <v>，1334921</v>
      </c>
      <c r="P1100" t="s">
        <v>7348</v>
      </c>
    </row>
    <row r="1101" spans="1:16">
      <c r="A1101" t="s">
        <v>2221</v>
      </c>
      <c r="B1101" s="36">
        <v>1334930</v>
      </c>
      <c r="C1101" t="s">
        <v>26</v>
      </c>
      <c r="D1101" t="s">
        <v>1</v>
      </c>
      <c r="E1101" t="s">
        <v>2223</v>
      </c>
      <c r="F1101" s="37">
        <v>43293</v>
      </c>
      <c r="G1101" t="s">
        <v>27</v>
      </c>
      <c r="H1101" s="36">
        <v>576</v>
      </c>
      <c r="I1101" s="36">
        <v>576</v>
      </c>
      <c r="J1101">
        <f>VLOOKUP(B1101,[1]应付款管理!$A$1:$I$65536,9,0)</f>
        <v>576</v>
      </c>
      <c r="K1101">
        <f t="shared" si="34"/>
        <v>0</v>
      </c>
      <c r="O1101" t="str">
        <f t="shared" si="35"/>
        <v>，1334930</v>
      </c>
      <c r="P1101" t="s">
        <v>7349</v>
      </c>
    </row>
    <row r="1102" spans="1:16">
      <c r="A1102" t="s">
        <v>2478</v>
      </c>
      <c r="B1102" s="36">
        <v>1334939</v>
      </c>
      <c r="C1102" t="s">
        <v>26</v>
      </c>
      <c r="D1102" t="s">
        <v>1</v>
      </c>
      <c r="E1102" t="s">
        <v>2480</v>
      </c>
      <c r="F1102" s="37">
        <v>43294</v>
      </c>
      <c r="G1102" t="s">
        <v>27</v>
      </c>
      <c r="H1102" s="36">
        <v>1523</v>
      </c>
      <c r="I1102" s="36">
        <v>1523</v>
      </c>
      <c r="J1102">
        <f>VLOOKUP(B1102,[1]应付款管理!$A$1:$I$65536,9,0)</f>
        <v>1523</v>
      </c>
      <c r="K1102">
        <f t="shared" si="34"/>
        <v>0</v>
      </c>
      <c r="O1102" t="str">
        <f t="shared" si="35"/>
        <v>，1334939</v>
      </c>
      <c r="P1102" t="s">
        <v>7350</v>
      </c>
    </row>
    <row r="1103" s="16" customFormat="1" spans="1:16">
      <c r="A1103" s="38" t="s">
        <v>2798</v>
      </c>
      <c r="B1103" s="39">
        <v>1334948</v>
      </c>
      <c r="C1103" s="38" t="s">
        <v>26</v>
      </c>
      <c r="D1103" s="38" t="s">
        <v>1</v>
      </c>
      <c r="E1103" s="38" t="s">
        <v>2800</v>
      </c>
      <c r="F1103" s="40">
        <v>43295</v>
      </c>
      <c r="G1103" s="38" t="s">
        <v>27</v>
      </c>
      <c r="H1103" s="39">
        <v>2328</v>
      </c>
      <c r="I1103" s="44">
        <v>2330</v>
      </c>
      <c r="J1103">
        <f>VLOOKUP(B1103,[1]应付款管理!$A$1:$I$65536,9,0)</f>
        <v>2330</v>
      </c>
      <c r="K1103">
        <f t="shared" si="34"/>
        <v>0</v>
      </c>
      <c r="O1103" t="str">
        <f t="shared" si="35"/>
        <v>，1334948</v>
      </c>
      <c r="P1103" s="16" t="s">
        <v>7351</v>
      </c>
    </row>
    <row r="1104" spans="1:16">
      <c r="A1104" t="s">
        <v>5541</v>
      </c>
      <c r="B1104" s="36">
        <v>1334975</v>
      </c>
      <c r="C1104" t="s">
        <v>26</v>
      </c>
      <c r="D1104" t="s">
        <v>1</v>
      </c>
      <c r="E1104" t="s">
        <v>5543</v>
      </c>
      <c r="F1104" s="37">
        <v>43309</v>
      </c>
      <c r="G1104" t="s">
        <v>27</v>
      </c>
      <c r="H1104" s="36">
        <v>1012</v>
      </c>
      <c r="I1104" s="36">
        <v>1012</v>
      </c>
      <c r="J1104">
        <f>VLOOKUP(B1104,[1]应付款管理!$A$1:$I$65536,9,0)</f>
        <v>1012</v>
      </c>
      <c r="K1104">
        <f t="shared" si="34"/>
        <v>0</v>
      </c>
      <c r="O1104" t="str">
        <f t="shared" si="35"/>
        <v>，1334975</v>
      </c>
      <c r="P1104" t="s">
        <v>7352</v>
      </c>
    </row>
    <row r="1105" spans="1:16">
      <c r="A1105" t="s">
        <v>2566</v>
      </c>
      <c r="B1105" s="36">
        <v>1334998</v>
      </c>
      <c r="C1105" t="s">
        <v>26</v>
      </c>
      <c r="D1105" t="s">
        <v>1</v>
      </c>
      <c r="E1105" t="s">
        <v>2568</v>
      </c>
      <c r="F1105" s="37">
        <v>43293</v>
      </c>
      <c r="G1105" t="s">
        <v>27</v>
      </c>
      <c r="H1105" s="36">
        <v>1635</v>
      </c>
      <c r="I1105" s="36">
        <v>1635</v>
      </c>
      <c r="J1105">
        <f>VLOOKUP(B1105,[1]应付款管理!$A$1:$I$65536,9,0)</f>
        <v>1635</v>
      </c>
      <c r="K1105">
        <f t="shared" si="34"/>
        <v>0</v>
      </c>
      <c r="O1105" t="str">
        <f t="shared" si="35"/>
        <v>，1334998</v>
      </c>
      <c r="P1105" t="s">
        <v>7353</v>
      </c>
    </row>
    <row r="1106" spans="1:16">
      <c r="A1106" t="s">
        <v>2530</v>
      </c>
      <c r="B1106" s="36">
        <v>1335049</v>
      </c>
      <c r="C1106" t="s">
        <v>26</v>
      </c>
      <c r="D1106" t="s">
        <v>1</v>
      </c>
      <c r="E1106" t="s">
        <v>2532</v>
      </c>
      <c r="F1106" s="37">
        <v>43293</v>
      </c>
      <c r="G1106" t="s">
        <v>27</v>
      </c>
      <c r="H1106" s="36">
        <v>478</v>
      </c>
      <c r="I1106" s="36">
        <v>478</v>
      </c>
      <c r="J1106">
        <f>VLOOKUP(B1106,[1]应付款管理!$A$1:$I$65536,9,0)</f>
        <v>478</v>
      </c>
      <c r="K1106">
        <f t="shared" si="34"/>
        <v>0</v>
      </c>
      <c r="O1106" t="str">
        <f t="shared" si="35"/>
        <v>，1335049</v>
      </c>
      <c r="P1106" t="s">
        <v>7354</v>
      </c>
    </row>
    <row r="1107" spans="1:16">
      <c r="A1107" t="s">
        <v>3278</v>
      </c>
      <c r="B1107" s="36">
        <v>1335067</v>
      </c>
      <c r="C1107" t="s">
        <v>26</v>
      </c>
      <c r="D1107" t="s">
        <v>1</v>
      </c>
      <c r="E1107" t="s">
        <v>3280</v>
      </c>
      <c r="F1107" s="37">
        <v>43293</v>
      </c>
      <c r="G1107" t="s">
        <v>27</v>
      </c>
      <c r="H1107" s="36">
        <v>1045</v>
      </c>
      <c r="I1107" s="36">
        <v>1045</v>
      </c>
      <c r="J1107">
        <f>VLOOKUP(B1107,[1]应付款管理!$A$1:$I$65536,9,0)</f>
        <v>1045</v>
      </c>
      <c r="K1107">
        <f t="shared" si="34"/>
        <v>0</v>
      </c>
      <c r="O1107" t="str">
        <f t="shared" si="35"/>
        <v>，1335067</v>
      </c>
      <c r="P1107" t="s">
        <v>7355</v>
      </c>
    </row>
    <row r="1108" spans="1:16">
      <c r="A1108" t="s">
        <v>3525</v>
      </c>
      <c r="B1108" s="36">
        <v>1335147</v>
      </c>
      <c r="C1108" t="s">
        <v>26</v>
      </c>
      <c r="D1108" t="s">
        <v>1</v>
      </c>
      <c r="E1108" t="s">
        <v>3527</v>
      </c>
      <c r="F1108" s="37">
        <v>43300</v>
      </c>
      <c r="G1108" t="s">
        <v>27</v>
      </c>
      <c r="H1108" s="36">
        <v>829</v>
      </c>
      <c r="I1108" s="36">
        <v>829</v>
      </c>
      <c r="J1108">
        <f>VLOOKUP(B1108,[1]应付款管理!$A$1:$I$65536,9,0)</f>
        <v>829</v>
      </c>
      <c r="K1108">
        <f t="shared" si="34"/>
        <v>0</v>
      </c>
      <c r="O1108" t="str">
        <f t="shared" si="35"/>
        <v>，1335147</v>
      </c>
      <c r="P1108" t="s">
        <v>7356</v>
      </c>
    </row>
    <row r="1109" spans="1:16">
      <c r="A1109" t="s">
        <v>3422</v>
      </c>
      <c r="B1109" s="36">
        <v>1335155</v>
      </c>
      <c r="C1109" t="s">
        <v>26</v>
      </c>
      <c r="D1109" t="s">
        <v>1</v>
      </c>
      <c r="E1109" t="s">
        <v>3424</v>
      </c>
      <c r="F1109" s="37">
        <v>43294</v>
      </c>
      <c r="G1109" t="s">
        <v>27</v>
      </c>
      <c r="H1109" s="36">
        <v>851</v>
      </c>
      <c r="I1109" s="36">
        <v>851</v>
      </c>
      <c r="J1109">
        <f>VLOOKUP(B1109,[1]应付款管理!$A$1:$I$65536,9,0)</f>
        <v>851</v>
      </c>
      <c r="K1109">
        <f t="shared" si="34"/>
        <v>0</v>
      </c>
      <c r="O1109" t="str">
        <f t="shared" si="35"/>
        <v>，1335155</v>
      </c>
      <c r="P1109" t="s">
        <v>7357</v>
      </c>
    </row>
    <row r="1110" spans="1:16">
      <c r="A1110" t="s">
        <v>2446</v>
      </c>
      <c r="B1110" s="36">
        <v>1335167</v>
      </c>
      <c r="C1110" t="s">
        <v>26</v>
      </c>
      <c r="D1110" t="s">
        <v>1</v>
      </c>
      <c r="E1110" t="s">
        <v>2448</v>
      </c>
      <c r="F1110" s="37">
        <v>43294</v>
      </c>
      <c r="G1110" t="s">
        <v>27</v>
      </c>
      <c r="H1110" s="36">
        <v>359</v>
      </c>
      <c r="I1110" s="36">
        <v>359</v>
      </c>
      <c r="J1110">
        <f>VLOOKUP(B1110,[1]应付款管理!$A$1:$I$65536,9,0)</f>
        <v>359</v>
      </c>
      <c r="K1110">
        <f t="shared" si="34"/>
        <v>0</v>
      </c>
      <c r="O1110" t="str">
        <f t="shared" si="35"/>
        <v>，1335167</v>
      </c>
      <c r="P1110" t="s">
        <v>7358</v>
      </c>
    </row>
    <row r="1111" spans="1:16">
      <c r="A1111" t="s">
        <v>3198</v>
      </c>
      <c r="B1111" s="36">
        <v>1335182</v>
      </c>
      <c r="C1111" t="s">
        <v>26</v>
      </c>
      <c r="D1111" t="s">
        <v>1</v>
      </c>
      <c r="E1111" t="s">
        <v>3200</v>
      </c>
      <c r="F1111" s="37">
        <v>43293</v>
      </c>
      <c r="G1111" t="s">
        <v>27</v>
      </c>
      <c r="H1111" s="36">
        <v>325</v>
      </c>
      <c r="I1111" s="36">
        <v>325</v>
      </c>
      <c r="J1111">
        <f>VLOOKUP(B1111,[1]应付款管理!$A$1:$I$65536,9,0)</f>
        <v>325</v>
      </c>
      <c r="K1111">
        <f t="shared" si="34"/>
        <v>0</v>
      </c>
      <c r="O1111" t="str">
        <f t="shared" si="35"/>
        <v>，1335182</v>
      </c>
      <c r="P1111" t="s">
        <v>7359</v>
      </c>
    </row>
    <row r="1112" spans="1:16">
      <c r="A1112" t="s">
        <v>3665</v>
      </c>
      <c r="B1112" s="36">
        <v>1335183</v>
      </c>
      <c r="C1112" t="s">
        <v>26</v>
      </c>
      <c r="D1112" t="s">
        <v>1</v>
      </c>
      <c r="E1112" t="s">
        <v>3667</v>
      </c>
      <c r="F1112" s="37">
        <v>43300</v>
      </c>
      <c r="G1112" t="s">
        <v>27</v>
      </c>
      <c r="H1112" s="36">
        <v>692</v>
      </c>
      <c r="I1112" s="36">
        <v>692</v>
      </c>
      <c r="J1112">
        <f>VLOOKUP(B1112,[1]应付款管理!$A$1:$I$65536,9,0)</f>
        <v>692</v>
      </c>
      <c r="K1112">
        <f t="shared" si="34"/>
        <v>0</v>
      </c>
      <c r="O1112" t="str">
        <f t="shared" si="35"/>
        <v>，1335183</v>
      </c>
      <c r="P1112" t="s">
        <v>7360</v>
      </c>
    </row>
    <row r="1113" spans="1:16">
      <c r="A1113" t="s">
        <v>3374</v>
      </c>
      <c r="B1113" s="36">
        <v>1335195</v>
      </c>
      <c r="C1113" t="s">
        <v>26</v>
      </c>
      <c r="D1113" t="s">
        <v>1</v>
      </c>
      <c r="E1113" t="s">
        <v>3376</v>
      </c>
      <c r="F1113" s="37">
        <v>43293</v>
      </c>
      <c r="G1113" t="s">
        <v>27</v>
      </c>
      <c r="H1113" s="36">
        <v>2790</v>
      </c>
      <c r="I1113" s="36">
        <v>2790</v>
      </c>
      <c r="J1113">
        <f>VLOOKUP(B1113,[1]应付款管理!$A$1:$I$65536,9,0)</f>
        <v>2790</v>
      </c>
      <c r="K1113">
        <f t="shared" si="34"/>
        <v>0</v>
      </c>
      <c r="O1113" t="str">
        <f t="shared" si="35"/>
        <v>，1335195</v>
      </c>
      <c r="P1113" t="s">
        <v>7361</v>
      </c>
    </row>
    <row r="1114" spans="1:16">
      <c r="A1114" t="s">
        <v>3442</v>
      </c>
      <c r="B1114" s="36">
        <v>1335200</v>
      </c>
      <c r="C1114" t="s">
        <v>26</v>
      </c>
      <c r="D1114" t="s">
        <v>1</v>
      </c>
      <c r="E1114" t="s">
        <v>3444</v>
      </c>
      <c r="F1114" s="37">
        <v>43295</v>
      </c>
      <c r="G1114" t="s">
        <v>27</v>
      </c>
      <c r="H1114" s="36">
        <v>1359</v>
      </c>
      <c r="I1114" s="36">
        <v>1359</v>
      </c>
      <c r="J1114">
        <f>VLOOKUP(B1114,[1]应付款管理!$A$1:$I$65536,9,0)</f>
        <v>1359</v>
      </c>
      <c r="K1114">
        <f t="shared" si="34"/>
        <v>0</v>
      </c>
      <c r="O1114" t="str">
        <f t="shared" si="35"/>
        <v>，1335200</v>
      </c>
      <c r="P1114" t="s">
        <v>7362</v>
      </c>
    </row>
    <row r="1115" spans="1:16">
      <c r="A1115" t="s">
        <v>3350</v>
      </c>
      <c r="B1115" s="36">
        <v>1335210</v>
      </c>
      <c r="C1115" t="s">
        <v>26</v>
      </c>
      <c r="D1115" t="s">
        <v>1</v>
      </c>
      <c r="E1115" t="s">
        <v>3352</v>
      </c>
      <c r="F1115" s="37">
        <v>43293</v>
      </c>
      <c r="G1115" t="s">
        <v>27</v>
      </c>
      <c r="H1115" s="36">
        <v>458</v>
      </c>
      <c r="I1115" s="36">
        <v>458</v>
      </c>
      <c r="J1115">
        <f>VLOOKUP(B1115,[1]应付款管理!$A$1:$I$65536,9,0)</f>
        <v>458</v>
      </c>
      <c r="K1115">
        <f t="shared" si="34"/>
        <v>0</v>
      </c>
      <c r="O1115" t="str">
        <f t="shared" si="35"/>
        <v>，1335210</v>
      </c>
      <c r="P1115" t="s">
        <v>7363</v>
      </c>
    </row>
    <row r="1116" spans="1:16">
      <c r="A1116" t="s">
        <v>3018</v>
      </c>
      <c r="B1116" s="36">
        <v>1335213</v>
      </c>
      <c r="C1116" t="s">
        <v>26</v>
      </c>
      <c r="D1116" t="s">
        <v>1</v>
      </c>
      <c r="E1116" t="s">
        <v>3020</v>
      </c>
      <c r="F1116" s="37">
        <v>43293</v>
      </c>
      <c r="G1116" t="s">
        <v>27</v>
      </c>
      <c r="H1116" s="36">
        <v>2090</v>
      </c>
      <c r="I1116" s="36">
        <v>2090</v>
      </c>
      <c r="J1116">
        <f>VLOOKUP(B1116,[1]应付款管理!$A$1:$I$65536,9,0)</f>
        <v>2090</v>
      </c>
      <c r="K1116">
        <f t="shared" si="34"/>
        <v>0</v>
      </c>
      <c r="O1116" t="str">
        <f t="shared" si="35"/>
        <v>，1335213</v>
      </c>
      <c r="P1116" t="s">
        <v>7364</v>
      </c>
    </row>
    <row r="1117" s="23" customFormat="1" spans="1:18">
      <c r="A1117" s="23" t="s">
        <v>4123</v>
      </c>
      <c r="B1117" s="58">
        <v>1335270</v>
      </c>
      <c r="C1117" s="23" t="s">
        <v>26</v>
      </c>
      <c r="D1117" s="23" t="s">
        <v>1</v>
      </c>
      <c r="E1117" s="23" t="s">
        <v>4125</v>
      </c>
      <c r="F1117" s="59">
        <v>43305</v>
      </c>
      <c r="G1117" s="23" t="s">
        <v>27</v>
      </c>
      <c r="H1117" s="58">
        <v>592</v>
      </c>
      <c r="I1117" s="58">
        <v>592</v>
      </c>
      <c r="J1117" s="23">
        <v>0</v>
      </c>
      <c r="K1117" s="23">
        <f t="shared" si="34"/>
        <v>592</v>
      </c>
      <c r="L1117" s="60" t="s">
        <v>7365</v>
      </c>
      <c r="M1117" s="23" t="s">
        <v>6671</v>
      </c>
      <c r="N1117" s="23" t="s">
        <v>7323</v>
      </c>
      <c r="O1117" t="str">
        <f t="shared" si="35"/>
        <v>，1335270</v>
      </c>
      <c r="P1117" s="23" t="s">
        <v>7366</v>
      </c>
      <c r="R1117" s="61"/>
    </row>
    <row r="1118" spans="1:16">
      <c r="A1118" t="s">
        <v>2802</v>
      </c>
      <c r="B1118" s="36">
        <v>1335303</v>
      </c>
      <c r="C1118" t="s">
        <v>26</v>
      </c>
      <c r="D1118" t="s">
        <v>1</v>
      </c>
      <c r="E1118" t="s">
        <v>2804</v>
      </c>
      <c r="F1118" s="37">
        <v>43294</v>
      </c>
      <c r="G1118" t="s">
        <v>27</v>
      </c>
      <c r="H1118" s="36">
        <v>1369</v>
      </c>
      <c r="I1118" s="36">
        <v>1369</v>
      </c>
      <c r="J1118">
        <f>VLOOKUP(B1118,[1]应付款管理!$A$1:$I$65536,9,0)</f>
        <v>1369</v>
      </c>
      <c r="K1118">
        <f t="shared" si="34"/>
        <v>0</v>
      </c>
      <c r="L1118" s="23"/>
      <c r="O1118" t="str">
        <f t="shared" si="35"/>
        <v>，1335303</v>
      </c>
      <c r="P1118" t="s">
        <v>7367</v>
      </c>
    </row>
    <row r="1119" s="23" customFormat="1" spans="1:18">
      <c r="A1119" s="23" t="s">
        <v>4685</v>
      </c>
      <c r="B1119" s="23">
        <v>1335270</v>
      </c>
      <c r="C1119" s="23" t="s">
        <v>26</v>
      </c>
      <c r="D1119" s="23" t="s">
        <v>1</v>
      </c>
      <c r="E1119" s="23" t="s">
        <v>4687</v>
      </c>
      <c r="F1119" s="59">
        <v>43305</v>
      </c>
      <c r="G1119" s="23" t="s">
        <v>27</v>
      </c>
      <c r="H1119" s="58">
        <v>514</v>
      </c>
      <c r="I1119" s="58">
        <v>514</v>
      </c>
      <c r="J1119" s="23">
        <v>0</v>
      </c>
      <c r="K1119" s="23">
        <f t="shared" si="34"/>
        <v>514</v>
      </c>
      <c r="L1119" s="60"/>
      <c r="M1119" s="23" t="s">
        <v>6671</v>
      </c>
      <c r="N1119" s="23" t="s">
        <v>7323</v>
      </c>
      <c r="O1119" t="str">
        <f t="shared" si="35"/>
        <v>，1335270</v>
      </c>
      <c r="P1119" s="23" t="s">
        <v>7366</v>
      </c>
      <c r="R1119" s="61"/>
    </row>
    <row r="1120" spans="1:18">
      <c r="A1120" t="s">
        <v>2490</v>
      </c>
      <c r="B1120" s="36">
        <v>1335365</v>
      </c>
      <c r="C1120" t="s">
        <v>26</v>
      </c>
      <c r="D1120" t="s">
        <v>1</v>
      </c>
      <c r="E1120" t="s">
        <v>2492</v>
      </c>
      <c r="F1120" s="37">
        <v>43295</v>
      </c>
      <c r="G1120" t="s">
        <v>27</v>
      </c>
      <c r="H1120" s="36">
        <v>895</v>
      </c>
      <c r="I1120" s="36">
        <v>895</v>
      </c>
      <c r="J1120">
        <f>VLOOKUP(B1120,[1]应付款管理!$A$1:$I$65536,9,0)</f>
        <v>895</v>
      </c>
      <c r="K1120">
        <f t="shared" si="34"/>
        <v>0</v>
      </c>
      <c r="O1120" t="str">
        <f t="shared" si="35"/>
        <v>，1335365</v>
      </c>
      <c r="P1120" t="s">
        <v>7368</v>
      </c>
      <c r="R1120" t="str">
        <f ca="1">PHONETIC(P1120:P1222)</f>
        <v>，1335365，1335374，1335375，1335389，1335391，1335518，1335519，1335521，1335545，1335561，1335575，1335607，1335627，1335643，1335695，1335714，1335744，1335789，1335798，1335801，1335804，1335805，1335810，1335811，1335821，1335827，1335839，1335846，1335853，1335854，1335856，1335865，1335866，1335911，1335919，1335935，1335931，1335943，1335953，1336042，1336166，1336174，1336198，1336218，1336220，1336226，1336233，1336234，1336240，1336245，1336253，1336280，1336297，1336326，1336305，1336353，1336347，1336356，1336374，1336393，1336403，1336426，1336480，1336501，1336523，1336553，1336561，1336562，1336574，1336595，1336596，1336603，1336610，1336614，1336617，1336661，1336678，1336683，1336709，1336729，1336766，1336807，1336899，1336991，1336999，1336996，1337024，1337032，1337033，1337036，1337047，1337050，1337056，1337061，1337075，1337102，1337105，1337140，1337147，1337161，1337201，1337207，1337243</v>
      </c>
    </row>
    <row r="1121" spans="1:18">
      <c r="A1121" t="s">
        <v>5521</v>
      </c>
      <c r="B1121" s="36">
        <v>1335374</v>
      </c>
      <c r="C1121" t="s">
        <v>26</v>
      </c>
      <c r="D1121" t="s">
        <v>1</v>
      </c>
      <c r="E1121" t="s">
        <v>5523</v>
      </c>
      <c r="F1121" s="37">
        <v>43312</v>
      </c>
      <c r="G1121" t="s">
        <v>27</v>
      </c>
      <c r="H1121" s="36">
        <v>1378</v>
      </c>
      <c r="I1121" s="36">
        <v>1378</v>
      </c>
      <c r="J1121">
        <f>VLOOKUP(B1121,[1]应付款管理!$A$1:$I$65536,9,0)</f>
        <v>1378</v>
      </c>
      <c r="K1121">
        <f t="shared" si="34"/>
        <v>0</v>
      </c>
      <c r="O1121" t="str">
        <f t="shared" si="35"/>
        <v>，1335374</v>
      </c>
      <c r="P1121" t="s">
        <v>7369</v>
      </c>
      <c r="R1121" t="s">
        <v>7370</v>
      </c>
    </row>
    <row r="1122" spans="1:16">
      <c r="A1122" t="s">
        <v>2842</v>
      </c>
      <c r="B1122" s="36">
        <v>1335375</v>
      </c>
      <c r="C1122" t="s">
        <v>26</v>
      </c>
      <c r="D1122" t="s">
        <v>1</v>
      </c>
      <c r="E1122" t="s">
        <v>2844</v>
      </c>
      <c r="F1122" s="37">
        <v>43294</v>
      </c>
      <c r="G1122" t="s">
        <v>27</v>
      </c>
      <c r="H1122" s="36">
        <v>287</v>
      </c>
      <c r="I1122" s="36">
        <v>287</v>
      </c>
      <c r="J1122">
        <f>VLOOKUP(B1122,[1]应付款管理!$A$1:$I$65536,9,0)</f>
        <v>287</v>
      </c>
      <c r="K1122">
        <f t="shared" si="34"/>
        <v>0</v>
      </c>
      <c r="O1122" t="str">
        <f t="shared" si="35"/>
        <v>，1335375</v>
      </c>
      <c r="P1122" t="s">
        <v>7371</v>
      </c>
    </row>
    <row r="1123" spans="1:16">
      <c r="A1123" t="s">
        <v>5221</v>
      </c>
      <c r="B1123" s="36">
        <v>1335389</v>
      </c>
      <c r="C1123" t="s">
        <v>26</v>
      </c>
      <c r="D1123" t="s">
        <v>1</v>
      </c>
      <c r="E1123" t="s">
        <v>5223</v>
      </c>
      <c r="F1123" s="37">
        <v>43306</v>
      </c>
      <c r="G1123" t="s">
        <v>27</v>
      </c>
      <c r="H1123" s="36">
        <v>2379</v>
      </c>
      <c r="I1123" s="36">
        <v>2379</v>
      </c>
      <c r="J1123">
        <f>VLOOKUP(B1123,[1]应付款管理!$A$1:$I$65536,9,0)</f>
        <v>2379</v>
      </c>
      <c r="K1123">
        <f t="shared" si="34"/>
        <v>0</v>
      </c>
      <c r="O1123" t="str">
        <f t="shared" si="35"/>
        <v>，1335389</v>
      </c>
      <c r="P1123" t="s">
        <v>7372</v>
      </c>
    </row>
    <row r="1124" spans="1:16">
      <c r="A1124" t="s">
        <v>3593</v>
      </c>
      <c r="B1124" s="36">
        <v>1335391</v>
      </c>
      <c r="C1124" t="s">
        <v>26</v>
      </c>
      <c r="D1124" t="s">
        <v>1</v>
      </c>
      <c r="E1124" t="s">
        <v>3595</v>
      </c>
      <c r="F1124" s="37">
        <v>43300</v>
      </c>
      <c r="G1124" t="s">
        <v>27</v>
      </c>
      <c r="H1124" s="36">
        <v>1632</v>
      </c>
      <c r="I1124" s="36">
        <v>1632</v>
      </c>
      <c r="J1124">
        <f>VLOOKUP(B1124,[1]应付款管理!$A$1:$I$65536,9,0)</f>
        <v>1632</v>
      </c>
      <c r="K1124">
        <f t="shared" si="34"/>
        <v>0</v>
      </c>
      <c r="O1124" t="str">
        <f t="shared" si="35"/>
        <v>，1335391</v>
      </c>
      <c r="P1124" t="s">
        <v>7373</v>
      </c>
    </row>
    <row r="1125" spans="1:16">
      <c r="A1125" t="s">
        <v>4219</v>
      </c>
      <c r="B1125" s="36">
        <v>1335518</v>
      </c>
      <c r="C1125" t="s">
        <v>26</v>
      </c>
      <c r="D1125" t="s">
        <v>1</v>
      </c>
      <c r="E1125" t="s">
        <v>4221</v>
      </c>
      <c r="F1125" s="37">
        <v>43302</v>
      </c>
      <c r="G1125" t="s">
        <v>27</v>
      </c>
      <c r="H1125" s="36">
        <v>2566</v>
      </c>
      <c r="I1125" s="36">
        <v>2566</v>
      </c>
      <c r="J1125">
        <f>VLOOKUP(B1125,[1]应付款管理!$A$1:$I$65536,9,0)</f>
        <v>2566.02</v>
      </c>
      <c r="K1125">
        <f t="shared" si="34"/>
        <v>-0.0199999999999818</v>
      </c>
      <c r="O1125" t="str">
        <f t="shared" si="35"/>
        <v>，1335518</v>
      </c>
      <c r="P1125" t="s">
        <v>7374</v>
      </c>
    </row>
    <row r="1126" spans="1:16">
      <c r="A1126" t="s">
        <v>3689</v>
      </c>
      <c r="B1126" s="36">
        <v>1335519</v>
      </c>
      <c r="C1126" t="s">
        <v>26</v>
      </c>
      <c r="D1126" t="s">
        <v>1</v>
      </c>
      <c r="E1126" t="s">
        <v>3691</v>
      </c>
      <c r="F1126" s="37">
        <v>43299</v>
      </c>
      <c r="G1126" t="s">
        <v>27</v>
      </c>
      <c r="H1126" s="36">
        <v>870</v>
      </c>
      <c r="I1126" s="36">
        <v>870</v>
      </c>
      <c r="J1126">
        <f>VLOOKUP(B1126,[1]应付款管理!$A$1:$I$65536,9,0)</f>
        <v>870</v>
      </c>
      <c r="K1126">
        <f t="shared" si="34"/>
        <v>0</v>
      </c>
      <c r="O1126" t="str">
        <f t="shared" si="35"/>
        <v>，1335519</v>
      </c>
      <c r="P1126" t="s">
        <v>7375</v>
      </c>
    </row>
    <row r="1127" spans="1:16">
      <c r="A1127" t="s">
        <v>3402</v>
      </c>
      <c r="B1127" s="36">
        <v>1335521</v>
      </c>
      <c r="C1127" t="s">
        <v>26</v>
      </c>
      <c r="D1127" t="s">
        <v>1</v>
      </c>
      <c r="E1127" t="s">
        <v>3404</v>
      </c>
      <c r="F1127" s="37">
        <v>43294</v>
      </c>
      <c r="G1127" t="s">
        <v>27</v>
      </c>
      <c r="H1127" s="36">
        <v>290</v>
      </c>
      <c r="I1127" s="36">
        <v>290</v>
      </c>
      <c r="J1127">
        <f>VLOOKUP(B1127,[1]应付款管理!$A$1:$I$65536,9,0)</f>
        <v>290</v>
      </c>
      <c r="K1127">
        <f t="shared" si="34"/>
        <v>0</v>
      </c>
      <c r="O1127" t="str">
        <f t="shared" si="35"/>
        <v>，1335521</v>
      </c>
      <c r="P1127" t="s">
        <v>7376</v>
      </c>
    </row>
    <row r="1128" spans="1:16">
      <c r="A1128" t="s">
        <v>3186</v>
      </c>
      <c r="B1128" s="36">
        <v>1335545</v>
      </c>
      <c r="C1128" t="s">
        <v>26</v>
      </c>
      <c r="D1128" t="s">
        <v>1</v>
      </c>
      <c r="E1128" t="s">
        <v>3188</v>
      </c>
      <c r="F1128" s="37">
        <v>43297</v>
      </c>
      <c r="G1128" t="s">
        <v>27</v>
      </c>
      <c r="H1128" s="36">
        <v>535</v>
      </c>
      <c r="I1128" s="36">
        <v>535</v>
      </c>
      <c r="J1128">
        <f>VLOOKUP(B1128,[1]应付款管理!$A$1:$I$65536,9,0)</f>
        <v>535</v>
      </c>
      <c r="K1128">
        <f t="shared" si="34"/>
        <v>0</v>
      </c>
      <c r="O1128" t="str">
        <f t="shared" si="35"/>
        <v>，1335545</v>
      </c>
      <c r="P1128" t="s">
        <v>7377</v>
      </c>
    </row>
    <row r="1129" spans="1:16">
      <c r="A1129" t="s">
        <v>4849</v>
      </c>
      <c r="B1129" s="36">
        <v>1335561</v>
      </c>
      <c r="C1129" t="s">
        <v>26</v>
      </c>
      <c r="D1129" t="s">
        <v>1</v>
      </c>
      <c r="E1129" t="s">
        <v>4851</v>
      </c>
      <c r="F1129" s="37">
        <v>43307</v>
      </c>
      <c r="G1129" t="s">
        <v>27</v>
      </c>
      <c r="H1129" s="36">
        <v>3447</v>
      </c>
      <c r="I1129" s="36">
        <v>3447</v>
      </c>
      <c r="J1129">
        <f>VLOOKUP(B1129,[1]应付款管理!$A$1:$I$65536,9,0)</f>
        <v>3447</v>
      </c>
      <c r="K1129">
        <f t="shared" si="34"/>
        <v>0</v>
      </c>
      <c r="O1129" t="str">
        <f t="shared" si="35"/>
        <v>，1335561</v>
      </c>
      <c r="P1129" t="s">
        <v>7378</v>
      </c>
    </row>
    <row r="1130" spans="1:16">
      <c r="A1130" t="s">
        <v>2526</v>
      </c>
      <c r="B1130" s="36">
        <v>1335575</v>
      </c>
      <c r="C1130" t="s">
        <v>26</v>
      </c>
      <c r="D1130" t="s">
        <v>1</v>
      </c>
      <c r="E1130" t="s">
        <v>2528</v>
      </c>
      <c r="F1130" s="37">
        <v>43294</v>
      </c>
      <c r="G1130" t="s">
        <v>27</v>
      </c>
      <c r="H1130" s="36">
        <v>321</v>
      </c>
      <c r="I1130" s="36">
        <v>321</v>
      </c>
      <c r="J1130">
        <f>VLOOKUP(B1130,[1]应付款管理!$A$1:$I$65536,9,0)</f>
        <v>321</v>
      </c>
      <c r="K1130">
        <f t="shared" si="34"/>
        <v>0</v>
      </c>
      <c r="O1130" t="str">
        <f t="shared" si="35"/>
        <v>，1335575</v>
      </c>
      <c r="P1130" t="s">
        <v>7379</v>
      </c>
    </row>
    <row r="1131" spans="1:16">
      <c r="A1131" t="s">
        <v>3146</v>
      </c>
      <c r="B1131" s="36">
        <v>1335607</v>
      </c>
      <c r="C1131" t="s">
        <v>26</v>
      </c>
      <c r="D1131" t="s">
        <v>1</v>
      </c>
      <c r="E1131" t="s">
        <v>3148</v>
      </c>
      <c r="F1131" s="37">
        <v>43294</v>
      </c>
      <c r="G1131" t="s">
        <v>27</v>
      </c>
      <c r="H1131" s="36">
        <v>200</v>
      </c>
      <c r="I1131" s="36">
        <v>200</v>
      </c>
      <c r="J1131">
        <f>VLOOKUP(B1131,[1]应付款管理!$A$1:$I$65536,9,0)</f>
        <v>200</v>
      </c>
      <c r="K1131">
        <f t="shared" si="34"/>
        <v>0</v>
      </c>
      <c r="O1131" t="str">
        <f t="shared" si="35"/>
        <v>，1335607</v>
      </c>
      <c r="P1131" t="s">
        <v>7380</v>
      </c>
    </row>
    <row r="1132" spans="1:16">
      <c r="A1132" t="s">
        <v>3262</v>
      </c>
      <c r="B1132" s="36">
        <v>1335627</v>
      </c>
      <c r="C1132" t="s">
        <v>26</v>
      </c>
      <c r="D1132" t="s">
        <v>1</v>
      </c>
      <c r="E1132" t="s">
        <v>3264</v>
      </c>
      <c r="F1132" s="37">
        <v>43294</v>
      </c>
      <c r="G1132" t="s">
        <v>27</v>
      </c>
      <c r="H1132" s="36">
        <v>1530</v>
      </c>
      <c r="I1132" s="36">
        <v>1530</v>
      </c>
      <c r="J1132">
        <f>VLOOKUP(B1132,[1]应付款管理!$A$1:$I$65536,9,0)</f>
        <v>1530</v>
      </c>
      <c r="K1132">
        <f t="shared" si="34"/>
        <v>0</v>
      </c>
      <c r="O1132" t="str">
        <f t="shared" si="35"/>
        <v>，1335627</v>
      </c>
      <c r="P1132" t="s">
        <v>7381</v>
      </c>
    </row>
    <row r="1133" spans="1:16">
      <c r="A1133" t="s">
        <v>5861</v>
      </c>
      <c r="B1133" s="36">
        <v>1335643</v>
      </c>
      <c r="C1133" t="s">
        <v>26</v>
      </c>
      <c r="D1133" t="s">
        <v>1</v>
      </c>
      <c r="E1133" t="s">
        <v>5863</v>
      </c>
      <c r="F1133" s="37">
        <v>43310</v>
      </c>
      <c r="G1133" t="s">
        <v>27</v>
      </c>
      <c r="H1133" s="36">
        <v>1476</v>
      </c>
      <c r="I1133" s="36">
        <v>1476</v>
      </c>
      <c r="J1133">
        <f>VLOOKUP(B1133,[1]应付款管理!$A$1:$I$65536,9,0)</f>
        <v>1476</v>
      </c>
      <c r="K1133">
        <f t="shared" si="34"/>
        <v>0</v>
      </c>
      <c r="O1133" t="str">
        <f t="shared" si="35"/>
        <v>，1335643</v>
      </c>
      <c r="P1133" t="s">
        <v>7382</v>
      </c>
    </row>
    <row r="1134" spans="1:16">
      <c r="A1134" t="s">
        <v>3673</v>
      </c>
      <c r="B1134" s="36">
        <v>1335695</v>
      </c>
      <c r="C1134" t="s">
        <v>26</v>
      </c>
      <c r="D1134" t="s">
        <v>1</v>
      </c>
      <c r="E1134" t="s">
        <v>3675</v>
      </c>
      <c r="F1134" s="37">
        <v>43300</v>
      </c>
      <c r="G1134" t="s">
        <v>27</v>
      </c>
      <c r="H1134" s="36">
        <v>716</v>
      </c>
      <c r="I1134" s="36">
        <v>716</v>
      </c>
      <c r="J1134">
        <f>VLOOKUP(B1134,[1]应付款管理!$A$1:$I$65536,9,0)</f>
        <v>716</v>
      </c>
      <c r="K1134">
        <f t="shared" si="34"/>
        <v>0</v>
      </c>
      <c r="O1134" t="str">
        <f t="shared" si="35"/>
        <v>，1335695</v>
      </c>
      <c r="P1134" t="s">
        <v>7383</v>
      </c>
    </row>
    <row r="1135" s="16" customFormat="1" spans="1:16">
      <c r="A1135" s="38" t="s">
        <v>3134</v>
      </c>
      <c r="B1135" s="39">
        <v>1335714</v>
      </c>
      <c r="C1135" s="38" t="s">
        <v>26</v>
      </c>
      <c r="D1135" s="38" t="s">
        <v>1</v>
      </c>
      <c r="E1135" s="38" t="s">
        <v>3136</v>
      </c>
      <c r="F1135" s="40">
        <v>43295</v>
      </c>
      <c r="G1135" s="38" t="s">
        <v>27</v>
      </c>
      <c r="H1135" s="39">
        <v>1008</v>
      </c>
      <c r="I1135" s="44">
        <v>1288</v>
      </c>
      <c r="J1135">
        <f>VLOOKUP(B1135,[1]应付款管理!$A$1:$I$65536,9,0)</f>
        <v>1288</v>
      </c>
      <c r="K1135">
        <f t="shared" si="34"/>
        <v>0</v>
      </c>
      <c r="O1135" t="str">
        <f t="shared" si="35"/>
        <v>，1335714</v>
      </c>
      <c r="P1135" s="16" t="s">
        <v>7384</v>
      </c>
    </row>
    <row r="1136" spans="1:16">
      <c r="A1136" t="s">
        <v>2774</v>
      </c>
      <c r="B1136" s="36">
        <v>1335744</v>
      </c>
      <c r="C1136" t="s">
        <v>26</v>
      </c>
      <c r="D1136" t="s">
        <v>1</v>
      </c>
      <c r="E1136" t="s">
        <v>2776</v>
      </c>
      <c r="F1136" s="37">
        <v>43295</v>
      </c>
      <c r="G1136" t="s">
        <v>27</v>
      </c>
      <c r="H1136" s="36">
        <v>296</v>
      </c>
      <c r="I1136" s="36">
        <v>296</v>
      </c>
      <c r="J1136">
        <f>VLOOKUP(B1136,[1]应付款管理!$A$1:$I$65536,9,0)</f>
        <v>296</v>
      </c>
      <c r="K1136">
        <f t="shared" si="34"/>
        <v>0</v>
      </c>
      <c r="O1136" t="str">
        <f t="shared" si="35"/>
        <v>，1335744</v>
      </c>
      <c r="P1136" t="s">
        <v>7385</v>
      </c>
    </row>
    <row r="1137" spans="1:16">
      <c r="A1137" t="s">
        <v>2622</v>
      </c>
      <c r="B1137" s="36">
        <v>1335789</v>
      </c>
      <c r="C1137" t="s">
        <v>26</v>
      </c>
      <c r="D1137" t="s">
        <v>1</v>
      </c>
      <c r="E1137" t="s">
        <v>2624</v>
      </c>
      <c r="F1137" s="37">
        <v>43297</v>
      </c>
      <c r="G1137" t="s">
        <v>27</v>
      </c>
      <c r="H1137" s="36">
        <v>846</v>
      </c>
      <c r="I1137" s="36">
        <v>846</v>
      </c>
      <c r="J1137">
        <f>VLOOKUP(B1137,[1]应付款管理!$A$1:$I$65536,9,0)</f>
        <v>846</v>
      </c>
      <c r="K1137">
        <f t="shared" si="34"/>
        <v>0</v>
      </c>
      <c r="O1137" t="str">
        <f t="shared" si="35"/>
        <v>，1335789</v>
      </c>
      <c r="P1137" t="s">
        <v>7386</v>
      </c>
    </row>
    <row r="1138" spans="1:16">
      <c r="A1138" t="s">
        <v>3158</v>
      </c>
      <c r="B1138" s="36">
        <v>1335798</v>
      </c>
      <c r="C1138" t="s">
        <v>26</v>
      </c>
      <c r="D1138" t="s">
        <v>1</v>
      </c>
      <c r="E1138" t="s">
        <v>3160</v>
      </c>
      <c r="F1138" s="37">
        <v>43296</v>
      </c>
      <c r="G1138" t="s">
        <v>27</v>
      </c>
      <c r="H1138" s="36">
        <v>1538</v>
      </c>
      <c r="I1138" s="36">
        <v>1538</v>
      </c>
      <c r="J1138">
        <f>VLOOKUP(B1138,[1]应付款管理!$A$1:$I$65536,9,0)</f>
        <v>1538</v>
      </c>
      <c r="K1138">
        <f t="shared" si="34"/>
        <v>0</v>
      </c>
      <c r="O1138" t="str">
        <f t="shared" si="35"/>
        <v>，1335798</v>
      </c>
      <c r="P1138" t="s">
        <v>7387</v>
      </c>
    </row>
    <row r="1139" spans="1:16">
      <c r="A1139" t="s">
        <v>3306</v>
      </c>
      <c r="B1139" s="36">
        <v>1335801</v>
      </c>
      <c r="C1139" t="s">
        <v>26</v>
      </c>
      <c r="D1139" t="s">
        <v>1</v>
      </c>
      <c r="E1139" t="s">
        <v>3308</v>
      </c>
      <c r="F1139" s="37">
        <v>43295</v>
      </c>
      <c r="G1139" t="s">
        <v>27</v>
      </c>
      <c r="H1139" s="36">
        <v>1512</v>
      </c>
      <c r="I1139" s="36">
        <v>1512</v>
      </c>
      <c r="J1139">
        <f>VLOOKUP(B1139,[1]应付款管理!$A$1:$I$65536,9,0)</f>
        <v>1512</v>
      </c>
      <c r="K1139">
        <f t="shared" si="34"/>
        <v>0</v>
      </c>
      <c r="O1139" t="str">
        <f t="shared" si="35"/>
        <v>，1335801</v>
      </c>
      <c r="P1139" t="s">
        <v>7388</v>
      </c>
    </row>
    <row r="1140" spans="1:16">
      <c r="A1140" t="s">
        <v>3254</v>
      </c>
      <c r="B1140" s="36">
        <v>1335804</v>
      </c>
      <c r="C1140" t="s">
        <v>26</v>
      </c>
      <c r="D1140" t="s">
        <v>1</v>
      </c>
      <c r="E1140" t="s">
        <v>3256</v>
      </c>
      <c r="F1140" s="37">
        <v>43295</v>
      </c>
      <c r="G1140" t="s">
        <v>27</v>
      </c>
      <c r="H1140" s="36">
        <v>562</v>
      </c>
      <c r="I1140" s="36">
        <v>562</v>
      </c>
      <c r="J1140">
        <f>VLOOKUP(B1140,[1]应付款管理!$A$1:$I$65536,9,0)</f>
        <v>562</v>
      </c>
      <c r="K1140">
        <f t="shared" si="34"/>
        <v>0</v>
      </c>
      <c r="O1140" t="str">
        <f t="shared" si="35"/>
        <v>，1335804</v>
      </c>
      <c r="P1140" t="s">
        <v>7389</v>
      </c>
    </row>
    <row r="1141" spans="1:16">
      <c r="A1141" t="s">
        <v>5349</v>
      </c>
      <c r="B1141" s="36">
        <v>1335805</v>
      </c>
      <c r="C1141" t="s">
        <v>26</v>
      </c>
      <c r="D1141" t="s">
        <v>1</v>
      </c>
      <c r="E1141" t="s">
        <v>5351</v>
      </c>
      <c r="F1141" s="37">
        <v>43309</v>
      </c>
      <c r="G1141" t="s">
        <v>27</v>
      </c>
      <c r="H1141" s="36">
        <v>1441</v>
      </c>
      <c r="I1141" s="36">
        <v>1441</v>
      </c>
      <c r="J1141">
        <f>VLOOKUP(B1141,[1]应付款管理!$A$1:$I$65536,9,0)</f>
        <v>1441</v>
      </c>
      <c r="K1141">
        <f t="shared" si="34"/>
        <v>0</v>
      </c>
      <c r="O1141" t="str">
        <f t="shared" si="35"/>
        <v>，1335805</v>
      </c>
      <c r="P1141" t="s">
        <v>7390</v>
      </c>
    </row>
    <row r="1142" spans="1:16">
      <c r="A1142" t="s">
        <v>5685</v>
      </c>
      <c r="B1142" s="36">
        <v>1335810</v>
      </c>
      <c r="C1142" t="s">
        <v>26</v>
      </c>
      <c r="D1142" t="s">
        <v>1</v>
      </c>
      <c r="E1142" t="s">
        <v>5687</v>
      </c>
      <c r="F1142" s="37">
        <v>43310</v>
      </c>
      <c r="G1142" t="s">
        <v>27</v>
      </c>
      <c r="H1142" s="36">
        <v>2822</v>
      </c>
      <c r="I1142" s="36">
        <v>2822</v>
      </c>
      <c r="J1142">
        <f>VLOOKUP(B1142,[1]应付款管理!$A$1:$I$65536,9,0)</f>
        <v>2822</v>
      </c>
      <c r="K1142">
        <f t="shared" si="34"/>
        <v>0</v>
      </c>
      <c r="O1142" t="str">
        <f t="shared" si="35"/>
        <v>，1335810</v>
      </c>
      <c r="P1142" t="s">
        <v>7391</v>
      </c>
    </row>
    <row r="1143" spans="1:16">
      <c r="A1143" t="s">
        <v>2926</v>
      </c>
      <c r="B1143" s="36">
        <v>1335811</v>
      </c>
      <c r="C1143" t="s">
        <v>26</v>
      </c>
      <c r="D1143" t="s">
        <v>1</v>
      </c>
      <c r="E1143" t="s">
        <v>2928</v>
      </c>
      <c r="F1143" s="37">
        <v>43295</v>
      </c>
      <c r="G1143" t="s">
        <v>27</v>
      </c>
      <c r="H1143" s="36">
        <v>1196</v>
      </c>
      <c r="I1143" s="36">
        <v>1196</v>
      </c>
      <c r="J1143">
        <f>VLOOKUP(B1143,[1]应付款管理!$A$1:$I$65536,9,0)</f>
        <v>1196</v>
      </c>
      <c r="K1143">
        <f t="shared" si="34"/>
        <v>0</v>
      </c>
      <c r="O1143" t="str">
        <f t="shared" si="35"/>
        <v>，1335811</v>
      </c>
      <c r="P1143" t="s">
        <v>7392</v>
      </c>
    </row>
    <row r="1144" spans="1:16">
      <c r="A1144" t="s">
        <v>2486</v>
      </c>
      <c r="B1144" s="36">
        <v>1335821</v>
      </c>
      <c r="C1144" t="s">
        <v>26</v>
      </c>
      <c r="D1144" t="s">
        <v>1</v>
      </c>
      <c r="E1144" t="s">
        <v>2488</v>
      </c>
      <c r="F1144" s="37">
        <v>43295</v>
      </c>
      <c r="G1144" t="s">
        <v>27</v>
      </c>
      <c r="H1144" s="36">
        <v>1679</v>
      </c>
      <c r="I1144" s="36">
        <v>1679</v>
      </c>
      <c r="J1144">
        <f>VLOOKUP(B1144,[1]应付款管理!$A$1:$I$65536,9,0)</f>
        <v>1679</v>
      </c>
      <c r="K1144">
        <f t="shared" si="34"/>
        <v>0</v>
      </c>
      <c r="O1144" t="str">
        <f t="shared" si="35"/>
        <v>，1335821</v>
      </c>
      <c r="P1144" t="s">
        <v>7393</v>
      </c>
    </row>
    <row r="1145" spans="1:16">
      <c r="A1145" t="s">
        <v>3853</v>
      </c>
      <c r="B1145" s="36">
        <v>1335827</v>
      </c>
      <c r="C1145" t="s">
        <v>26</v>
      </c>
      <c r="D1145" t="s">
        <v>1</v>
      </c>
      <c r="E1145" t="s">
        <v>3855</v>
      </c>
      <c r="F1145" s="37">
        <v>43301</v>
      </c>
      <c r="G1145" t="s">
        <v>27</v>
      </c>
      <c r="H1145" s="36">
        <v>1779</v>
      </c>
      <c r="I1145" s="36">
        <v>1779</v>
      </c>
      <c r="J1145">
        <f>VLOOKUP(B1145,[1]应付款管理!$A$1:$I$65536,9,0)</f>
        <v>1779</v>
      </c>
      <c r="K1145">
        <f t="shared" si="34"/>
        <v>0</v>
      </c>
      <c r="O1145" t="str">
        <f t="shared" si="35"/>
        <v>，1335827</v>
      </c>
      <c r="P1145" t="s">
        <v>7394</v>
      </c>
    </row>
    <row r="1146" spans="1:16">
      <c r="A1146" t="s">
        <v>3222</v>
      </c>
      <c r="B1146" s="36">
        <v>1335839</v>
      </c>
      <c r="C1146" t="s">
        <v>26</v>
      </c>
      <c r="D1146" t="s">
        <v>1</v>
      </c>
      <c r="E1146" t="s">
        <v>3224</v>
      </c>
      <c r="F1146" s="37">
        <v>43297</v>
      </c>
      <c r="G1146" t="s">
        <v>27</v>
      </c>
      <c r="H1146" s="36">
        <v>668</v>
      </c>
      <c r="I1146" s="36">
        <v>668</v>
      </c>
      <c r="J1146">
        <f>VLOOKUP(B1146,[1]应付款管理!$A$1:$I$65536,9,0)</f>
        <v>668</v>
      </c>
      <c r="K1146">
        <f t="shared" si="34"/>
        <v>0</v>
      </c>
      <c r="O1146" t="str">
        <f t="shared" si="35"/>
        <v>，1335839</v>
      </c>
      <c r="P1146" t="s">
        <v>7395</v>
      </c>
    </row>
    <row r="1147" spans="1:16">
      <c r="A1147" t="s">
        <v>4427</v>
      </c>
      <c r="B1147" s="36">
        <v>1335846</v>
      </c>
      <c r="C1147" t="s">
        <v>26</v>
      </c>
      <c r="D1147" t="s">
        <v>1</v>
      </c>
      <c r="E1147" t="s">
        <v>4429</v>
      </c>
      <c r="F1147" s="37">
        <v>43302</v>
      </c>
      <c r="G1147" t="s">
        <v>27</v>
      </c>
      <c r="H1147" s="36">
        <v>2448</v>
      </c>
      <c r="I1147" s="36">
        <v>2448</v>
      </c>
      <c r="J1147">
        <f>VLOOKUP(B1147,[1]应付款管理!$A$1:$I$65536,9,0)</f>
        <v>2448</v>
      </c>
      <c r="K1147">
        <f t="shared" si="34"/>
        <v>0</v>
      </c>
      <c r="O1147" t="str">
        <f t="shared" si="35"/>
        <v>，1335846</v>
      </c>
      <c r="P1147" t="s">
        <v>7396</v>
      </c>
    </row>
    <row r="1148" spans="1:16">
      <c r="A1148" t="s">
        <v>3529</v>
      </c>
      <c r="B1148" s="36">
        <v>1335853</v>
      </c>
      <c r="C1148" t="s">
        <v>26</v>
      </c>
      <c r="D1148" t="s">
        <v>1</v>
      </c>
      <c r="E1148" t="s">
        <v>3531</v>
      </c>
      <c r="F1148" s="37">
        <v>43299</v>
      </c>
      <c r="G1148" t="s">
        <v>27</v>
      </c>
      <c r="H1148" s="36">
        <v>2055</v>
      </c>
      <c r="I1148" s="36">
        <v>2055</v>
      </c>
      <c r="J1148">
        <f>VLOOKUP(B1148,[1]应付款管理!$A$1:$I$65536,9,0)</f>
        <v>2055</v>
      </c>
      <c r="K1148">
        <f t="shared" si="34"/>
        <v>0</v>
      </c>
      <c r="O1148" t="str">
        <f t="shared" si="35"/>
        <v>，1335853</v>
      </c>
      <c r="P1148" t="s">
        <v>7397</v>
      </c>
    </row>
    <row r="1149" spans="1:16">
      <c r="A1149" t="s">
        <v>3765</v>
      </c>
      <c r="B1149" s="36">
        <v>1335854</v>
      </c>
      <c r="C1149" t="s">
        <v>26</v>
      </c>
      <c r="D1149" t="s">
        <v>1</v>
      </c>
      <c r="E1149" t="s">
        <v>3767</v>
      </c>
      <c r="F1149" s="37">
        <v>43300</v>
      </c>
      <c r="G1149" t="s">
        <v>27</v>
      </c>
      <c r="H1149" s="36">
        <v>1770</v>
      </c>
      <c r="I1149" s="36">
        <v>1770</v>
      </c>
      <c r="J1149">
        <f>VLOOKUP(B1149,[1]应付款管理!$A$1:$I$65536,9,0)</f>
        <v>1770</v>
      </c>
      <c r="K1149">
        <f t="shared" si="34"/>
        <v>0</v>
      </c>
      <c r="O1149" t="str">
        <f t="shared" si="35"/>
        <v>，1335854</v>
      </c>
      <c r="P1149" t="s">
        <v>7398</v>
      </c>
    </row>
    <row r="1150" spans="1:16">
      <c r="A1150" t="s">
        <v>3322</v>
      </c>
      <c r="B1150" s="36">
        <v>1335856</v>
      </c>
      <c r="C1150" t="s">
        <v>26</v>
      </c>
      <c r="D1150" t="s">
        <v>1</v>
      </c>
      <c r="E1150" t="s">
        <v>3324</v>
      </c>
      <c r="F1150" s="37">
        <v>43298</v>
      </c>
      <c r="G1150" t="s">
        <v>27</v>
      </c>
      <c r="H1150" s="36">
        <v>168</v>
      </c>
      <c r="I1150" s="36">
        <v>168</v>
      </c>
      <c r="J1150">
        <f>VLOOKUP(B1150,[1]应付款管理!$A$1:$I$65536,9,0)</f>
        <v>168</v>
      </c>
      <c r="K1150">
        <f t="shared" si="34"/>
        <v>0</v>
      </c>
      <c r="O1150" t="str">
        <f t="shared" si="35"/>
        <v>，1335856</v>
      </c>
      <c r="P1150" t="s">
        <v>7399</v>
      </c>
    </row>
    <row r="1151" spans="1:16">
      <c r="A1151" t="s">
        <v>2910</v>
      </c>
      <c r="B1151" s="36">
        <v>1335865</v>
      </c>
      <c r="C1151" t="s">
        <v>26</v>
      </c>
      <c r="D1151" t="s">
        <v>1</v>
      </c>
      <c r="E1151" t="s">
        <v>2912</v>
      </c>
      <c r="F1151" s="37">
        <v>43297</v>
      </c>
      <c r="G1151" t="s">
        <v>27</v>
      </c>
      <c r="H1151" s="36">
        <v>4056</v>
      </c>
      <c r="I1151" s="36">
        <v>4056</v>
      </c>
      <c r="J1151">
        <f>VLOOKUP(B1151,[1]应付款管理!$A$1:$I$65536,9,0)</f>
        <v>4056</v>
      </c>
      <c r="K1151">
        <f t="shared" si="34"/>
        <v>0</v>
      </c>
      <c r="O1151" t="str">
        <f t="shared" si="35"/>
        <v>，1335865</v>
      </c>
      <c r="P1151" t="s">
        <v>7400</v>
      </c>
    </row>
    <row r="1152" spans="1:16">
      <c r="A1152" t="s">
        <v>3493</v>
      </c>
      <c r="B1152" s="36">
        <v>1335866</v>
      </c>
      <c r="C1152" t="s">
        <v>26</v>
      </c>
      <c r="D1152" t="s">
        <v>1</v>
      </c>
      <c r="E1152" t="s">
        <v>3495</v>
      </c>
      <c r="F1152" s="37">
        <v>43300</v>
      </c>
      <c r="G1152" t="s">
        <v>27</v>
      </c>
      <c r="H1152" s="36">
        <v>1770</v>
      </c>
      <c r="I1152" s="36">
        <v>1770</v>
      </c>
      <c r="J1152">
        <f>VLOOKUP(B1152,[1]应付款管理!$A$1:$I$65536,9,0)</f>
        <v>1770</v>
      </c>
      <c r="K1152">
        <f t="shared" si="34"/>
        <v>0</v>
      </c>
      <c r="O1152" t="str">
        <f t="shared" si="35"/>
        <v>，1335866</v>
      </c>
      <c r="P1152" t="s">
        <v>7401</v>
      </c>
    </row>
    <row r="1153" spans="1:16">
      <c r="A1153" t="s">
        <v>2538</v>
      </c>
      <c r="B1153" s="36">
        <v>1335911</v>
      </c>
      <c r="C1153" t="s">
        <v>26</v>
      </c>
      <c r="D1153" t="s">
        <v>1</v>
      </c>
      <c r="E1153" t="s">
        <v>2540</v>
      </c>
      <c r="F1153" s="37">
        <v>43295</v>
      </c>
      <c r="G1153" t="s">
        <v>27</v>
      </c>
      <c r="H1153" s="36">
        <v>288</v>
      </c>
      <c r="I1153" s="36">
        <v>288</v>
      </c>
      <c r="J1153">
        <f>VLOOKUP(B1153,[1]应付款管理!$A$1:$I$65536,9,0)</f>
        <v>288</v>
      </c>
      <c r="K1153">
        <f t="shared" si="34"/>
        <v>0</v>
      </c>
      <c r="O1153" t="str">
        <f t="shared" si="35"/>
        <v>，1335911</v>
      </c>
      <c r="P1153" t="s">
        <v>7402</v>
      </c>
    </row>
    <row r="1154" spans="1:16">
      <c r="A1154" t="s">
        <v>3126</v>
      </c>
      <c r="B1154" s="36">
        <v>1335919</v>
      </c>
      <c r="C1154" t="s">
        <v>26</v>
      </c>
      <c r="D1154" t="s">
        <v>1</v>
      </c>
      <c r="E1154" t="s">
        <v>3128</v>
      </c>
      <c r="F1154" s="37">
        <v>43295</v>
      </c>
      <c r="G1154" t="s">
        <v>27</v>
      </c>
      <c r="H1154" s="36">
        <v>175</v>
      </c>
      <c r="I1154" s="36">
        <v>175</v>
      </c>
      <c r="J1154">
        <f>VLOOKUP(B1154,[1]应付款管理!$A$1:$I$65536,9,0)</f>
        <v>175</v>
      </c>
      <c r="K1154">
        <f t="shared" si="34"/>
        <v>0</v>
      </c>
      <c r="O1154" t="str">
        <f t="shared" si="35"/>
        <v>，1335919</v>
      </c>
      <c r="P1154" t="s">
        <v>7403</v>
      </c>
    </row>
    <row r="1155" spans="1:16">
      <c r="A1155" t="s">
        <v>3390</v>
      </c>
      <c r="B1155" s="36">
        <v>1335935</v>
      </c>
      <c r="C1155" t="s">
        <v>26</v>
      </c>
      <c r="D1155" t="s">
        <v>1</v>
      </c>
      <c r="E1155" t="s">
        <v>3392</v>
      </c>
      <c r="F1155" s="37">
        <v>43295</v>
      </c>
      <c r="G1155" t="s">
        <v>27</v>
      </c>
      <c r="H1155" s="36">
        <v>712</v>
      </c>
      <c r="I1155" s="36">
        <v>712</v>
      </c>
      <c r="J1155">
        <f>VLOOKUP(B1155,[1]应付款管理!$A$1:$I$65536,9,0)</f>
        <v>712</v>
      </c>
      <c r="K1155">
        <f t="shared" si="34"/>
        <v>0</v>
      </c>
      <c r="O1155" t="str">
        <f t="shared" si="35"/>
        <v>，1335935</v>
      </c>
      <c r="P1155" t="s">
        <v>7404</v>
      </c>
    </row>
    <row r="1156" spans="1:16">
      <c r="A1156" t="s">
        <v>4239</v>
      </c>
      <c r="B1156" s="36">
        <v>1335931</v>
      </c>
      <c r="C1156" t="s">
        <v>26</v>
      </c>
      <c r="D1156" t="s">
        <v>1</v>
      </c>
      <c r="E1156" t="s">
        <v>4241</v>
      </c>
      <c r="F1156" s="37">
        <v>43303</v>
      </c>
      <c r="G1156" t="s">
        <v>27</v>
      </c>
      <c r="H1156" s="36">
        <v>1954</v>
      </c>
      <c r="I1156" s="36">
        <v>1954</v>
      </c>
      <c r="J1156">
        <f>VLOOKUP(B1156,[1]应付款管理!$A$1:$I$65536,9,0)</f>
        <v>1954</v>
      </c>
      <c r="K1156">
        <f t="shared" si="34"/>
        <v>0</v>
      </c>
      <c r="O1156" t="str">
        <f t="shared" si="35"/>
        <v>，1335931</v>
      </c>
      <c r="P1156" t="s">
        <v>7405</v>
      </c>
    </row>
    <row r="1157" spans="1:16">
      <c r="A1157" t="s">
        <v>3014</v>
      </c>
      <c r="B1157" s="36">
        <v>1335943</v>
      </c>
      <c r="C1157" t="s">
        <v>26</v>
      </c>
      <c r="D1157" t="s">
        <v>1</v>
      </c>
      <c r="E1157" t="s">
        <v>3016</v>
      </c>
      <c r="F1157" s="37">
        <v>43295</v>
      </c>
      <c r="G1157" t="s">
        <v>27</v>
      </c>
      <c r="H1157" s="36">
        <v>328</v>
      </c>
      <c r="I1157" s="36">
        <v>328</v>
      </c>
      <c r="J1157">
        <f>VLOOKUP(B1157,[1]应付款管理!$A$1:$I$65536,9,0)</f>
        <v>328</v>
      </c>
      <c r="K1157">
        <f t="shared" si="34"/>
        <v>0</v>
      </c>
      <c r="O1157" t="str">
        <f t="shared" si="35"/>
        <v>，1335943</v>
      </c>
      <c r="P1157" t="s">
        <v>7406</v>
      </c>
    </row>
    <row r="1158" spans="1:16">
      <c r="A1158" t="s">
        <v>2710</v>
      </c>
      <c r="B1158" s="36">
        <v>1335953</v>
      </c>
      <c r="C1158" t="s">
        <v>26</v>
      </c>
      <c r="D1158" t="s">
        <v>1</v>
      </c>
      <c r="E1158" t="s">
        <v>2712</v>
      </c>
      <c r="F1158" s="37">
        <v>43295</v>
      </c>
      <c r="G1158" t="s">
        <v>27</v>
      </c>
      <c r="H1158" s="36">
        <v>850</v>
      </c>
      <c r="I1158" s="36">
        <v>850</v>
      </c>
      <c r="J1158">
        <f>VLOOKUP(B1158,[1]应付款管理!$A$1:$I$65536,9,0)</f>
        <v>850</v>
      </c>
      <c r="K1158">
        <f t="shared" si="34"/>
        <v>0</v>
      </c>
      <c r="O1158" t="str">
        <f t="shared" si="35"/>
        <v>，1335953</v>
      </c>
      <c r="P1158" t="s">
        <v>7407</v>
      </c>
    </row>
    <row r="1159" spans="1:16">
      <c r="A1159" t="s">
        <v>2754</v>
      </c>
      <c r="B1159" s="36">
        <v>1336042</v>
      </c>
      <c r="C1159" t="s">
        <v>26</v>
      </c>
      <c r="D1159" t="s">
        <v>1</v>
      </c>
      <c r="E1159" t="s">
        <v>2756</v>
      </c>
      <c r="F1159" s="37">
        <v>43295</v>
      </c>
      <c r="G1159" t="s">
        <v>27</v>
      </c>
      <c r="H1159" s="36">
        <v>1496</v>
      </c>
      <c r="I1159" s="36">
        <v>1496</v>
      </c>
      <c r="J1159">
        <f>VLOOKUP(B1159,[1]应付款管理!$A$1:$I$65536,9,0)</f>
        <v>1496</v>
      </c>
      <c r="K1159">
        <f t="shared" si="34"/>
        <v>0</v>
      </c>
      <c r="O1159" t="str">
        <f t="shared" si="35"/>
        <v>，1336042</v>
      </c>
      <c r="P1159" t="s">
        <v>7408</v>
      </c>
    </row>
    <row r="1160" spans="1:16">
      <c r="A1160" t="s">
        <v>4781</v>
      </c>
      <c r="B1160" s="36">
        <v>1336166</v>
      </c>
      <c r="C1160" t="s">
        <v>26</v>
      </c>
      <c r="D1160" t="s">
        <v>1</v>
      </c>
      <c r="E1160" t="s">
        <v>4783</v>
      </c>
      <c r="F1160" s="37">
        <v>43302</v>
      </c>
      <c r="G1160" t="s">
        <v>27</v>
      </c>
      <c r="H1160" s="36">
        <v>5236</v>
      </c>
      <c r="I1160" s="36">
        <v>5236</v>
      </c>
      <c r="J1160">
        <f>VLOOKUP(B1160,[1]应付款管理!$A$1:$I$65536,9,0)</f>
        <v>5236</v>
      </c>
      <c r="K1160">
        <f t="shared" si="34"/>
        <v>0</v>
      </c>
      <c r="O1160" t="str">
        <f t="shared" si="35"/>
        <v>，1336166</v>
      </c>
      <c r="P1160" t="s">
        <v>7409</v>
      </c>
    </row>
    <row r="1161" spans="1:16">
      <c r="A1161" t="s">
        <v>3426</v>
      </c>
      <c r="B1161" s="36">
        <v>1336174</v>
      </c>
      <c r="C1161" t="s">
        <v>26</v>
      </c>
      <c r="D1161" t="s">
        <v>1</v>
      </c>
      <c r="E1161" t="s">
        <v>3428</v>
      </c>
      <c r="F1161" s="37">
        <v>43296</v>
      </c>
      <c r="G1161" t="s">
        <v>27</v>
      </c>
      <c r="H1161" s="36">
        <v>325</v>
      </c>
      <c r="I1161" s="36">
        <v>325</v>
      </c>
      <c r="J1161">
        <f>VLOOKUP(B1161,[1]应付款管理!$A$1:$I$65536,9,0)</f>
        <v>325</v>
      </c>
      <c r="K1161">
        <f t="shared" si="34"/>
        <v>0</v>
      </c>
      <c r="O1161" t="str">
        <f t="shared" si="35"/>
        <v>，1336174</v>
      </c>
      <c r="P1161" t="s">
        <v>7410</v>
      </c>
    </row>
    <row r="1162" spans="1:16">
      <c r="A1162" t="s">
        <v>3182</v>
      </c>
      <c r="B1162" s="36">
        <v>1336198</v>
      </c>
      <c r="C1162" t="s">
        <v>26</v>
      </c>
      <c r="D1162" t="s">
        <v>1</v>
      </c>
      <c r="E1162" t="s">
        <v>3184</v>
      </c>
      <c r="F1162" s="37">
        <v>43296</v>
      </c>
      <c r="G1162" t="s">
        <v>27</v>
      </c>
      <c r="H1162" s="36">
        <v>2979</v>
      </c>
      <c r="I1162" s="36">
        <v>2979</v>
      </c>
      <c r="J1162">
        <f>VLOOKUP(B1162,[1]应付款管理!$A$1:$I$65536,9,0)</f>
        <v>2979</v>
      </c>
      <c r="K1162">
        <f t="shared" si="34"/>
        <v>0</v>
      </c>
      <c r="O1162" t="str">
        <f t="shared" si="35"/>
        <v>，1336198</v>
      </c>
      <c r="P1162" t="s">
        <v>7411</v>
      </c>
    </row>
    <row r="1163" spans="1:16">
      <c r="A1163" t="s">
        <v>3114</v>
      </c>
      <c r="B1163" s="36">
        <v>1336218</v>
      </c>
      <c r="C1163" t="s">
        <v>26</v>
      </c>
      <c r="D1163" t="s">
        <v>1</v>
      </c>
      <c r="E1163" t="s">
        <v>3116</v>
      </c>
      <c r="F1163" s="37">
        <v>43296</v>
      </c>
      <c r="G1163" t="s">
        <v>27</v>
      </c>
      <c r="H1163" s="36">
        <v>2252</v>
      </c>
      <c r="I1163" s="36">
        <v>2252</v>
      </c>
      <c r="J1163">
        <f>VLOOKUP(B1163,[1]应付款管理!$A$1:$I$65536,9,0)</f>
        <v>2252</v>
      </c>
      <c r="K1163">
        <f t="shared" ref="K1163:K1226" si="36">I1163-J1163</f>
        <v>0</v>
      </c>
      <c r="O1163" t="str">
        <f t="shared" ref="O1163:O1226" si="37">$O$9&amp;B1163</f>
        <v>，1336218</v>
      </c>
      <c r="P1163" t="s">
        <v>7412</v>
      </c>
    </row>
    <row r="1164" spans="1:16">
      <c r="A1164" t="s">
        <v>3282</v>
      </c>
      <c r="B1164" s="36">
        <v>1336220</v>
      </c>
      <c r="C1164" t="s">
        <v>26</v>
      </c>
      <c r="D1164" t="s">
        <v>1</v>
      </c>
      <c r="E1164" t="s">
        <v>3284</v>
      </c>
      <c r="F1164" s="37">
        <v>43296</v>
      </c>
      <c r="G1164" t="s">
        <v>27</v>
      </c>
      <c r="H1164" s="36">
        <v>1126</v>
      </c>
      <c r="I1164" s="36">
        <v>1126</v>
      </c>
      <c r="J1164">
        <f>VLOOKUP(B1164,[1]应付款管理!$A$1:$I$65536,9,0)</f>
        <v>1126</v>
      </c>
      <c r="K1164">
        <f t="shared" si="36"/>
        <v>0</v>
      </c>
      <c r="O1164" t="str">
        <f t="shared" si="37"/>
        <v>，1336220</v>
      </c>
      <c r="P1164" t="s">
        <v>7413</v>
      </c>
    </row>
    <row r="1165" spans="1:16">
      <c r="A1165" t="s">
        <v>3362</v>
      </c>
      <c r="B1165" s="36">
        <v>1336226</v>
      </c>
      <c r="C1165" t="s">
        <v>26</v>
      </c>
      <c r="D1165" t="s">
        <v>1</v>
      </c>
      <c r="E1165" t="s">
        <v>3364</v>
      </c>
      <c r="F1165" s="37">
        <v>43296</v>
      </c>
      <c r="G1165" t="s">
        <v>27</v>
      </c>
      <c r="H1165" s="36">
        <v>341</v>
      </c>
      <c r="I1165" s="36">
        <v>341</v>
      </c>
      <c r="J1165">
        <f>VLOOKUP(B1165,[1]应付款管理!$A$1:$I$65536,9,0)</f>
        <v>341</v>
      </c>
      <c r="K1165">
        <f t="shared" si="36"/>
        <v>0</v>
      </c>
      <c r="O1165" t="str">
        <f t="shared" si="37"/>
        <v>，1336226</v>
      </c>
      <c r="P1165" t="s">
        <v>7414</v>
      </c>
    </row>
    <row r="1166" spans="1:16">
      <c r="A1166" t="s">
        <v>4047</v>
      </c>
      <c r="B1166" s="36">
        <v>1336233</v>
      </c>
      <c r="C1166" t="s">
        <v>26</v>
      </c>
      <c r="D1166" t="s">
        <v>1</v>
      </c>
      <c r="E1166" t="s">
        <v>4049</v>
      </c>
      <c r="F1166" s="37">
        <v>43302</v>
      </c>
      <c r="G1166" t="s">
        <v>27</v>
      </c>
      <c r="H1166" s="36">
        <v>1719</v>
      </c>
      <c r="I1166" s="36">
        <v>1719</v>
      </c>
      <c r="J1166">
        <f>VLOOKUP(B1166,[1]应付款管理!$A$1:$I$65536,9,0)</f>
        <v>1719</v>
      </c>
      <c r="K1166">
        <f t="shared" si="36"/>
        <v>0</v>
      </c>
      <c r="O1166" t="str">
        <f t="shared" si="37"/>
        <v>，1336233</v>
      </c>
      <c r="P1166" t="s">
        <v>7415</v>
      </c>
    </row>
    <row r="1167" spans="1:16">
      <c r="A1167" t="s">
        <v>2894</v>
      </c>
      <c r="B1167" s="36">
        <v>1336234</v>
      </c>
      <c r="C1167" t="s">
        <v>26</v>
      </c>
      <c r="D1167" t="s">
        <v>1</v>
      </c>
      <c r="E1167" t="s">
        <v>2896</v>
      </c>
      <c r="F1167" s="37">
        <v>43297</v>
      </c>
      <c r="G1167" t="s">
        <v>27</v>
      </c>
      <c r="H1167" s="36">
        <v>888</v>
      </c>
      <c r="I1167" s="36">
        <v>888</v>
      </c>
      <c r="J1167">
        <f>VLOOKUP(B1167,[1]应付款管理!$A$1:$I$65536,9,0)</f>
        <v>888</v>
      </c>
      <c r="K1167">
        <f t="shared" si="36"/>
        <v>0</v>
      </c>
      <c r="O1167" t="str">
        <f t="shared" si="37"/>
        <v>，1336234</v>
      </c>
      <c r="P1167" t="s">
        <v>7416</v>
      </c>
    </row>
    <row r="1168" spans="1:16">
      <c r="A1168" t="s">
        <v>3062</v>
      </c>
      <c r="B1168" s="36">
        <v>1336240</v>
      </c>
      <c r="C1168" t="s">
        <v>26</v>
      </c>
      <c r="D1168" t="s">
        <v>1</v>
      </c>
      <c r="E1168" t="s">
        <v>3064</v>
      </c>
      <c r="F1168" s="37">
        <v>43296</v>
      </c>
      <c r="G1168" t="s">
        <v>27</v>
      </c>
      <c r="H1168" s="36">
        <v>389</v>
      </c>
      <c r="I1168" s="36">
        <v>389</v>
      </c>
      <c r="J1168">
        <f>VLOOKUP(B1168,[1]应付款管理!$A$1:$I$65536,9,0)</f>
        <v>389</v>
      </c>
      <c r="K1168">
        <f t="shared" si="36"/>
        <v>0</v>
      </c>
      <c r="O1168" t="str">
        <f t="shared" si="37"/>
        <v>，1336240</v>
      </c>
      <c r="P1168" t="s">
        <v>7417</v>
      </c>
    </row>
    <row r="1169" spans="1:16">
      <c r="A1169" t="s">
        <v>2602</v>
      </c>
      <c r="B1169" s="36">
        <v>1336245</v>
      </c>
      <c r="C1169" t="s">
        <v>26</v>
      </c>
      <c r="D1169" t="s">
        <v>1</v>
      </c>
      <c r="E1169" t="s">
        <v>2604</v>
      </c>
      <c r="F1169" s="37">
        <v>43296</v>
      </c>
      <c r="G1169" t="s">
        <v>27</v>
      </c>
      <c r="H1169" s="36">
        <v>1177</v>
      </c>
      <c r="I1169" s="36">
        <v>1177</v>
      </c>
      <c r="J1169">
        <f>VLOOKUP(B1169,[1]应付款管理!$A$1:$I$65536,9,0)</f>
        <v>1177</v>
      </c>
      <c r="K1169">
        <f t="shared" si="36"/>
        <v>0</v>
      </c>
      <c r="O1169" t="str">
        <f t="shared" si="37"/>
        <v>，1336245</v>
      </c>
      <c r="P1169" t="s">
        <v>7418</v>
      </c>
    </row>
    <row r="1170" spans="1:16">
      <c r="A1170" t="s">
        <v>3286</v>
      </c>
      <c r="B1170" s="36">
        <v>1336253</v>
      </c>
      <c r="C1170" t="s">
        <v>26</v>
      </c>
      <c r="D1170" t="s">
        <v>1</v>
      </c>
      <c r="E1170" t="s">
        <v>3288</v>
      </c>
      <c r="F1170" s="37">
        <v>43296</v>
      </c>
      <c r="G1170" t="s">
        <v>27</v>
      </c>
      <c r="H1170" s="36">
        <v>184</v>
      </c>
      <c r="I1170" s="36">
        <v>184</v>
      </c>
      <c r="J1170">
        <f>VLOOKUP(B1170,[1]应付款管理!$A$1:$I$65536,9,0)</f>
        <v>184</v>
      </c>
      <c r="K1170">
        <f t="shared" si="36"/>
        <v>0</v>
      </c>
      <c r="O1170" t="str">
        <f t="shared" si="37"/>
        <v>，1336253</v>
      </c>
      <c r="P1170" t="s">
        <v>7419</v>
      </c>
    </row>
    <row r="1171" spans="1:16">
      <c r="A1171" t="s">
        <v>3394</v>
      </c>
      <c r="B1171" s="36">
        <v>1336280</v>
      </c>
      <c r="C1171" t="s">
        <v>26</v>
      </c>
      <c r="D1171" t="s">
        <v>1</v>
      </c>
      <c r="E1171" t="s">
        <v>3396</v>
      </c>
      <c r="F1171" s="37">
        <v>43296</v>
      </c>
      <c r="G1171" t="s">
        <v>27</v>
      </c>
      <c r="H1171" s="36">
        <v>2118</v>
      </c>
      <c r="I1171" s="36">
        <v>2118</v>
      </c>
      <c r="J1171">
        <f>VLOOKUP(B1171,[1]应付款管理!$A$1:$I$65536,9,0)</f>
        <v>2118</v>
      </c>
      <c r="K1171">
        <f t="shared" si="36"/>
        <v>0</v>
      </c>
      <c r="O1171" t="str">
        <f t="shared" si="37"/>
        <v>，1336280</v>
      </c>
      <c r="P1171" t="s">
        <v>7420</v>
      </c>
    </row>
    <row r="1172" spans="1:16">
      <c r="A1172" t="s">
        <v>3190</v>
      </c>
      <c r="B1172" s="36">
        <v>1336297</v>
      </c>
      <c r="C1172" t="s">
        <v>26</v>
      </c>
      <c r="D1172" t="s">
        <v>1</v>
      </c>
      <c r="E1172" t="s">
        <v>3192</v>
      </c>
      <c r="F1172" s="37">
        <v>43296</v>
      </c>
      <c r="G1172" t="s">
        <v>27</v>
      </c>
      <c r="H1172" s="36">
        <v>1496</v>
      </c>
      <c r="I1172" s="36">
        <v>1496</v>
      </c>
      <c r="J1172">
        <f>VLOOKUP(B1172,[1]应付款管理!$A$1:$I$65536,9,0)</f>
        <v>1496</v>
      </c>
      <c r="K1172">
        <f t="shared" si="36"/>
        <v>0</v>
      </c>
      <c r="O1172" t="str">
        <f t="shared" si="37"/>
        <v>，1336297</v>
      </c>
      <c r="P1172" t="s">
        <v>7421</v>
      </c>
    </row>
    <row r="1173" spans="1:16">
      <c r="A1173" t="s">
        <v>2586</v>
      </c>
      <c r="B1173" s="36">
        <v>1336326</v>
      </c>
      <c r="C1173" t="s">
        <v>26</v>
      </c>
      <c r="D1173" t="s">
        <v>1</v>
      </c>
      <c r="E1173" t="s">
        <v>2588</v>
      </c>
      <c r="F1173" s="37">
        <v>43296</v>
      </c>
      <c r="G1173" t="s">
        <v>27</v>
      </c>
      <c r="H1173" s="36">
        <v>1059</v>
      </c>
      <c r="I1173" s="36">
        <v>1059</v>
      </c>
      <c r="J1173">
        <f>VLOOKUP(B1173,[1]应付款管理!$A$1:$I$65536,9,0)</f>
        <v>1059</v>
      </c>
      <c r="K1173">
        <f t="shared" si="36"/>
        <v>0</v>
      </c>
      <c r="O1173" t="str">
        <f t="shared" si="37"/>
        <v>，1336326</v>
      </c>
      <c r="P1173" t="s">
        <v>7422</v>
      </c>
    </row>
    <row r="1174" spans="1:16">
      <c r="A1174" t="s">
        <v>3046</v>
      </c>
      <c r="B1174" s="36">
        <v>1336305</v>
      </c>
      <c r="C1174" t="s">
        <v>26</v>
      </c>
      <c r="D1174" t="s">
        <v>1</v>
      </c>
      <c r="E1174" t="s">
        <v>3048</v>
      </c>
      <c r="F1174" s="37">
        <v>43297</v>
      </c>
      <c r="G1174" t="s">
        <v>27</v>
      </c>
      <c r="H1174" s="36">
        <v>1717</v>
      </c>
      <c r="I1174" s="36">
        <v>1717</v>
      </c>
      <c r="J1174">
        <f>VLOOKUP(B1174,[1]应付款管理!$A$1:$I$65536,9,0)</f>
        <v>1717</v>
      </c>
      <c r="K1174">
        <f t="shared" si="36"/>
        <v>0</v>
      </c>
      <c r="O1174" t="str">
        <f t="shared" si="37"/>
        <v>，1336305</v>
      </c>
      <c r="P1174" t="s">
        <v>7423</v>
      </c>
    </row>
    <row r="1175" spans="1:16">
      <c r="A1175" t="s">
        <v>2846</v>
      </c>
      <c r="B1175" s="36">
        <v>1336353</v>
      </c>
      <c r="C1175" t="s">
        <v>26</v>
      </c>
      <c r="D1175" t="s">
        <v>1</v>
      </c>
      <c r="E1175" t="s">
        <v>2848</v>
      </c>
      <c r="F1175" s="37">
        <v>43296</v>
      </c>
      <c r="G1175" t="s">
        <v>27</v>
      </c>
      <c r="H1175" s="36">
        <v>281</v>
      </c>
      <c r="I1175" s="36">
        <v>281</v>
      </c>
      <c r="J1175">
        <f>VLOOKUP(B1175,[1]应付款管理!$A$1:$I$65536,9,0)</f>
        <v>281</v>
      </c>
      <c r="K1175">
        <f t="shared" si="36"/>
        <v>0</v>
      </c>
      <c r="O1175" t="str">
        <f t="shared" si="37"/>
        <v>，1336353</v>
      </c>
      <c r="P1175" t="s">
        <v>7424</v>
      </c>
    </row>
    <row r="1176" spans="1:16">
      <c r="A1176" t="s">
        <v>3769</v>
      </c>
      <c r="B1176" s="36">
        <v>1336347</v>
      </c>
      <c r="C1176" t="s">
        <v>26</v>
      </c>
      <c r="D1176" t="s">
        <v>1</v>
      </c>
      <c r="E1176" t="s">
        <v>3771</v>
      </c>
      <c r="F1176" s="37">
        <v>43299</v>
      </c>
      <c r="G1176" t="s">
        <v>27</v>
      </c>
      <c r="H1176" s="36">
        <v>2145</v>
      </c>
      <c r="I1176" s="36">
        <v>2145</v>
      </c>
      <c r="J1176">
        <f>VLOOKUP(B1176,[1]应付款管理!$A$1:$I$65536,9,0)</f>
        <v>2145</v>
      </c>
      <c r="K1176">
        <f t="shared" si="36"/>
        <v>0</v>
      </c>
      <c r="O1176" t="str">
        <f t="shared" si="37"/>
        <v>，1336347</v>
      </c>
      <c r="P1176" t="s">
        <v>7425</v>
      </c>
    </row>
    <row r="1177" spans="1:16">
      <c r="A1177" t="s">
        <v>3234</v>
      </c>
      <c r="B1177" s="36">
        <v>1336356</v>
      </c>
      <c r="C1177" t="s">
        <v>26</v>
      </c>
      <c r="D1177" t="s">
        <v>1</v>
      </c>
      <c r="E1177" t="s">
        <v>3236</v>
      </c>
      <c r="F1177" s="37">
        <v>43297</v>
      </c>
      <c r="G1177" t="s">
        <v>27</v>
      </c>
      <c r="H1177" s="36">
        <v>173</v>
      </c>
      <c r="I1177" s="36">
        <v>173</v>
      </c>
      <c r="J1177">
        <f>VLOOKUP(B1177,[1]应付款管理!$A$1:$I$65536,9,0)</f>
        <v>173</v>
      </c>
      <c r="K1177">
        <f t="shared" si="36"/>
        <v>0</v>
      </c>
      <c r="O1177" t="str">
        <f t="shared" si="37"/>
        <v>，1336356</v>
      </c>
      <c r="P1177" t="s">
        <v>7426</v>
      </c>
    </row>
    <row r="1178" spans="1:16">
      <c r="A1178" t="s">
        <v>5457</v>
      </c>
      <c r="B1178" s="36">
        <v>1336374</v>
      </c>
      <c r="C1178" t="s">
        <v>26</v>
      </c>
      <c r="D1178" t="s">
        <v>1</v>
      </c>
      <c r="E1178" t="s">
        <v>5459</v>
      </c>
      <c r="F1178" s="37">
        <v>43310</v>
      </c>
      <c r="G1178" t="s">
        <v>27</v>
      </c>
      <c r="H1178" s="36">
        <v>1006</v>
      </c>
      <c r="I1178" s="36">
        <v>1006</v>
      </c>
      <c r="J1178">
        <f>VLOOKUP(B1178,[1]应付款管理!$A$1:$I$65536,9,0)</f>
        <v>1006</v>
      </c>
      <c r="K1178">
        <f t="shared" si="36"/>
        <v>0</v>
      </c>
      <c r="O1178" t="str">
        <f t="shared" si="37"/>
        <v>，1336374</v>
      </c>
      <c r="P1178" t="s">
        <v>7427</v>
      </c>
    </row>
    <row r="1179" spans="1:16">
      <c r="A1179" t="s">
        <v>2794</v>
      </c>
      <c r="B1179" s="36">
        <v>1336393</v>
      </c>
      <c r="C1179" t="s">
        <v>26</v>
      </c>
      <c r="D1179" t="s">
        <v>1</v>
      </c>
      <c r="E1179" t="s">
        <v>2796</v>
      </c>
      <c r="F1179" s="37">
        <v>43298</v>
      </c>
      <c r="G1179" t="s">
        <v>27</v>
      </c>
      <c r="H1179" s="36">
        <v>1232</v>
      </c>
      <c r="I1179" s="36">
        <v>1232</v>
      </c>
      <c r="J1179">
        <f>VLOOKUP(B1179,[1]应付款管理!$A$1:$I$65536,9,0)</f>
        <v>1232</v>
      </c>
      <c r="K1179">
        <f t="shared" si="36"/>
        <v>0</v>
      </c>
      <c r="O1179" t="str">
        <f t="shared" si="37"/>
        <v>，1336393</v>
      </c>
      <c r="P1179" t="s">
        <v>7428</v>
      </c>
    </row>
    <row r="1180" spans="1:16">
      <c r="A1180" t="s">
        <v>3194</v>
      </c>
      <c r="B1180" s="36">
        <v>1336403</v>
      </c>
      <c r="C1180" t="s">
        <v>26</v>
      </c>
      <c r="D1180" t="s">
        <v>1</v>
      </c>
      <c r="E1180" t="s">
        <v>3196</v>
      </c>
      <c r="F1180" s="37">
        <v>43296</v>
      </c>
      <c r="G1180" t="s">
        <v>27</v>
      </c>
      <c r="H1180" s="36">
        <v>616</v>
      </c>
      <c r="I1180" s="36">
        <v>616</v>
      </c>
      <c r="J1180">
        <f>VLOOKUP(B1180,[1]应付款管理!$A$1:$I$65536,9,0)</f>
        <v>616</v>
      </c>
      <c r="K1180">
        <f t="shared" si="36"/>
        <v>0</v>
      </c>
      <c r="O1180" t="str">
        <f t="shared" si="37"/>
        <v>，1336403</v>
      </c>
      <c r="P1180" t="s">
        <v>7429</v>
      </c>
    </row>
    <row r="1181" spans="1:16">
      <c r="A1181" t="s">
        <v>2698</v>
      </c>
      <c r="B1181" s="36">
        <v>1336426</v>
      </c>
      <c r="C1181" t="s">
        <v>26</v>
      </c>
      <c r="D1181" t="s">
        <v>1</v>
      </c>
      <c r="E1181" t="s">
        <v>2700</v>
      </c>
      <c r="F1181" s="37">
        <v>43296</v>
      </c>
      <c r="G1181" t="s">
        <v>27</v>
      </c>
      <c r="H1181" s="36">
        <v>342</v>
      </c>
      <c r="I1181" s="36">
        <v>342</v>
      </c>
      <c r="J1181">
        <f>VLOOKUP(B1181,[1]应付款管理!$A$1:$I$65536,9,0)</f>
        <v>342</v>
      </c>
      <c r="K1181">
        <f t="shared" si="36"/>
        <v>0</v>
      </c>
      <c r="O1181" t="str">
        <f t="shared" si="37"/>
        <v>，1336426</v>
      </c>
      <c r="P1181" t="s">
        <v>7430</v>
      </c>
    </row>
    <row r="1182" spans="1:16">
      <c r="A1182" t="s">
        <v>2914</v>
      </c>
      <c r="B1182" s="36">
        <v>1336480</v>
      </c>
      <c r="C1182" t="s">
        <v>26</v>
      </c>
      <c r="D1182" t="s">
        <v>1</v>
      </c>
      <c r="E1182" t="s">
        <v>2916</v>
      </c>
      <c r="F1182" s="37">
        <v>43297</v>
      </c>
      <c r="G1182" t="s">
        <v>27</v>
      </c>
      <c r="H1182" s="36">
        <v>699</v>
      </c>
      <c r="I1182" s="36">
        <v>699</v>
      </c>
      <c r="J1182">
        <f>VLOOKUP(B1182,[1]应付款管理!$A$1:$I$65536,9,0)</f>
        <v>699</v>
      </c>
      <c r="K1182">
        <f t="shared" si="36"/>
        <v>0</v>
      </c>
      <c r="O1182" t="str">
        <f t="shared" si="37"/>
        <v>，1336480</v>
      </c>
      <c r="P1182" t="s">
        <v>7431</v>
      </c>
    </row>
    <row r="1183" spans="1:16">
      <c r="A1183" t="s">
        <v>3701</v>
      </c>
      <c r="B1183" s="36">
        <v>1336501</v>
      </c>
      <c r="C1183" t="s">
        <v>26</v>
      </c>
      <c r="D1183" t="s">
        <v>1</v>
      </c>
      <c r="E1183" t="s">
        <v>3703</v>
      </c>
      <c r="F1183" s="37">
        <v>43299</v>
      </c>
      <c r="G1183" t="s">
        <v>27</v>
      </c>
      <c r="H1183" s="36">
        <v>890</v>
      </c>
      <c r="I1183" s="36">
        <v>890</v>
      </c>
      <c r="J1183">
        <f>VLOOKUP(B1183,[1]应付款管理!$A$1:$I$65536,9,0)</f>
        <v>890</v>
      </c>
      <c r="K1183">
        <f t="shared" si="36"/>
        <v>0</v>
      </c>
      <c r="O1183" t="str">
        <f t="shared" si="37"/>
        <v>，1336501</v>
      </c>
      <c r="P1183" t="s">
        <v>7432</v>
      </c>
    </row>
    <row r="1184" spans="1:16">
      <c r="A1184" t="s">
        <v>3210</v>
      </c>
      <c r="B1184" s="36">
        <v>1336523</v>
      </c>
      <c r="C1184" t="s">
        <v>26</v>
      </c>
      <c r="D1184" t="s">
        <v>1</v>
      </c>
      <c r="E1184" t="s">
        <v>3212</v>
      </c>
      <c r="F1184" s="37">
        <v>43298</v>
      </c>
      <c r="G1184" t="s">
        <v>27</v>
      </c>
      <c r="H1184" s="36">
        <v>3434</v>
      </c>
      <c r="I1184" s="36">
        <v>3434</v>
      </c>
      <c r="J1184">
        <f>VLOOKUP(B1184,[1]应付款管理!$A$1:$I$65536,9,0)</f>
        <v>3434</v>
      </c>
      <c r="K1184">
        <f t="shared" si="36"/>
        <v>0</v>
      </c>
      <c r="O1184" t="str">
        <f t="shared" si="37"/>
        <v>，1336523</v>
      </c>
      <c r="P1184" t="s">
        <v>7433</v>
      </c>
    </row>
    <row r="1185" spans="1:16">
      <c r="A1185" t="s">
        <v>2878</v>
      </c>
      <c r="B1185" s="36">
        <v>1336553</v>
      </c>
      <c r="C1185" t="s">
        <v>26</v>
      </c>
      <c r="D1185" t="s">
        <v>1</v>
      </c>
      <c r="E1185" t="s">
        <v>2880</v>
      </c>
      <c r="F1185" s="37">
        <v>43297</v>
      </c>
      <c r="G1185" t="s">
        <v>27</v>
      </c>
      <c r="H1185" s="36">
        <v>2165</v>
      </c>
      <c r="I1185" s="36">
        <v>2165</v>
      </c>
      <c r="J1185">
        <f>VLOOKUP(B1185,[1]应付款管理!$A$1:$I$65536,9,0)</f>
        <v>2165</v>
      </c>
      <c r="K1185">
        <f t="shared" si="36"/>
        <v>0</v>
      </c>
      <c r="O1185" t="str">
        <f t="shared" si="37"/>
        <v>，1336553</v>
      </c>
      <c r="P1185" t="s">
        <v>7434</v>
      </c>
    </row>
    <row r="1186" spans="1:16">
      <c r="A1186" t="s">
        <v>3102</v>
      </c>
      <c r="B1186" s="36">
        <v>1336561</v>
      </c>
      <c r="C1186" t="s">
        <v>26</v>
      </c>
      <c r="D1186" t="s">
        <v>1</v>
      </c>
      <c r="E1186" t="s">
        <v>3104</v>
      </c>
      <c r="F1186" s="37">
        <v>43297</v>
      </c>
      <c r="G1186" t="s">
        <v>27</v>
      </c>
      <c r="H1186" s="36">
        <v>1276</v>
      </c>
      <c r="I1186" s="36">
        <v>1276</v>
      </c>
      <c r="J1186">
        <f>VLOOKUP(B1186,[1]应付款管理!$A$1:$I$65536,9,0)</f>
        <v>1276</v>
      </c>
      <c r="K1186">
        <f t="shared" si="36"/>
        <v>0</v>
      </c>
      <c r="O1186" t="str">
        <f t="shared" si="37"/>
        <v>，1336561</v>
      </c>
      <c r="P1186" t="s">
        <v>7435</v>
      </c>
    </row>
    <row r="1187" spans="1:16">
      <c r="A1187" t="s">
        <v>3078</v>
      </c>
      <c r="B1187" s="36">
        <v>1336562</v>
      </c>
      <c r="C1187" t="s">
        <v>26</v>
      </c>
      <c r="D1187" t="s">
        <v>1</v>
      </c>
      <c r="E1187" t="s">
        <v>3080</v>
      </c>
      <c r="F1187" s="37">
        <v>43297</v>
      </c>
      <c r="G1187" t="s">
        <v>27</v>
      </c>
      <c r="H1187" s="36">
        <v>1276</v>
      </c>
      <c r="I1187" s="36">
        <v>1276</v>
      </c>
      <c r="J1187">
        <f>VLOOKUP(B1187,[1]应付款管理!$A$1:$I$65536,9,0)</f>
        <v>1276</v>
      </c>
      <c r="K1187">
        <f t="shared" si="36"/>
        <v>0</v>
      </c>
      <c r="O1187" t="str">
        <f t="shared" si="37"/>
        <v>，1336562</v>
      </c>
      <c r="P1187" t="s">
        <v>7436</v>
      </c>
    </row>
    <row r="1188" spans="1:16">
      <c r="A1188" t="s">
        <v>3130</v>
      </c>
      <c r="B1188" s="36">
        <v>1336574</v>
      </c>
      <c r="C1188" t="s">
        <v>26</v>
      </c>
      <c r="D1188" t="s">
        <v>1</v>
      </c>
      <c r="E1188" t="s">
        <v>3132</v>
      </c>
      <c r="F1188" s="37">
        <v>43297</v>
      </c>
      <c r="G1188" t="s">
        <v>27</v>
      </c>
      <c r="H1188" s="36">
        <v>11244</v>
      </c>
      <c r="I1188" s="36">
        <v>11244</v>
      </c>
      <c r="J1188">
        <f>VLOOKUP(B1188,[1]应付款管理!$A$1:$I$65536,9,0)</f>
        <v>11244</v>
      </c>
      <c r="K1188">
        <f t="shared" si="36"/>
        <v>0</v>
      </c>
      <c r="O1188" t="str">
        <f t="shared" si="37"/>
        <v>，1336574</v>
      </c>
      <c r="P1188" t="s">
        <v>7437</v>
      </c>
    </row>
    <row r="1189" spans="1:16">
      <c r="A1189" t="s">
        <v>2646</v>
      </c>
      <c r="B1189" s="36">
        <v>1336595</v>
      </c>
      <c r="C1189" t="s">
        <v>26</v>
      </c>
      <c r="D1189" t="s">
        <v>1</v>
      </c>
      <c r="E1189" t="s">
        <v>2648</v>
      </c>
      <c r="F1189" s="37">
        <v>43297</v>
      </c>
      <c r="G1189" t="s">
        <v>27</v>
      </c>
      <c r="H1189" s="36">
        <v>923</v>
      </c>
      <c r="I1189" s="36">
        <v>923</v>
      </c>
      <c r="J1189">
        <f>VLOOKUP(B1189,[1]应付款管理!$A$1:$I$65536,9,0)</f>
        <v>923</v>
      </c>
      <c r="K1189">
        <f t="shared" si="36"/>
        <v>0</v>
      </c>
      <c r="O1189" t="str">
        <f t="shared" si="37"/>
        <v>，1336595</v>
      </c>
      <c r="P1189" t="s">
        <v>7438</v>
      </c>
    </row>
    <row r="1190" spans="1:16">
      <c r="A1190" t="s">
        <v>2822</v>
      </c>
      <c r="B1190" s="36">
        <v>1336596</v>
      </c>
      <c r="C1190" t="s">
        <v>26</v>
      </c>
      <c r="D1190" t="s">
        <v>1</v>
      </c>
      <c r="E1190" t="s">
        <v>2824</v>
      </c>
      <c r="F1190" s="37">
        <v>43297</v>
      </c>
      <c r="G1190" t="s">
        <v>27</v>
      </c>
      <c r="H1190" s="36">
        <v>125</v>
      </c>
      <c r="I1190" s="36">
        <v>125</v>
      </c>
      <c r="J1190">
        <f>VLOOKUP(B1190,[1]应付款管理!$A$1:$I$65536,9,0)</f>
        <v>125</v>
      </c>
      <c r="K1190">
        <f t="shared" si="36"/>
        <v>0</v>
      </c>
      <c r="O1190" t="str">
        <f t="shared" si="37"/>
        <v>，1336596</v>
      </c>
      <c r="P1190" t="s">
        <v>7439</v>
      </c>
    </row>
    <row r="1191" spans="1:16">
      <c r="A1191" t="s">
        <v>2826</v>
      </c>
      <c r="B1191" s="36">
        <v>1336603</v>
      </c>
      <c r="C1191" t="s">
        <v>26</v>
      </c>
      <c r="D1191" t="s">
        <v>1</v>
      </c>
      <c r="E1191" t="s">
        <v>2828</v>
      </c>
      <c r="F1191" s="37">
        <v>43297</v>
      </c>
      <c r="G1191" t="s">
        <v>27</v>
      </c>
      <c r="H1191" s="36">
        <v>1572</v>
      </c>
      <c r="I1191" s="36">
        <v>1572</v>
      </c>
      <c r="J1191">
        <f>VLOOKUP(B1191,[1]应付款管理!$A$1:$I$65536,9,0)</f>
        <v>1572</v>
      </c>
      <c r="K1191">
        <f t="shared" si="36"/>
        <v>0</v>
      </c>
      <c r="O1191" t="str">
        <f t="shared" si="37"/>
        <v>，1336603</v>
      </c>
      <c r="P1191" t="s">
        <v>7440</v>
      </c>
    </row>
    <row r="1192" spans="1:16">
      <c r="A1192" t="s">
        <v>2658</v>
      </c>
      <c r="B1192" s="36">
        <v>1336610</v>
      </c>
      <c r="C1192" t="s">
        <v>26</v>
      </c>
      <c r="D1192" t="s">
        <v>1</v>
      </c>
      <c r="E1192" t="s">
        <v>2660</v>
      </c>
      <c r="F1192" s="37">
        <v>43298</v>
      </c>
      <c r="G1192" t="s">
        <v>27</v>
      </c>
      <c r="H1192" s="36">
        <v>1232</v>
      </c>
      <c r="I1192" s="36">
        <v>1232</v>
      </c>
      <c r="J1192">
        <f>VLOOKUP(B1192,[1]应付款管理!$A$1:$I$65536,9,0)</f>
        <v>1232</v>
      </c>
      <c r="K1192">
        <f t="shared" si="36"/>
        <v>0</v>
      </c>
      <c r="O1192" t="str">
        <f t="shared" si="37"/>
        <v>，1336610</v>
      </c>
      <c r="P1192" t="s">
        <v>7441</v>
      </c>
    </row>
    <row r="1193" spans="1:16">
      <c r="A1193" t="s">
        <v>4363</v>
      </c>
      <c r="B1193" s="36">
        <v>1336614</v>
      </c>
      <c r="C1193" t="s">
        <v>26</v>
      </c>
      <c r="D1193" t="s">
        <v>1</v>
      </c>
      <c r="E1193" t="s">
        <v>4365</v>
      </c>
      <c r="F1193" s="37">
        <v>43302</v>
      </c>
      <c r="G1193" t="s">
        <v>27</v>
      </c>
      <c r="H1193" s="36">
        <v>182</v>
      </c>
      <c r="I1193" s="36">
        <v>182</v>
      </c>
      <c r="J1193">
        <f>VLOOKUP(B1193,[1]应付款管理!$A$1:$I$65536,9,0)</f>
        <v>182</v>
      </c>
      <c r="K1193">
        <f t="shared" si="36"/>
        <v>0</v>
      </c>
      <c r="O1193" t="str">
        <f t="shared" si="37"/>
        <v>，1336614</v>
      </c>
      <c r="P1193" t="s">
        <v>7442</v>
      </c>
    </row>
    <row r="1194" spans="1:16">
      <c r="A1194" t="s">
        <v>4431</v>
      </c>
      <c r="B1194" s="36">
        <v>1336617</v>
      </c>
      <c r="C1194" t="s">
        <v>26</v>
      </c>
      <c r="D1194" t="s">
        <v>1</v>
      </c>
      <c r="E1194" t="s">
        <v>4433</v>
      </c>
      <c r="F1194" s="37">
        <v>43303</v>
      </c>
      <c r="G1194" t="s">
        <v>27</v>
      </c>
      <c r="H1194" s="36">
        <v>1017</v>
      </c>
      <c r="I1194" s="36">
        <v>1017</v>
      </c>
      <c r="J1194">
        <f>VLOOKUP(B1194,[1]应付款管理!$A$1:$I$65536,9,0)</f>
        <v>1017</v>
      </c>
      <c r="K1194">
        <f t="shared" si="36"/>
        <v>0</v>
      </c>
      <c r="O1194" t="str">
        <f t="shared" si="37"/>
        <v>，1336617</v>
      </c>
      <c r="P1194" t="s">
        <v>7443</v>
      </c>
    </row>
    <row r="1195" spans="1:16">
      <c r="A1195" t="s">
        <v>4035</v>
      </c>
      <c r="B1195" s="36">
        <v>1336661</v>
      </c>
      <c r="C1195" t="s">
        <v>26</v>
      </c>
      <c r="D1195" t="s">
        <v>1</v>
      </c>
      <c r="E1195" t="s">
        <v>4037</v>
      </c>
      <c r="F1195" s="37">
        <v>43303</v>
      </c>
      <c r="G1195" t="s">
        <v>27</v>
      </c>
      <c r="H1195" s="36">
        <v>481</v>
      </c>
      <c r="I1195" s="36">
        <v>481</v>
      </c>
      <c r="J1195">
        <f>VLOOKUP(B1195,[1]应付款管理!$A$1:$I$65536,9,0)</f>
        <v>481</v>
      </c>
      <c r="K1195">
        <f t="shared" si="36"/>
        <v>0</v>
      </c>
      <c r="O1195" t="str">
        <f t="shared" si="37"/>
        <v>，1336661</v>
      </c>
      <c r="P1195" t="s">
        <v>7444</v>
      </c>
    </row>
    <row r="1196" spans="1:16">
      <c r="A1196" t="s">
        <v>4627</v>
      </c>
      <c r="B1196" s="36">
        <v>1336678</v>
      </c>
      <c r="C1196" t="s">
        <v>26</v>
      </c>
      <c r="D1196" t="s">
        <v>1</v>
      </c>
      <c r="E1196" t="s">
        <v>4629</v>
      </c>
      <c r="F1196" s="37">
        <v>43302</v>
      </c>
      <c r="G1196" t="s">
        <v>27</v>
      </c>
      <c r="H1196" s="36">
        <v>476</v>
      </c>
      <c r="I1196" s="36">
        <v>476</v>
      </c>
      <c r="J1196">
        <f>VLOOKUP(B1196,[1]应付款管理!$A$1:$I$65536,9,0)</f>
        <v>476</v>
      </c>
      <c r="K1196">
        <f t="shared" si="36"/>
        <v>0</v>
      </c>
      <c r="O1196" t="str">
        <f t="shared" si="37"/>
        <v>，1336678</v>
      </c>
      <c r="P1196" t="s">
        <v>7445</v>
      </c>
    </row>
    <row r="1197" spans="1:16">
      <c r="A1197" t="s">
        <v>3761</v>
      </c>
      <c r="B1197" s="36">
        <v>1336683</v>
      </c>
      <c r="C1197" t="s">
        <v>26</v>
      </c>
      <c r="D1197" t="s">
        <v>1</v>
      </c>
      <c r="E1197" t="s">
        <v>3763</v>
      </c>
      <c r="F1197" s="37">
        <v>43299</v>
      </c>
      <c r="G1197" t="s">
        <v>27</v>
      </c>
      <c r="H1197" s="36">
        <v>1399</v>
      </c>
      <c r="I1197" s="36">
        <v>1399</v>
      </c>
      <c r="J1197">
        <f>VLOOKUP(B1197,[1]应付款管理!$A$1:$I$65536,9,0)</f>
        <v>1399</v>
      </c>
      <c r="K1197">
        <f t="shared" si="36"/>
        <v>0</v>
      </c>
      <c r="O1197" t="str">
        <f t="shared" si="37"/>
        <v>，1336683</v>
      </c>
      <c r="P1197" t="s">
        <v>7446</v>
      </c>
    </row>
    <row r="1198" spans="1:16">
      <c r="A1198" t="s">
        <v>2858</v>
      </c>
      <c r="B1198" s="36">
        <v>1336709</v>
      </c>
      <c r="C1198" t="s">
        <v>26</v>
      </c>
      <c r="D1198" t="s">
        <v>1</v>
      </c>
      <c r="E1198" t="s">
        <v>2860</v>
      </c>
      <c r="F1198" s="37">
        <v>43298</v>
      </c>
      <c r="G1198" t="s">
        <v>27</v>
      </c>
      <c r="H1198" s="36">
        <v>416</v>
      </c>
      <c r="I1198" s="36">
        <v>416</v>
      </c>
      <c r="J1198">
        <f>VLOOKUP(B1198,[1]应付款管理!$A$1:$I$65536,9,0)</f>
        <v>416</v>
      </c>
      <c r="K1198">
        <f t="shared" si="36"/>
        <v>0</v>
      </c>
      <c r="O1198" t="str">
        <f t="shared" si="37"/>
        <v>，1336709</v>
      </c>
      <c r="P1198" t="s">
        <v>7447</v>
      </c>
    </row>
    <row r="1199" spans="1:16">
      <c r="A1199" t="s">
        <v>2746</v>
      </c>
      <c r="B1199" s="36">
        <v>1336729</v>
      </c>
      <c r="C1199" t="s">
        <v>26</v>
      </c>
      <c r="D1199" t="s">
        <v>1</v>
      </c>
      <c r="E1199" t="s">
        <v>2748</v>
      </c>
      <c r="F1199" s="37">
        <v>43297</v>
      </c>
      <c r="G1199" t="s">
        <v>27</v>
      </c>
      <c r="H1199" s="36">
        <v>205</v>
      </c>
      <c r="I1199" s="36">
        <v>205</v>
      </c>
      <c r="J1199">
        <f>VLOOKUP(B1199,[1]应付款管理!$A$1:$I$65536,9,0)</f>
        <v>205</v>
      </c>
      <c r="K1199">
        <f t="shared" si="36"/>
        <v>0</v>
      </c>
      <c r="O1199" t="str">
        <f t="shared" si="37"/>
        <v>，1336729</v>
      </c>
      <c r="P1199" t="s">
        <v>7448</v>
      </c>
    </row>
    <row r="1200" spans="1:16">
      <c r="A1200" t="s">
        <v>2578</v>
      </c>
      <c r="B1200" s="36">
        <v>1336766</v>
      </c>
      <c r="C1200" t="s">
        <v>26</v>
      </c>
      <c r="D1200" t="s">
        <v>1</v>
      </c>
      <c r="E1200" t="s">
        <v>2580</v>
      </c>
      <c r="F1200" s="37">
        <v>43298</v>
      </c>
      <c r="G1200" t="s">
        <v>27</v>
      </c>
      <c r="H1200" s="36">
        <v>1880</v>
      </c>
      <c r="I1200" s="36">
        <v>1880</v>
      </c>
      <c r="J1200">
        <f>VLOOKUP(B1200,[1]应付款管理!$A$1:$I$65536,9,0)</f>
        <v>1880</v>
      </c>
      <c r="K1200">
        <f t="shared" si="36"/>
        <v>0</v>
      </c>
      <c r="O1200" t="str">
        <f t="shared" si="37"/>
        <v>，1336766</v>
      </c>
      <c r="P1200" t="s">
        <v>7449</v>
      </c>
    </row>
    <row r="1201" spans="1:16">
      <c r="A1201" t="s">
        <v>3314</v>
      </c>
      <c r="B1201" s="36">
        <v>1336807</v>
      </c>
      <c r="C1201" t="s">
        <v>26</v>
      </c>
      <c r="D1201" t="s">
        <v>1</v>
      </c>
      <c r="E1201" t="s">
        <v>3316</v>
      </c>
      <c r="F1201" s="37">
        <v>43297</v>
      </c>
      <c r="G1201" t="s">
        <v>27</v>
      </c>
      <c r="H1201" s="36">
        <v>1043</v>
      </c>
      <c r="I1201" s="36">
        <v>1043</v>
      </c>
      <c r="J1201">
        <f>VLOOKUP(B1201,[1]应付款管理!$A$1:$I$65536,9,0)</f>
        <v>1043</v>
      </c>
      <c r="K1201">
        <f t="shared" si="36"/>
        <v>0</v>
      </c>
      <c r="O1201" t="str">
        <f t="shared" si="37"/>
        <v>，1336807</v>
      </c>
      <c r="P1201" t="s">
        <v>7450</v>
      </c>
    </row>
    <row r="1202" spans="1:16">
      <c r="A1202" t="s">
        <v>4295</v>
      </c>
      <c r="B1202" s="36">
        <v>1336899</v>
      </c>
      <c r="C1202" t="s">
        <v>26</v>
      </c>
      <c r="D1202" t="s">
        <v>1</v>
      </c>
      <c r="E1202" t="s">
        <v>4297</v>
      </c>
      <c r="F1202" s="37">
        <v>43302</v>
      </c>
      <c r="G1202" t="s">
        <v>27</v>
      </c>
      <c r="H1202" s="36">
        <v>1090</v>
      </c>
      <c r="I1202" s="36">
        <v>1090</v>
      </c>
      <c r="J1202">
        <f>VLOOKUP(B1202,[1]应付款管理!$A$1:$I$65536,9,0)</f>
        <v>1090</v>
      </c>
      <c r="K1202">
        <f t="shared" si="36"/>
        <v>0</v>
      </c>
      <c r="O1202" t="str">
        <f t="shared" si="37"/>
        <v>，1336899</v>
      </c>
      <c r="P1202" t="s">
        <v>7451</v>
      </c>
    </row>
    <row r="1203" spans="1:16">
      <c r="A1203" t="s">
        <v>2766</v>
      </c>
      <c r="B1203" s="36">
        <v>1336991</v>
      </c>
      <c r="C1203" t="s">
        <v>26</v>
      </c>
      <c r="D1203" t="s">
        <v>1</v>
      </c>
      <c r="E1203" t="s">
        <v>2768</v>
      </c>
      <c r="F1203" s="37">
        <v>43298</v>
      </c>
      <c r="G1203" t="s">
        <v>27</v>
      </c>
      <c r="H1203" s="36">
        <v>697</v>
      </c>
      <c r="I1203" s="36">
        <v>697</v>
      </c>
      <c r="J1203">
        <f>VLOOKUP(B1203,[1]应付款管理!$A$1:$I$65536,9,0)</f>
        <v>697</v>
      </c>
      <c r="K1203">
        <f t="shared" si="36"/>
        <v>0</v>
      </c>
      <c r="O1203" t="str">
        <f t="shared" si="37"/>
        <v>，1336991</v>
      </c>
      <c r="P1203" t="s">
        <v>7452</v>
      </c>
    </row>
    <row r="1204" spans="1:16">
      <c r="A1204" t="s">
        <v>2990</v>
      </c>
      <c r="B1204" s="36">
        <v>1336999</v>
      </c>
      <c r="C1204" t="s">
        <v>26</v>
      </c>
      <c r="D1204" t="s">
        <v>1</v>
      </c>
      <c r="E1204" t="s">
        <v>2992</v>
      </c>
      <c r="F1204" s="37">
        <v>43298</v>
      </c>
      <c r="G1204" t="s">
        <v>27</v>
      </c>
      <c r="H1204" s="36">
        <v>498</v>
      </c>
      <c r="I1204" s="36">
        <v>498</v>
      </c>
      <c r="J1204">
        <f>VLOOKUP(B1204,[1]应付款管理!$A$1:$I$65536,9,0)</f>
        <v>498</v>
      </c>
      <c r="K1204">
        <f t="shared" si="36"/>
        <v>0</v>
      </c>
      <c r="O1204" t="str">
        <f t="shared" si="37"/>
        <v>，1336999</v>
      </c>
      <c r="P1204" t="s">
        <v>7453</v>
      </c>
    </row>
    <row r="1205" spans="1:16">
      <c r="A1205" t="s">
        <v>3757</v>
      </c>
      <c r="B1205" s="36">
        <v>1336996</v>
      </c>
      <c r="C1205" t="s">
        <v>26</v>
      </c>
      <c r="D1205" t="s">
        <v>1</v>
      </c>
      <c r="E1205" t="s">
        <v>3759</v>
      </c>
      <c r="F1205" s="37">
        <v>43300</v>
      </c>
      <c r="G1205" t="s">
        <v>27</v>
      </c>
      <c r="H1205" s="36">
        <v>128</v>
      </c>
      <c r="I1205" s="36">
        <v>128</v>
      </c>
      <c r="J1205">
        <f>VLOOKUP(B1205,[1]应付款管理!$A$1:$I$65536,9,0)</f>
        <v>128</v>
      </c>
      <c r="K1205">
        <f t="shared" si="36"/>
        <v>0</v>
      </c>
      <c r="O1205" t="str">
        <f t="shared" si="37"/>
        <v>，1336996</v>
      </c>
      <c r="P1205" t="s">
        <v>7454</v>
      </c>
    </row>
    <row r="1206" spans="1:16">
      <c r="A1206" t="s">
        <v>3565</v>
      </c>
      <c r="B1206" s="36">
        <v>1337024</v>
      </c>
      <c r="C1206" t="s">
        <v>26</v>
      </c>
      <c r="D1206" t="s">
        <v>1</v>
      </c>
      <c r="E1206" t="s">
        <v>3567</v>
      </c>
      <c r="F1206" s="37">
        <v>43299</v>
      </c>
      <c r="G1206" t="s">
        <v>27</v>
      </c>
      <c r="H1206" s="36">
        <v>5133</v>
      </c>
      <c r="I1206" s="36">
        <v>5133</v>
      </c>
      <c r="J1206">
        <f>VLOOKUP(B1206,[1]应付款管理!$A$1:$I$65536,9,0)</f>
        <v>5133</v>
      </c>
      <c r="K1206">
        <f t="shared" si="36"/>
        <v>0</v>
      </c>
      <c r="O1206" t="str">
        <f t="shared" si="37"/>
        <v>，1337024</v>
      </c>
      <c r="P1206" t="s">
        <v>7455</v>
      </c>
    </row>
    <row r="1207" spans="1:16">
      <c r="A1207" t="s">
        <v>4997</v>
      </c>
      <c r="B1207" s="36">
        <v>1337032</v>
      </c>
      <c r="C1207" t="s">
        <v>26</v>
      </c>
      <c r="D1207" t="s">
        <v>1</v>
      </c>
      <c r="E1207" t="s">
        <v>4999</v>
      </c>
      <c r="F1207" s="37">
        <v>43307</v>
      </c>
      <c r="G1207" t="s">
        <v>27</v>
      </c>
      <c r="H1207" s="36">
        <v>783</v>
      </c>
      <c r="I1207" s="36">
        <v>783</v>
      </c>
      <c r="J1207">
        <f>VLOOKUP(B1207,[1]应付款管理!$A$1:$I$65536,9,0)</f>
        <v>783</v>
      </c>
      <c r="K1207">
        <f t="shared" si="36"/>
        <v>0</v>
      </c>
      <c r="O1207" t="str">
        <f t="shared" si="37"/>
        <v>，1337032</v>
      </c>
      <c r="P1207" t="s">
        <v>7456</v>
      </c>
    </row>
    <row r="1208" spans="1:16">
      <c r="A1208" t="s">
        <v>4467</v>
      </c>
      <c r="B1208" s="36">
        <v>1337033</v>
      </c>
      <c r="C1208" t="s">
        <v>26</v>
      </c>
      <c r="D1208" t="s">
        <v>1</v>
      </c>
      <c r="E1208" t="s">
        <v>4469</v>
      </c>
      <c r="F1208" s="37">
        <v>43303</v>
      </c>
      <c r="G1208" t="s">
        <v>27</v>
      </c>
      <c r="H1208" s="36">
        <v>561</v>
      </c>
      <c r="I1208" s="36">
        <v>561</v>
      </c>
      <c r="J1208">
        <f>VLOOKUP(B1208,[1]应付款管理!$A$1:$I$65536,9,0)</f>
        <v>561</v>
      </c>
      <c r="K1208">
        <f t="shared" si="36"/>
        <v>0</v>
      </c>
      <c r="O1208" t="str">
        <f t="shared" si="37"/>
        <v>，1337033</v>
      </c>
      <c r="P1208" t="s">
        <v>7457</v>
      </c>
    </row>
    <row r="1209" spans="1:16">
      <c r="A1209" t="s">
        <v>4587</v>
      </c>
      <c r="B1209" s="36">
        <v>1337036</v>
      </c>
      <c r="C1209" t="s">
        <v>26</v>
      </c>
      <c r="D1209" t="s">
        <v>1</v>
      </c>
      <c r="E1209" t="s">
        <v>4589</v>
      </c>
      <c r="F1209" s="37">
        <v>43304</v>
      </c>
      <c r="G1209" t="s">
        <v>27</v>
      </c>
      <c r="H1209" s="36">
        <v>567</v>
      </c>
      <c r="I1209" s="36">
        <v>567</v>
      </c>
      <c r="J1209">
        <f>VLOOKUP(B1209,[1]应付款管理!$A$1:$I$65536,9,0)</f>
        <v>567</v>
      </c>
      <c r="K1209">
        <f t="shared" si="36"/>
        <v>0</v>
      </c>
      <c r="O1209" t="str">
        <f t="shared" si="37"/>
        <v>，1337036</v>
      </c>
      <c r="P1209" t="s">
        <v>7458</v>
      </c>
    </row>
    <row r="1210" spans="1:16">
      <c r="A1210" t="s">
        <v>2946</v>
      </c>
      <c r="B1210" s="36">
        <v>1337047</v>
      </c>
      <c r="C1210" t="s">
        <v>26</v>
      </c>
      <c r="D1210" t="s">
        <v>1</v>
      </c>
      <c r="E1210" t="s">
        <v>2948</v>
      </c>
      <c r="F1210" s="37">
        <v>43298</v>
      </c>
      <c r="G1210" t="s">
        <v>27</v>
      </c>
      <c r="H1210" s="36">
        <v>125</v>
      </c>
      <c r="I1210" s="36">
        <v>125</v>
      </c>
      <c r="J1210">
        <f>VLOOKUP(B1210,[1]应付款管理!$A$1:$I$65536,9,0)</f>
        <v>125</v>
      </c>
      <c r="K1210">
        <f t="shared" si="36"/>
        <v>0</v>
      </c>
      <c r="O1210" t="str">
        <f t="shared" si="37"/>
        <v>，1337047</v>
      </c>
      <c r="P1210" t="s">
        <v>7459</v>
      </c>
    </row>
    <row r="1211" spans="1:16">
      <c r="A1211" t="s">
        <v>3617</v>
      </c>
      <c r="B1211" s="36">
        <v>1337050</v>
      </c>
      <c r="C1211" t="s">
        <v>26</v>
      </c>
      <c r="D1211" t="s">
        <v>1</v>
      </c>
      <c r="E1211" t="s">
        <v>3619</v>
      </c>
      <c r="F1211" s="37">
        <v>43300</v>
      </c>
      <c r="G1211" t="s">
        <v>27</v>
      </c>
      <c r="H1211" s="36">
        <v>637</v>
      </c>
      <c r="I1211" s="36">
        <v>637</v>
      </c>
      <c r="J1211">
        <f>VLOOKUP(B1211,[1]应付款管理!$A$1:$I$65536,9,0)</f>
        <v>637</v>
      </c>
      <c r="K1211">
        <f t="shared" si="36"/>
        <v>0</v>
      </c>
      <c r="O1211" t="str">
        <f t="shared" si="37"/>
        <v>，1337050</v>
      </c>
      <c r="P1211" t="s">
        <v>7460</v>
      </c>
    </row>
    <row r="1212" spans="1:16">
      <c r="A1212" t="s">
        <v>5573</v>
      </c>
      <c r="B1212" s="36">
        <v>1337056</v>
      </c>
      <c r="C1212" t="s">
        <v>26</v>
      </c>
      <c r="D1212" t="s">
        <v>1</v>
      </c>
      <c r="E1212" t="s">
        <v>5575</v>
      </c>
      <c r="F1212" s="37">
        <v>43310</v>
      </c>
      <c r="G1212" t="s">
        <v>27</v>
      </c>
      <c r="H1212" s="36">
        <v>3594</v>
      </c>
      <c r="I1212" s="36">
        <v>3594</v>
      </c>
      <c r="J1212">
        <f>VLOOKUP(B1212,[1]应付款管理!$A$1:$I$65536,9,0)</f>
        <v>3594</v>
      </c>
      <c r="K1212">
        <f t="shared" si="36"/>
        <v>0</v>
      </c>
      <c r="O1212" t="str">
        <f t="shared" si="37"/>
        <v>，1337056</v>
      </c>
      <c r="P1212" t="s">
        <v>7461</v>
      </c>
    </row>
    <row r="1213" s="24" customFormat="1" spans="1:16">
      <c r="A1213" s="24" t="s">
        <v>3597</v>
      </c>
      <c r="B1213" s="62">
        <v>1337061</v>
      </c>
      <c r="C1213" s="24" t="s">
        <v>26</v>
      </c>
      <c r="D1213" s="24" t="s">
        <v>1</v>
      </c>
      <c r="E1213" s="24" t="s">
        <v>3599</v>
      </c>
      <c r="F1213" s="63">
        <v>43300</v>
      </c>
      <c r="G1213" s="24" t="s">
        <v>27</v>
      </c>
      <c r="H1213" s="62">
        <v>740</v>
      </c>
      <c r="I1213" s="64">
        <v>739</v>
      </c>
      <c r="J1213" s="24">
        <v>739</v>
      </c>
      <c r="K1213" s="24">
        <f t="shared" si="36"/>
        <v>0</v>
      </c>
      <c r="O1213" t="str">
        <f t="shared" si="37"/>
        <v>，1337061</v>
      </c>
      <c r="P1213" s="24" t="s">
        <v>7462</v>
      </c>
    </row>
    <row r="1214" spans="1:16">
      <c r="A1214" t="s">
        <v>2810</v>
      </c>
      <c r="B1214" s="36">
        <v>1337075</v>
      </c>
      <c r="C1214" t="s">
        <v>26</v>
      </c>
      <c r="D1214" t="s">
        <v>1</v>
      </c>
      <c r="E1214" t="s">
        <v>2812</v>
      </c>
      <c r="F1214" s="37">
        <v>43298</v>
      </c>
      <c r="G1214" t="s">
        <v>27</v>
      </c>
      <c r="H1214" s="36">
        <v>573</v>
      </c>
      <c r="I1214" s="36">
        <v>573</v>
      </c>
      <c r="J1214">
        <f>VLOOKUP(B1214,[1]应付款管理!$A$1:$I$65536,9,0)</f>
        <v>573</v>
      </c>
      <c r="K1214">
        <f t="shared" si="36"/>
        <v>0</v>
      </c>
      <c r="O1214" t="str">
        <f t="shared" si="37"/>
        <v>，1337075</v>
      </c>
      <c r="P1214" t="s">
        <v>7463</v>
      </c>
    </row>
    <row r="1215" spans="1:16">
      <c r="A1215" t="s">
        <v>3925</v>
      </c>
      <c r="B1215" s="36">
        <v>1337102</v>
      </c>
      <c r="C1215" t="s">
        <v>26</v>
      </c>
      <c r="D1215" t="s">
        <v>1</v>
      </c>
      <c r="E1215" t="s">
        <v>3927</v>
      </c>
      <c r="F1215" s="37">
        <v>43301</v>
      </c>
      <c r="G1215" t="s">
        <v>27</v>
      </c>
      <c r="H1215" s="36">
        <v>926</v>
      </c>
      <c r="I1215" s="36">
        <v>926</v>
      </c>
      <c r="J1215">
        <f>VLOOKUP(B1215,[1]应付款管理!$A$1:$I$65536,9,0)</f>
        <v>926</v>
      </c>
      <c r="K1215">
        <f t="shared" si="36"/>
        <v>0</v>
      </c>
      <c r="O1215" t="str">
        <f t="shared" si="37"/>
        <v>，1337102</v>
      </c>
      <c r="P1215" t="s">
        <v>7464</v>
      </c>
    </row>
    <row r="1216" spans="1:16">
      <c r="A1216" t="s">
        <v>4235</v>
      </c>
      <c r="B1216" s="36">
        <v>1337105</v>
      </c>
      <c r="C1216" t="s">
        <v>26</v>
      </c>
      <c r="D1216" t="s">
        <v>1</v>
      </c>
      <c r="E1216" t="s">
        <v>4237</v>
      </c>
      <c r="F1216" s="37">
        <v>43302</v>
      </c>
      <c r="G1216" t="s">
        <v>27</v>
      </c>
      <c r="H1216" s="36">
        <v>698</v>
      </c>
      <c r="I1216" s="36">
        <v>698</v>
      </c>
      <c r="J1216">
        <f>VLOOKUP(B1216,[1]应付款管理!$A$1:$I$65536,9,0)</f>
        <v>698</v>
      </c>
      <c r="K1216">
        <f t="shared" si="36"/>
        <v>0</v>
      </c>
      <c r="O1216" t="str">
        <f t="shared" si="37"/>
        <v>，1337105</v>
      </c>
      <c r="P1216" t="s">
        <v>7465</v>
      </c>
    </row>
    <row r="1217" spans="1:16">
      <c r="A1217" t="s">
        <v>3545</v>
      </c>
      <c r="B1217" s="36">
        <v>1337140</v>
      </c>
      <c r="C1217" t="s">
        <v>26</v>
      </c>
      <c r="D1217" t="s">
        <v>1</v>
      </c>
      <c r="E1217" t="s">
        <v>3547</v>
      </c>
      <c r="F1217" s="37">
        <v>43298</v>
      </c>
      <c r="G1217" t="s">
        <v>27</v>
      </c>
      <c r="H1217" s="36">
        <v>390</v>
      </c>
      <c r="I1217" s="36">
        <v>390</v>
      </c>
      <c r="J1217">
        <f>VLOOKUP(B1217,[1]应付款管理!$A$1:$I$65536,9,0)</f>
        <v>390</v>
      </c>
      <c r="K1217">
        <f t="shared" si="36"/>
        <v>0</v>
      </c>
      <c r="O1217" t="str">
        <f t="shared" si="37"/>
        <v>，1337140</v>
      </c>
      <c r="P1217" t="s">
        <v>7466</v>
      </c>
    </row>
    <row r="1218" spans="1:16">
      <c r="A1218" t="s">
        <v>3705</v>
      </c>
      <c r="B1218" s="36">
        <v>1337147</v>
      </c>
      <c r="C1218" t="s">
        <v>26</v>
      </c>
      <c r="D1218" t="s">
        <v>1</v>
      </c>
      <c r="E1218" t="s">
        <v>3707</v>
      </c>
      <c r="F1218" s="37">
        <v>43298</v>
      </c>
      <c r="G1218" t="s">
        <v>27</v>
      </c>
      <c r="H1218" s="36">
        <v>320</v>
      </c>
      <c r="I1218" s="36">
        <v>320</v>
      </c>
      <c r="J1218">
        <f>VLOOKUP(B1218,[1]应付款管理!$A$1:$I$65536,9,0)</f>
        <v>320</v>
      </c>
      <c r="K1218">
        <f t="shared" si="36"/>
        <v>0</v>
      </c>
      <c r="O1218" t="str">
        <f t="shared" si="37"/>
        <v>，1337147</v>
      </c>
      <c r="P1218" t="s">
        <v>7467</v>
      </c>
    </row>
    <row r="1219" spans="1:16">
      <c r="A1219" t="s">
        <v>3837</v>
      </c>
      <c r="B1219" s="36">
        <v>1337161</v>
      </c>
      <c r="C1219" t="s">
        <v>26</v>
      </c>
      <c r="D1219" t="s">
        <v>1</v>
      </c>
      <c r="E1219" t="s">
        <v>3839</v>
      </c>
      <c r="F1219" s="37">
        <v>43301</v>
      </c>
      <c r="G1219" t="s">
        <v>27</v>
      </c>
      <c r="H1219" s="36">
        <v>1680</v>
      </c>
      <c r="I1219" s="36">
        <v>1680</v>
      </c>
      <c r="J1219">
        <f>VLOOKUP(B1219,[1]应付款管理!$A$1:$I$65536,9,0)</f>
        <v>1680</v>
      </c>
      <c r="K1219">
        <f t="shared" si="36"/>
        <v>0</v>
      </c>
      <c r="O1219" t="str">
        <f t="shared" si="37"/>
        <v>，1337161</v>
      </c>
      <c r="P1219" t="s">
        <v>7468</v>
      </c>
    </row>
    <row r="1220" spans="1:16">
      <c r="A1220" t="s">
        <v>6065</v>
      </c>
      <c r="B1220" s="36">
        <v>1337201</v>
      </c>
      <c r="C1220" t="s">
        <v>26</v>
      </c>
      <c r="D1220" t="s">
        <v>1</v>
      </c>
      <c r="E1220" t="s">
        <v>6067</v>
      </c>
      <c r="F1220" s="37">
        <v>43308</v>
      </c>
      <c r="G1220" t="s">
        <v>27</v>
      </c>
      <c r="H1220" s="36">
        <v>264</v>
      </c>
      <c r="I1220" s="36">
        <v>264</v>
      </c>
      <c r="J1220">
        <f>VLOOKUP(B1220,[1]应付款管理!$A$1:$I$65536,9,0)</f>
        <v>264</v>
      </c>
      <c r="K1220">
        <f t="shared" si="36"/>
        <v>0</v>
      </c>
      <c r="O1220" t="str">
        <f t="shared" si="37"/>
        <v>，1337201</v>
      </c>
      <c r="P1220" t="s">
        <v>7469</v>
      </c>
    </row>
    <row r="1221" spans="1:16">
      <c r="A1221" t="s">
        <v>3601</v>
      </c>
      <c r="B1221" s="36">
        <v>1337207</v>
      </c>
      <c r="C1221" t="s">
        <v>26</v>
      </c>
      <c r="D1221" t="s">
        <v>1</v>
      </c>
      <c r="E1221" t="s">
        <v>3603</v>
      </c>
      <c r="F1221" s="37">
        <v>43298</v>
      </c>
      <c r="G1221" t="s">
        <v>27</v>
      </c>
      <c r="H1221" s="36">
        <v>747</v>
      </c>
      <c r="I1221" s="36">
        <v>747</v>
      </c>
      <c r="J1221">
        <f>VLOOKUP(B1221,[1]应付款管理!$A$1:$I$65536,9,0)</f>
        <v>747</v>
      </c>
      <c r="K1221">
        <f t="shared" si="36"/>
        <v>0</v>
      </c>
      <c r="O1221" t="str">
        <f t="shared" si="37"/>
        <v>，1337207</v>
      </c>
      <c r="P1221" t="s">
        <v>7470</v>
      </c>
    </row>
    <row r="1222" spans="1:16">
      <c r="A1222" t="s">
        <v>3777</v>
      </c>
      <c r="B1222" s="36">
        <v>1337243</v>
      </c>
      <c r="C1222" t="s">
        <v>26</v>
      </c>
      <c r="D1222" t="s">
        <v>1</v>
      </c>
      <c r="E1222" t="s">
        <v>3779</v>
      </c>
      <c r="F1222" s="37">
        <v>43298</v>
      </c>
      <c r="G1222" t="s">
        <v>27</v>
      </c>
      <c r="H1222" s="36">
        <v>928</v>
      </c>
      <c r="I1222" s="36">
        <v>928</v>
      </c>
      <c r="J1222">
        <f>VLOOKUP(B1222,[1]应付款管理!$A$1:$I$65536,9,0)</f>
        <v>928</v>
      </c>
      <c r="K1222">
        <f t="shared" si="36"/>
        <v>0</v>
      </c>
      <c r="O1222" t="str">
        <f t="shared" si="37"/>
        <v>，1337243</v>
      </c>
      <c r="P1222" t="s">
        <v>7471</v>
      </c>
    </row>
    <row r="1223" spans="1:18">
      <c r="A1223" t="s">
        <v>3521</v>
      </c>
      <c r="B1223" s="36">
        <v>1337295</v>
      </c>
      <c r="C1223" t="s">
        <v>26</v>
      </c>
      <c r="D1223" t="s">
        <v>1</v>
      </c>
      <c r="E1223" t="s">
        <v>3523</v>
      </c>
      <c r="F1223" s="37">
        <v>43298</v>
      </c>
      <c r="G1223" t="s">
        <v>27</v>
      </c>
      <c r="H1223" s="36">
        <v>6264</v>
      </c>
      <c r="I1223" s="36">
        <v>6264</v>
      </c>
      <c r="J1223">
        <v>0</v>
      </c>
      <c r="K1223">
        <f t="shared" si="36"/>
        <v>6264</v>
      </c>
      <c r="L1223" t="s">
        <v>7472</v>
      </c>
      <c r="N1223" t="s">
        <v>7323</v>
      </c>
      <c r="O1223" t="str">
        <f t="shared" si="37"/>
        <v>，1337295</v>
      </c>
      <c r="P1223" t="s">
        <v>7473</v>
      </c>
      <c r="R1223" s="17"/>
    </row>
    <row r="1224" spans="1:18">
      <c r="A1224" t="s">
        <v>5489</v>
      </c>
      <c r="B1224" s="36">
        <v>1337370</v>
      </c>
      <c r="C1224" t="s">
        <v>26</v>
      </c>
      <c r="D1224" t="s">
        <v>1</v>
      </c>
      <c r="E1224" t="s">
        <v>5491</v>
      </c>
      <c r="F1224" s="37">
        <v>43310</v>
      </c>
      <c r="G1224" t="s">
        <v>27</v>
      </c>
      <c r="H1224" s="36">
        <v>488</v>
      </c>
      <c r="I1224" s="36">
        <v>488</v>
      </c>
      <c r="J1224">
        <f>VLOOKUP(B1224,[1]应付款管理!$A$1:$I$65536,9,0)</f>
        <v>488</v>
      </c>
      <c r="K1224">
        <f t="shared" si="36"/>
        <v>0</v>
      </c>
      <c r="O1224" t="str">
        <f t="shared" si="37"/>
        <v>，1337370</v>
      </c>
      <c r="P1224" t="s">
        <v>7474</v>
      </c>
      <c r="R1224" t="str">
        <f ca="1">PHONETIC(P1224:P1296)</f>
        <v>，1337370，1337400，1337419，1337426，1337432，1337436，1337431，1337477，1337415，1337494，1337499，1337500，1337504，1337510，1337526，1337530，1337531，1337556，1337673，1337749，1337772，1337797，1337868，1337877，1337870，1337903，1337914，1337975，1338000，1338005，1338009，1338013，1338015，1338052，1338054，1338055，1338080，1338083，1338144，1338187，1338220，1338222，1338221，1338226，1338240，1338207，1338254，1338268，1338272，1338349，1338382，1338395，1338405，1338414，1338417，1338400，1338472，1338495，1338586，1338582，1338601，1338611，1338633，1338634，1338638，1338643，1338645，1338653，1338654，1338663，1338674，1338677，1338692</v>
      </c>
    </row>
    <row r="1225" spans="1:18">
      <c r="A1225" t="s">
        <v>4595</v>
      </c>
      <c r="B1225" s="36">
        <v>1337400</v>
      </c>
      <c r="C1225" t="s">
        <v>26</v>
      </c>
      <c r="D1225" t="s">
        <v>1</v>
      </c>
      <c r="E1225" t="s">
        <v>4597</v>
      </c>
      <c r="F1225" s="37">
        <v>43302</v>
      </c>
      <c r="G1225" t="s">
        <v>27</v>
      </c>
      <c r="H1225" s="36">
        <v>672</v>
      </c>
      <c r="I1225" s="36">
        <v>672</v>
      </c>
      <c r="J1225">
        <f>VLOOKUP(B1225,[1]应付款管理!$A$1:$I$65536,9,0)</f>
        <v>672</v>
      </c>
      <c r="K1225">
        <f t="shared" si="36"/>
        <v>0</v>
      </c>
      <c r="O1225" t="str">
        <f t="shared" si="37"/>
        <v>，1337400</v>
      </c>
      <c r="P1225" t="s">
        <v>7475</v>
      </c>
      <c r="R1225" t="s">
        <v>7476</v>
      </c>
    </row>
    <row r="1226" spans="1:16">
      <c r="A1226" t="s">
        <v>3557</v>
      </c>
      <c r="B1226" s="36">
        <v>1337419</v>
      </c>
      <c r="C1226" t="s">
        <v>26</v>
      </c>
      <c r="D1226" t="s">
        <v>1</v>
      </c>
      <c r="E1226" t="s">
        <v>3559</v>
      </c>
      <c r="F1226" s="37">
        <v>43300</v>
      </c>
      <c r="G1226" t="s">
        <v>27</v>
      </c>
      <c r="H1226" s="36">
        <v>1498</v>
      </c>
      <c r="I1226" s="36">
        <v>1498</v>
      </c>
      <c r="J1226">
        <f>VLOOKUP(B1226,[1]应付款管理!$A$1:$I$65536,9,0)</f>
        <v>1498</v>
      </c>
      <c r="K1226">
        <f t="shared" si="36"/>
        <v>0</v>
      </c>
      <c r="O1226" t="str">
        <f t="shared" si="37"/>
        <v>，1337419</v>
      </c>
      <c r="P1226" t="s">
        <v>7477</v>
      </c>
    </row>
    <row r="1227" spans="1:16">
      <c r="A1227" t="s">
        <v>3733</v>
      </c>
      <c r="B1227" s="36">
        <v>1337426</v>
      </c>
      <c r="C1227" t="s">
        <v>26</v>
      </c>
      <c r="D1227" t="s">
        <v>1</v>
      </c>
      <c r="E1227" t="s">
        <v>3735</v>
      </c>
      <c r="F1227" s="37">
        <v>43300</v>
      </c>
      <c r="G1227" t="s">
        <v>27</v>
      </c>
      <c r="H1227" s="36">
        <v>870</v>
      </c>
      <c r="I1227" s="36">
        <v>870</v>
      </c>
      <c r="J1227">
        <f>VLOOKUP(B1227,[1]应付款管理!$A$1:$I$65536,9,0)</f>
        <v>870</v>
      </c>
      <c r="K1227">
        <f t="shared" ref="K1227:K1290" si="38">I1227-J1227</f>
        <v>0</v>
      </c>
      <c r="O1227" t="str">
        <f t="shared" ref="O1227:O1290" si="39">$O$9&amp;B1227</f>
        <v>，1337426</v>
      </c>
      <c r="P1227" t="s">
        <v>7478</v>
      </c>
    </row>
    <row r="1228" spans="1:16">
      <c r="A1228" t="s">
        <v>3537</v>
      </c>
      <c r="B1228" s="36">
        <v>1337432</v>
      </c>
      <c r="C1228" t="s">
        <v>26</v>
      </c>
      <c r="D1228" t="s">
        <v>1</v>
      </c>
      <c r="E1228" t="s">
        <v>3539</v>
      </c>
      <c r="F1228" s="37">
        <v>43299</v>
      </c>
      <c r="G1228" t="s">
        <v>27</v>
      </c>
      <c r="H1228" s="36">
        <v>405</v>
      </c>
      <c r="I1228" s="36">
        <v>405</v>
      </c>
      <c r="J1228">
        <f>VLOOKUP(B1228,[1]应付款管理!$A$1:$I$65536,9,0)</f>
        <v>405</v>
      </c>
      <c r="K1228">
        <f t="shared" si="38"/>
        <v>0</v>
      </c>
      <c r="O1228" t="str">
        <f t="shared" si="39"/>
        <v>，1337432</v>
      </c>
      <c r="P1228" t="s">
        <v>7479</v>
      </c>
    </row>
    <row r="1229" spans="1:16">
      <c r="A1229" t="s">
        <v>3517</v>
      </c>
      <c r="B1229" s="36">
        <v>1337436</v>
      </c>
      <c r="C1229" t="s">
        <v>26</v>
      </c>
      <c r="D1229" t="s">
        <v>1</v>
      </c>
      <c r="E1229" t="s">
        <v>3519</v>
      </c>
      <c r="F1229" s="37">
        <v>43299</v>
      </c>
      <c r="G1229" t="s">
        <v>27</v>
      </c>
      <c r="H1229" s="36">
        <v>416</v>
      </c>
      <c r="I1229" s="36">
        <v>416</v>
      </c>
      <c r="J1229">
        <f>VLOOKUP(B1229,[1]应付款管理!$A$1:$I$65536,9,0)</f>
        <v>416</v>
      </c>
      <c r="K1229">
        <f t="shared" si="38"/>
        <v>0</v>
      </c>
      <c r="O1229" t="str">
        <f t="shared" si="39"/>
        <v>，1337436</v>
      </c>
      <c r="P1229" t="s">
        <v>7480</v>
      </c>
    </row>
    <row r="1230" spans="1:16">
      <c r="A1230" t="s">
        <v>4187</v>
      </c>
      <c r="B1230" s="36">
        <v>1337431</v>
      </c>
      <c r="C1230" t="s">
        <v>26</v>
      </c>
      <c r="D1230" t="s">
        <v>1</v>
      </c>
      <c r="E1230" t="s">
        <v>4189</v>
      </c>
      <c r="F1230" s="37">
        <v>43303</v>
      </c>
      <c r="G1230" t="s">
        <v>27</v>
      </c>
      <c r="H1230" s="36">
        <v>1195</v>
      </c>
      <c r="I1230" s="36">
        <v>1195</v>
      </c>
      <c r="J1230">
        <f>VLOOKUP(B1230,[1]应付款管理!$A$1:$I$65536,9,0)</f>
        <v>1195</v>
      </c>
      <c r="K1230">
        <f t="shared" si="38"/>
        <v>0</v>
      </c>
      <c r="O1230" t="str">
        <f t="shared" si="39"/>
        <v>，1337431</v>
      </c>
      <c r="P1230" t="s">
        <v>7481</v>
      </c>
    </row>
    <row r="1231" spans="1:16">
      <c r="A1231" t="s">
        <v>3489</v>
      </c>
      <c r="B1231" s="36">
        <v>1337477</v>
      </c>
      <c r="C1231" t="s">
        <v>26</v>
      </c>
      <c r="D1231" t="s">
        <v>1</v>
      </c>
      <c r="E1231" t="s">
        <v>3491</v>
      </c>
      <c r="F1231" s="37">
        <v>43299</v>
      </c>
      <c r="G1231" t="s">
        <v>27</v>
      </c>
      <c r="H1231" s="36">
        <v>3512</v>
      </c>
      <c r="I1231" s="36">
        <v>3512</v>
      </c>
      <c r="J1231">
        <f>VLOOKUP(B1231,[1]应付款管理!$A$1:$I$65536,9,0)</f>
        <v>3512</v>
      </c>
      <c r="K1231">
        <f t="shared" si="38"/>
        <v>0</v>
      </c>
      <c r="O1231" t="str">
        <f t="shared" si="39"/>
        <v>，1337477</v>
      </c>
      <c r="P1231" t="s">
        <v>7482</v>
      </c>
    </row>
    <row r="1232" spans="1:16">
      <c r="A1232" t="s">
        <v>4411</v>
      </c>
      <c r="B1232" s="36">
        <v>1337415</v>
      </c>
      <c r="C1232" t="s">
        <v>26</v>
      </c>
      <c r="D1232" t="s">
        <v>1</v>
      </c>
      <c r="E1232" t="s">
        <v>4413</v>
      </c>
      <c r="F1232" s="37">
        <v>43303</v>
      </c>
      <c r="G1232" t="s">
        <v>27</v>
      </c>
      <c r="H1232" s="36">
        <v>2594</v>
      </c>
      <c r="I1232" s="36">
        <v>2594</v>
      </c>
      <c r="J1232">
        <f>VLOOKUP(B1232,[1]应付款管理!$A$1:$I$65536,9,0)</f>
        <v>2594</v>
      </c>
      <c r="K1232">
        <f t="shared" si="38"/>
        <v>0</v>
      </c>
      <c r="O1232" t="str">
        <f t="shared" si="39"/>
        <v>，1337415</v>
      </c>
      <c r="P1232" t="s">
        <v>7483</v>
      </c>
    </row>
    <row r="1233" spans="1:16">
      <c r="A1233" t="s">
        <v>5569</v>
      </c>
      <c r="B1233" s="36">
        <v>1337494</v>
      </c>
      <c r="C1233" t="s">
        <v>26</v>
      </c>
      <c r="D1233" t="s">
        <v>1</v>
      </c>
      <c r="E1233" t="s">
        <v>5571</v>
      </c>
      <c r="F1233" s="37">
        <v>43309</v>
      </c>
      <c r="G1233" t="s">
        <v>27</v>
      </c>
      <c r="H1233" s="36">
        <v>1073</v>
      </c>
      <c r="I1233" s="36">
        <v>1073</v>
      </c>
      <c r="J1233">
        <f>VLOOKUP(B1233,[1]应付款管理!$A$1:$I$65536,9,0)</f>
        <v>1073</v>
      </c>
      <c r="K1233">
        <f t="shared" si="38"/>
        <v>0</v>
      </c>
      <c r="O1233" t="str">
        <f t="shared" si="39"/>
        <v>，1337494</v>
      </c>
      <c r="P1233" t="s">
        <v>7484</v>
      </c>
    </row>
    <row r="1234" spans="1:16">
      <c r="A1234" t="s">
        <v>4171</v>
      </c>
      <c r="B1234" s="36">
        <v>1337499</v>
      </c>
      <c r="C1234" t="s">
        <v>26</v>
      </c>
      <c r="D1234" t="s">
        <v>1</v>
      </c>
      <c r="E1234" t="s">
        <v>4173</v>
      </c>
      <c r="F1234" s="37">
        <v>43305</v>
      </c>
      <c r="G1234" t="s">
        <v>27</v>
      </c>
      <c r="H1234" s="36">
        <v>1996</v>
      </c>
      <c r="I1234" s="36">
        <v>1996</v>
      </c>
      <c r="J1234">
        <f>VLOOKUP(B1234,[1]应付款管理!$A$1:$I$65536,9,0)</f>
        <v>1996</v>
      </c>
      <c r="K1234">
        <f t="shared" si="38"/>
        <v>0</v>
      </c>
      <c r="O1234" t="str">
        <f t="shared" si="39"/>
        <v>，1337499</v>
      </c>
      <c r="P1234" t="s">
        <v>7485</v>
      </c>
    </row>
    <row r="1235" spans="1:16">
      <c r="A1235" t="s">
        <v>3917</v>
      </c>
      <c r="B1235" s="36">
        <v>1337500</v>
      </c>
      <c r="C1235" t="s">
        <v>26</v>
      </c>
      <c r="D1235" t="s">
        <v>1</v>
      </c>
      <c r="E1235" t="s">
        <v>3919</v>
      </c>
      <c r="F1235" s="37">
        <v>43301</v>
      </c>
      <c r="G1235" t="s">
        <v>27</v>
      </c>
      <c r="H1235" s="36">
        <v>3168</v>
      </c>
      <c r="I1235" s="36">
        <v>3168</v>
      </c>
      <c r="J1235">
        <f>VLOOKUP(B1235,[1]应付款管理!$A$1:$I$65536,9,0)</f>
        <v>3168</v>
      </c>
      <c r="K1235">
        <f t="shared" si="38"/>
        <v>0</v>
      </c>
      <c r="O1235" t="str">
        <f t="shared" si="39"/>
        <v>，1337500</v>
      </c>
      <c r="P1235" t="s">
        <v>7486</v>
      </c>
    </row>
    <row r="1236" spans="1:16">
      <c r="A1236" t="s">
        <v>4127</v>
      </c>
      <c r="B1236" s="36">
        <v>1337504</v>
      </c>
      <c r="C1236" t="s">
        <v>26</v>
      </c>
      <c r="D1236" t="s">
        <v>1</v>
      </c>
      <c r="E1236" t="s">
        <v>4129</v>
      </c>
      <c r="F1236" s="37">
        <v>43302</v>
      </c>
      <c r="G1236" t="s">
        <v>27</v>
      </c>
      <c r="H1236" s="36">
        <v>3478</v>
      </c>
      <c r="I1236" s="36">
        <v>3478</v>
      </c>
      <c r="J1236">
        <f>VLOOKUP(B1236,[1]应付款管理!$A$1:$I$65536,9,0)</f>
        <v>3478</v>
      </c>
      <c r="K1236">
        <f t="shared" si="38"/>
        <v>0</v>
      </c>
      <c r="O1236" t="str">
        <f t="shared" si="39"/>
        <v>，1337504</v>
      </c>
      <c r="P1236" t="s">
        <v>7487</v>
      </c>
    </row>
    <row r="1237" spans="1:16">
      <c r="A1237" t="s">
        <v>4793</v>
      </c>
      <c r="B1237" s="36">
        <v>1337510</v>
      </c>
      <c r="C1237" t="s">
        <v>26</v>
      </c>
      <c r="D1237" t="s">
        <v>1</v>
      </c>
      <c r="E1237" t="s">
        <v>4795</v>
      </c>
      <c r="F1237" s="37">
        <v>43302</v>
      </c>
      <c r="G1237" t="s">
        <v>27</v>
      </c>
      <c r="H1237" s="36">
        <v>551</v>
      </c>
      <c r="I1237" s="36">
        <v>551</v>
      </c>
      <c r="J1237">
        <f>VLOOKUP(B1237,[1]应付款管理!$A$1:$I$65536,9,0)</f>
        <v>551</v>
      </c>
      <c r="K1237">
        <f t="shared" si="38"/>
        <v>0</v>
      </c>
      <c r="O1237" t="str">
        <f t="shared" si="39"/>
        <v>，1337510</v>
      </c>
      <c r="P1237" t="s">
        <v>7488</v>
      </c>
    </row>
    <row r="1238" spans="1:16">
      <c r="A1238" t="s">
        <v>3549</v>
      </c>
      <c r="B1238" s="36">
        <v>1337526</v>
      </c>
      <c r="C1238" t="s">
        <v>26</v>
      </c>
      <c r="D1238" t="s">
        <v>1</v>
      </c>
      <c r="E1238" t="s">
        <v>3551</v>
      </c>
      <c r="F1238" s="37">
        <v>43299</v>
      </c>
      <c r="G1238" t="s">
        <v>27</v>
      </c>
      <c r="H1238" s="36">
        <v>449</v>
      </c>
      <c r="I1238" s="36">
        <v>449</v>
      </c>
      <c r="J1238">
        <f>VLOOKUP(B1238,[1]应付款管理!$A$1:$I$65536,9,0)</f>
        <v>449</v>
      </c>
      <c r="K1238">
        <f t="shared" si="38"/>
        <v>0</v>
      </c>
      <c r="O1238" t="str">
        <f t="shared" si="39"/>
        <v>，1337526</v>
      </c>
      <c r="P1238" t="s">
        <v>7489</v>
      </c>
    </row>
    <row r="1239" spans="1:16">
      <c r="A1239" t="s">
        <v>3709</v>
      </c>
      <c r="B1239" s="36">
        <v>1337530</v>
      </c>
      <c r="C1239" t="s">
        <v>26</v>
      </c>
      <c r="D1239" t="s">
        <v>1</v>
      </c>
      <c r="E1239" t="s">
        <v>3711</v>
      </c>
      <c r="F1239" s="37">
        <v>43299</v>
      </c>
      <c r="G1239" t="s">
        <v>27</v>
      </c>
      <c r="H1239" s="36">
        <v>288</v>
      </c>
      <c r="I1239" s="36">
        <v>288</v>
      </c>
      <c r="J1239">
        <f>VLOOKUP(B1239,[1]应付款管理!$A$1:$I$65536,9,0)</f>
        <v>288</v>
      </c>
      <c r="K1239">
        <f t="shared" si="38"/>
        <v>0</v>
      </c>
      <c r="O1239" t="str">
        <f t="shared" si="39"/>
        <v>，1337530</v>
      </c>
      <c r="P1239" t="s">
        <v>7490</v>
      </c>
    </row>
    <row r="1240" spans="1:16">
      <c r="A1240" t="s">
        <v>3653</v>
      </c>
      <c r="B1240" s="36">
        <v>1337531</v>
      </c>
      <c r="C1240" t="s">
        <v>26</v>
      </c>
      <c r="D1240" t="s">
        <v>1</v>
      </c>
      <c r="E1240" t="s">
        <v>3655</v>
      </c>
      <c r="F1240" s="37">
        <v>43299</v>
      </c>
      <c r="G1240" t="s">
        <v>27</v>
      </c>
      <c r="H1240" s="36">
        <v>507</v>
      </c>
      <c r="I1240" s="36">
        <v>507</v>
      </c>
      <c r="J1240">
        <f>VLOOKUP(B1240,[1]应付款管理!$A$1:$I$65536,9,0)</f>
        <v>507</v>
      </c>
      <c r="K1240">
        <f t="shared" si="38"/>
        <v>0</v>
      </c>
      <c r="O1240" t="str">
        <f t="shared" si="39"/>
        <v>，1337531</v>
      </c>
      <c r="P1240" t="s">
        <v>7491</v>
      </c>
    </row>
    <row r="1241" spans="1:16">
      <c r="A1241" t="s">
        <v>3577</v>
      </c>
      <c r="B1241" s="36">
        <v>1337556</v>
      </c>
      <c r="C1241" t="s">
        <v>26</v>
      </c>
      <c r="D1241" t="s">
        <v>1</v>
      </c>
      <c r="E1241" t="s">
        <v>3579</v>
      </c>
      <c r="F1241" s="37">
        <v>43299</v>
      </c>
      <c r="G1241" t="s">
        <v>27</v>
      </c>
      <c r="H1241" s="36">
        <v>627</v>
      </c>
      <c r="I1241" s="36">
        <v>627</v>
      </c>
      <c r="J1241">
        <f>VLOOKUP(B1241,[1]应付款管理!$A$1:$I$65536,9,0)</f>
        <v>627</v>
      </c>
      <c r="K1241">
        <f t="shared" si="38"/>
        <v>0</v>
      </c>
      <c r="O1241" t="str">
        <f t="shared" si="39"/>
        <v>，1337556</v>
      </c>
      <c r="P1241" t="s">
        <v>7492</v>
      </c>
    </row>
    <row r="1242" spans="1:16">
      <c r="A1242" t="s">
        <v>5473</v>
      </c>
      <c r="B1242" s="36">
        <v>1337673</v>
      </c>
      <c r="C1242" t="s">
        <v>26</v>
      </c>
      <c r="D1242" t="s">
        <v>1</v>
      </c>
      <c r="E1242" t="s">
        <v>5475</v>
      </c>
      <c r="F1242" s="37">
        <v>43312</v>
      </c>
      <c r="G1242" t="s">
        <v>27</v>
      </c>
      <c r="H1242" s="36">
        <v>580</v>
      </c>
      <c r="I1242" s="36">
        <v>580</v>
      </c>
      <c r="J1242">
        <f>VLOOKUP(B1242,[1]应付款管理!$A$1:$I$65536,9,0)</f>
        <v>580</v>
      </c>
      <c r="K1242">
        <f t="shared" si="38"/>
        <v>0</v>
      </c>
      <c r="O1242" t="str">
        <f t="shared" si="39"/>
        <v>，1337673</v>
      </c>
      <c r="P1242" t="s">
        <v>7493</v>
      </c>
    </row>
    <row r="1243" spans="1:16">
      <c r="A1243" t="s">
        <v>6123</v>
      </c>
      <c r="B1243" s="36">
        <v>1337749</v>
      </c>
      <c r="C1243" t="s">
        <v>26</v>
      </c>
      <c r="D1243" t="s">
        <v>1</v>
      </c>
      <c r="E1243" t="s">
        <v>6125</v>
      </c>
      <c r="F1243" s="37">
        <v>43311</v>
      </c>
      <c r="G1243" t="s">
        <v>27</v>
      </c>
      <c r="H1243" s="36">
        <v>468</v>
      </c>
      <c r="I1243" s="36">
        <v>468</v>
      </c>
      <c r="J1243">
        <f>VLOOKUP(B1243,[1]应付款管理!$A$1:$I$65536,9,0)</f>
        <v>468</v>
      </c>
      <c r="K1243">
        <f t="shared" si="38"/>
        <v>0</v>
      </c>
      <c r="O1243" t="str">
        <f t="shared" si="39"/>
        <v>，1337749</v>
      </c>
      <c r="P1243" t="s">
        <v>7494</v>
      </c>
    </row>
    <row r="1244" spans="1:16">
      <c r="A1244" t="s">
        <v>3461</v>
      </c>
      <c r="B1244" s="36">
        <v>1337772</v>
      </c>
      <c r="C1244" t="s">
        <v>26</v>
      </c>
      <c r="D1244" t="s">
        <v>1</v>
      </c>
      <c r="E1244" t="s">
        <v>3463</v>
      </c>
      <c r="F1244" s="37">
        <v>43299</v>
      </c>
      <c r="G1244" t="s">
        <v>27</v>
      </c>
      <c r="H1244" s="36">
        <v>368</v>
      </c>
      <c r="I1244" s="36">
        <v>368</v>
      </c>
      <c r="J1244">
        <f>VLOOKUP(B1244,[1]应付款管理!$A$1:$I$65536,9,0)</f>
        <v>368</v>
      </c>
      <c r="K1244">
        <f t="shared" si="38"/>
        <v>0</v>
      </c>
      <c r="O1244" t="str">
        <f t="shared" si="39"/>
        <v>，1337772</v>
      </c>
      <c r="P1244" t="s">
        <v>7495</v>
      </c>
    </row>
    <row r="1245" spans="1:16">
      <c r="A1245" t="s">
        <v>3609</v>
      </c>
      <c r="B1245" s="36">
        <v>1337797</v>
      </c>
      <c r="C1245" t="s">
        <v>26</v>
      </c>
      <c r="D1245" t="s">
        <v>1</v>
      </c>
      <c r="E1245" t="s">
        <v>3611</v>
      </c>
      <c r="F1245" s="37">
        <v>43299</v>
      </c>
      <c r="G1245" t="s">
        <v>27</v>
      </c>
      <c r="H1245" s="36">
        <v>2512</v>
      </c>
      <c r="I1245" s="36">
        <v>2512</v>
      </c>
      <c r="J1245">
        <f>VLOOKUP(B1245,[1]应付款管理!$A$1:$I$65536,9,0)</f>
        <v>2512</v>
      </c>
      <c r="K1245">
        <f t="shared" si="38"/>
        <v>0</v>
      </c>
      <c r="O1245" t="str">
        <f t="shared" si="39"/>
        <v>，1337797</v>
      </c>
      <c r="P1245" t="s">
        <v>7496</v>
      </c>
    </row>
    <row r="1246" spans="1:16">
      <c r="A1246" t="s">
        <v>5533</v>
      </c>
      <c r="B1246" s="36">
        <v>1337868</v>
      </c>
      <c r="C1246" t="s">
        <v>26</v>
      </c>
      <c r="D1246" t="s">
        <v>1</v>
      </c>
      <c r="E1246" t="s">
        <v>5535</v>
      </c>
      <c r="F1246" s="37">
        <v>43312</v>
      </c>
      <c r="G1246" t="s">
        <v>27</v>
      </c>
      <c r="H1246" s="36">
        <v>1050</v>
      </c>
      <c r="I1246" s="36">
        <v>1050</v>
      </c>
      <c r="J1246">
        <f>VLOOKUP(B1246,[1]应付款管理!$A$1:$I$65536,9,0)</f>
        <v>1050</v>
      </c>
      <c r="K1246">
        <f t="shared" si="38"/>
        <v>0</v>
      </c>
      <c r="O1246" t="str">
        <f t="shared" si="39"/>
        <v>，1337868</v>
      </c>
      <c r="P1246" t="s">
        <v>7497</v>
      </c>
    </row>
    <row r="1247" spans="1:16">
      <c r="A1247" t="s">
        <v>4255</v>
      </c>
      <c r="B1247" s="36">
        <v>1337877</v>
      </c>
      <c r="C1247" t="s">
        <v>26</v>
      </c>
      <c r="D1247" t="s">
        <v>1</v>
      </c>
      <c r="E1247" t="s">
        <v>4257</v>
      </c>
      <c r="F1247" s="37">
        <v>43302</v>
      </c>
      <c r="G1247" t="s">
        <v>27</v>
      </c>
      <c r="H1247" s="36">
        <v>1985</v>
      </c>
      <c r="I1247" s="36">
        <v>1985</v>
      </c>
      <c r="J1247">
        <f>VLOOKUP(B1247,[1]应付款管理!$A$1:$I$65536,9,0)</f>
        <v>1985</v>
      </c>
      <c r="K1247">
        <f t="shared" si="38"/>
        <v>0</v>
      </c>
      <c r="O1247" t="str">
        <f t="shared" si="39"/>
        <v>，1337877</v>
      </c>
      <c r="P1247" t="s">
        <v>7498</v>
      </c>
    </row>
    <row r="1248" spans="1:16">
      <c r="A1248" t="s">
        <v>3965</v>
      </c>
      <c r="B1248" s="36">
        <v>1337870</v>
      </c>
      <c r="C1248" t="s">
        <v>26</v>
      </c>
      <c r="D1248" t="s">
        <v>1</v>
      </c>
      <c r="E1248" t="s">
        <v>3967</v>
      </c>
      <c r="F1248" s="37">
        <v>43301</v>
      </c>
      <c r="G1248" t="s">
        <v>27</v>
      </c>
      <c r="H1248" s="36">
        <v>597</v>
      </c>
      <c r="I1248" s="36">
        <v>597</v>
      </c>
      <c r="J1248">
        <f>VLOOKUP(B1248,[1]应付款管理!$A$1:$I$65536,9,0)</f>
        <v>597</v>
      </c>
      <c r="K1248">
        <f t="shared" si="38"/>
        <v>0</v>
      </c>
      <c r="O1248" t="str">
        <f t="shared" si="39"/>
        <v>，1337870</v>
      </c>
      <c r="P1248" t="s">
        <v>7499</v>
      </c>
    </row>
    <row r="1249" spans="1:16">
      <c r="A1249" t="s">
        <v>3897</v>
      </c>
      <c r="B1249" s="36">
        <v>1337903</v>
      </c>
      <c r="C1249" t="s">
        <v>26</v>
      </c>
      <c r="D1249" t="s">
        <v>1</v>
      </c>
      <c r="E1249" t="s">
        <v>3899</v>
      </c>
      <c r="F1249" s="37">
        <v>43301</v>
      </c>
      <c r="G1249" t="s">
        <v>27</v>
      </c>
      <c r="H1249" s="36">
        <v>518</v>
      </c>
      <c r="I1249" s="36">
        <v>518</v>
      </c>
      <c r="J1249">
        <f>VLOOKUP(B1249,[1]应付款管理!$A$1:$I$65536,9,0)</f>
        <v>518</v>
      </c>
      <c r="K1249">
        <f t="shared" si="38"/>
        <v>0</v>
      </c>
      <c r="O1249" t="str">
        <f t="shared" si="39"/>
        <v>，1337903</v>
      </c>
      <c r="P1249" t="s">
        <v>7500</v>
      </c>
    </row>
    <row r="1250" spans="1:16">
      <c r="A1250" t="s">
        <v>3657</v>
      </c>
      <c r="B1250" s="36">
        <v>1337914</v>
      </c>
      <c r="C1250" t="s">
        <v>26</v>
      </c>
      <c r="D1250" t="s">
        <v>1</v>
      </c>
      <c r="E1250" t="s">
        <v>3659</v>
      </c>
      <c r="F1250" s="37">
        <v>43300</v>
      </c>
      <c r="G1250" t="s">
        <v>27</v>
      </c>
      <c r="H1250" s="36">
        <v>832</v>
      </c>
      <c r="I1250" s="36">
        <v>832</v>
      </c>
      <c r="J1250">
        <f>VLOOKUP(B1250,[1]应付款管理!$A$1:$I$65536,9,0)</f>
        <v>832</v>
      </c>
      <c r="K1250">
        <f t="shared" si="38"/>
        <v>0</v>
      </c>
      <c r="O1250" t="str">
        <f t="shared" si="39"/>
        <v>，1337914</v>
      </c>
      <c r="P1250" t="s">
        <v>7501</v>
      </c>
    </row>
    <row r="1251" spans="1:16">
      <c r="A1251" t="s">
        <v>5297</v>
      </c>
      <c r="B1251" s="36">
        <v>1337975</v>
      </c>
      <c r="C1251" t="s">
        <v>26</v>
      </c>
      <c r="D1251" t="s">
        <v>1</v>
      </c>
      <c r="E1251" t="s">
        <v>5299</v>
      </c>
      <c r="F1251" s="37">
        <v>43310</v>
      </c>
      <c r="G1251" t="s">
        <v>27</v>
      </c>
      <c r="H1251" s="36">
        <v>12956</v>
      </c>
      <c r="I1251" s="36">
        <v>12956</v>
      </c>
      <c r="J1251">
        <f>VLOOKUP(B1251,[1]应付款管理!$A$1:$I$65536,9,0)</f>
        <v>12956</v>
      </c>
      <c r="K1251">
        <f t="shared" si="38"/>
        <v>0</v>
      </c>
      <c r="O1251" t="str">
        <f t="shared" si="39"/>
        <v>，1337975</v>
      </c>
      <c r="P1251" t="s">
        <v>7502</v>
      </c>
    </row>
    <row r="1252" spans="1:16">
      <c r="A1252" t="s">
        <v>4701</v>
      </c>
      <c r="B1252" s="36">
        <v>1338000</v>
      </c>
      <c r="C1252" t="s">
        <v>26</v>
      </c>
      <c r="D1252" t="s">
        <v>1</v>
      </c>
      <c r="E1252" t="s">
        <v>4703</v>
      </c>
      <c r="F1252" s="37">
        <v>43302</v>
      </c>
      <c r="G1252" t="s">
        <v>27</v>
      </c>
      <c r="H1252" s="36">
        <v>496</v>
      </c>
      <c r="I1252" s="36">
        <v>496</v>
      </c>
      <c r="J1252">
        <f>VLOOKUP(B1252,[1]应付款管理!$A$1:$I$65536,9,0)</f>
        <v>496</v>
      </c>
      <c r="K1252">
        <f t="shared" si="38"/>
        <v>0</v>
      </c>
      <c r="O1252" t="str">
        <f t="shared" si="39"/>
        <v>，1338000</v>
      </c>
      <c r="P1252" t="s">
        <v>7503</v>
      </c>
    </row>
    <row r="1253" spans="1:16">
      <c r="A1253" t="s">
        <v>5241</v>
      </c>
      <c r="B1253" s="36">
        <v>1338005</v>
      </c>
      <c r="C1253" t="s">
        <v>26</v>
      </c>
      <c r="D1253" t="s">
        <v>1</v>
      </c>
      <c r="E1253" t="s">
        <v>5243</v>
      </c>
      <c r="F1253" s="37">
        <v>43310</v>
      </c>
      <c r="G1253" t="s">
        <v>27</v>
      </c>
      <c r="H1253" s="36">
        <v>3353</v>
      </c>
      <c r="I1253" s="36">
        <v>3353</v>
      </c>
      <c r="J1253">
        <f>VLOOKUP(B1253,[1]应付款管理!$A$1:$I$65536,9,0)</f>
        <v>3353</v>
      </c>
      <c r="K1253">
        <f t="shared" si="38"/>
        <v>0</v>
      </c>
      <c r="O1253" t="str">
        <f t="shared" si="39"/>
        <v>，1338005</v>
      </c>
      <c r="P1253" t="s">
        <v>7504</v>
      </c>
    </row>
    <row r="1254" spans="1:16">
      <c r="A1254" t="s">
        <v>5689</v>
      </c>
      <c r="B1254" s="36">
        <v>1338009</v>
      </c>
      <c r="C1254" t="s">
        <v>26</v>
      </c>
      <c r="D1254" t="s">
        <v>1</v>
      </c>
      <c r="E1254" t="s">
        <v>5691</v>
      </c>
      <c r="F1254" s="37">
        <v>43308</v>
      </c>
      <c r="G1254" t="s">
        <v>27</v>
      </c>
      <c r="H1254" s="36">
        <v>3693</v>
      </c>
      <c r="I1254" s="36">
        <v>3693</v>
      </c>
      <c r="J1254">
        <f>VLOOKUP(B1254,[1]应付款管理!$A$1:$I$65536,9,0)</f>
        <v>3693.04</v>
      </c>
      <c r="K1254">
        <f t="shared" si="38"/>
        <v>-0.0399999999999636</v>
      </c>
      <c r="O1254" t="str">
        <f t="shared" si="39"/>
        <v>，1338009</v>
      </c>
      <c r="P1254" t="s">
        <v>7505</v>
      </c>
    </row>
    <row r="1255" spans="1:16">
      <c r="A1255" t="s">
        <v>4697</v>
      </c>
      <c r="B1255" s="36">
        <v>1338013</v>
      </c>
      <c r="C1255" t="s">
        <v>26</v>
      </c>
      <c r="D1255" t="s">
        <v>1</v>
      </c>
      <c r="E1255" t="s">
        <v>4699</v>
      </c>
      <c r="F1255" s="37">
        <v>43303</v>
      </c>
      <c r="G1255" t="s">
        <v>27</v>
      </c>
      <c r="H1255" s="36">
        <v>440</v>
      </c>
      <c r="I1255" s="36">
        <v>440</v>
      </c>
      <c r="J1255">
        <f>VLOOKUP(B1255,[1]应付款管理!$A$1:$I$65536,9,0)</f>
        <v>440</v>
      </c>
      <c r="K1255">
        <f t="shared" si="38"/>
        <v>0</v>
      </c>
      <c r="O1255" t="str">
        <f t="shared" si="39"/>
        <v>，1338013</v>
      </c>
      <c r="P1255" t="s">
        <v>7506</v>
      </c>
    </row>
    <row r="1256" spans="1:16">
      <c r="A1256" t="s">
        <v>4555</v>
      </c>
      <c r="B1256" s="36">
        <v>1338015</v>
      </c>
      <c r="C1256" t="s">
        <v>26</v>
      </c>
      <c r="D1256" t="s">
        <v>1</v>
      </c>
      <c r="E1256" t="s">
        <v>4557</v>
      </c>
      <c r="F1256" s="37">
        <v>43305</v>
      </c>
      <c r="G1256" t="s">
        <v>27</v>
      </c>
      <c r="H1256" s="36">
        <v>784</v>
      </c>
      <c r="I1256" s="36">
        <v>784</v>
      </c>
      <c r="J1256">
        <f>VLOOKUP(B1256,[1]应付款管理!$A$1:$I$65536,9,0)</f>
        <v>784</v>
      </c>
      <c r="K1256">
        <f t="shared" si="38"/>
        <v>0</v>
      </c>
      <c r="O1256" t="str">
        <f t="shared" si="39"/>
        <v>，1338015</v>
      </c>
      <c r="P1256" t="s">
        <v>7507</v>
      </c>
    </row>
    <row r="1257" spans="1:16">
      <c r="A1257" t="s">
        <v>5681</v>
      </c>
      <c r="B1257" s="36">
        <v>1338052</v>
      </c>
      <c r="C1257" t="s">
        <v>26</v>
      </c>
      <c r="D1257" t="s">
        <v>1</v>
      </c>
      <c r="E1257" t="s">
        <v>5683</v>
      </c>
      <c r="F1257" s="37">
        <v>43311</v>
      </c>
      <c r="G1257" t="s">
        <v>27</v>
      </c>
      <c r="H1257" s="36">
        <v>10660</v>
      </c>
      <c r="I1257" s="36">
        <v>10660</v>
      </c>
      <c r="J1257">
        <f>VLOOKUP(B1257,[1]应付款管理!$A$1:$I$65536,9,0)</f>
        <v>10660</v>
      </c>
      <c r="K1257">
        <f t="shared" si="38"/>
        <v>0</v>
      </c>
      <c r="O1257" t="str">
        <f t="shared" si="39"/>
        <v>，1338052</v>
      </c>
      <c r="P1257" t="s">
        <v>7508</v>
      </c>
    </row>
    <row r="1258" spans="1:16">
      <c r="A1258" t="s">
        <v>3497</v>
      </c>
      <c r="B1258" s="36">
        <v>1338054</v>
      </c>
      <c r="C1258" t="s">
        <v>26</v>
      </c>
      <c r="D1258" t="s">
        <v>1</v>
      </c>
      <c r="E1258" t="s">
        <v>3499</v>
      </c>
      <c r="F1258" s="37">
        <v>43300</v>
      </c>
      <c r="G1258" t="s">
        <v>27</v>
      </c>
      <c r="H1258" s="36">
        <v>1836</v>
      </c>
      <c r="I1258" s="36">
        <v>1836</v>
      </c>
      <c r="J1258">
        <f>VLOOKUP(B1258,[1]应付款管理!$A$1:$I$65536,9,0)</f>
        <v>1836</v>
      </c>
      <c r="K1258">
        <f t="shared" si="38"/>
        <v>0</v>
      </c>
      <c r="O1258" t="str">
        <f t="shared" si="39"/>
        <v>，1338054</v>
      </c>
      <c r="P1258" t="s">
        <v>7509</v>
      </c>
    </row>
    <row r="1259" spans="1:16">
      <c r="A1259" t="s">
        <v>3745</v>
      </c>
      <c r="B1259" s="36">
        <v>1338055</v>
      </c>
      <c r="C1259" t="s">
        <v>26</v>
      </c>
      <c r="D1259" t="s">
        <v>1</v>
      </c>
      <c r="E1259" t="s">
        <v>3747</v>
      </c>
      <c r="F1259" s="37">
        <v>43300</v>
      </c>
      <c r="G1259" t="s">
        <v>27</v>
      </c>
      <c r="H1259" s="36">
        <v>1836</v>
      </c>
      <c r="I1259" s="36">
        <v>1836</v>
      </c>
      <c r="J1259">
        <f>VLOOKUP(B1259,[1]应付款管理!$A$1:$I$65536,9,0)</f>
        <v>1836</v>
      </c>
      <c r="K1259">
        <f t="shared" si="38"/>
        <v>0</v>
      </c>
      <c r="O1259" t="str">
        <f t="shared" si="39"/>
        <v>，1338055</v>
      </c>
      <c r="P1259" t="s">
        <v>7510</v>
      </c>
    </row>
    <row r="1260" spans="1:16">
      <c r="A1260" t="s">
        <v>4011</v>
      </c>
      <c r="B1260" s="36">
        <v>1338080</v>
      </c>
      <c r="C1260" t="s">
        <v>26</v>
      </c>
      <c r="D1260" t="s">
        <v>1</v>
      </c>
      <c r="E1260" t="s">
        <v>4013</v>
      </c>
      <c r="F1260" s="37">
        <v>43302</v>
      </c>
      <c r="G1260" t="s">
        <v>27</v>
      </c>
      <c r="H1260" s="36">
        <v>3340</v>
      </c>
      <c r="I1260" s="36">
        <v>3340</v>
      </c>
      <c r="J1260">
        <f>VLOOKUP(B1260,[1]应付款管理!$A$1:$I$65536,9,0)</f>
        <v>3340</v>
      </c>
      <c r="K1260">
        <f t="shared" si="38"/>
        <v>0</v>
      </c>
      <c r="O1260" t="str">
        <f t="shared" si="39"/>
        <v>，1338080</v>
      </c>
      <c r="P1260" t="s">
        <v>7511</v>
      </c>
    </row>
    <row r="1261" spans="1:16">
      <c r="A1261" t="s">
        <v>4183</v>
      </c>
      <c r="B1261" s="36">
        <v>1338083</v>
      </c>
      <c r="C1261" t="s">
        <v>26</v>
      </c>
      <c r="D1261" t="s">
        <v>1</v>
      </c>
      <c r="E1261" t="s">
        <v>4185</v>
      </c>
      <c r="F1261" s="37">
        <v>43305</v>
      </c>
      <c r="G1261" t="s">
        <v>27</v>
      </c>
      <c r="H1261" s="36">
        <v>528</v>
      </c>
      <c r="I1261" s="36">
        <v>528</v>
      </c>
      <c r="J1261">
        <f>VLOOKUP(B1261,[1]应付款管理!$A$1:$I$65536,9,0)</f>
        <v>528</v>
      </c>
      <c r="K1261">
        <f t="shared" si="38"/>
        <v>0</v>
      </c>
      <c r="O1261" t="str">
        <f t="shared" si="39"/>
        <v>，1338083</v>
      </c>
      <c r="P1261" t="s">
        <v>7512</v>
      </c>
    </row>
    <row r="1262" spans="1:16">
      <c r="A1262" t="s">
        <v>3905</v>
      </c>
      <c r="B1262" s="36">
        <v>1338144</v>
      </c>
      <c r="C1262" t="s">
        <v>26</v>
      </c>
      <c r="D1262" t="s">
        <v>1</v>
      </c>
      <c r="E1262" t="s">
        <v>3907</v>
      </c>
      <c r="F1262" s="37">
        <v>43301</v>
      </c>
      <c r="G1262" t="s">
        <v>27</v>
      </c>
      <c r="H1262" s="36">
        <v>754</v>
      </c>
      <c r="I1262" s="36">
        <v>754</v>
      </c>
      <c r="J1262">
        <f>VLOOKUP(B1262,[1]应付款管理!$A$1:$I$65536,9,0)</f>
        <v>754</v>
      </c>
      <c r="K1262">
        <f t="shared" si="38"/>
        <v>0</v>
      </c>
      <c r="O1262" t="str">
        <f t="shared" si="39"/>
        <v>，1338144</v>
      </c>
      <c r="P1262" t="s">
        <v>7513</v>
      </c>
    </row>
    <row r="1263" spans="1:16">
      <c r="A1263" t="s">
        <v>3865</v>
      </c>
      <c r="B1263" s="36">
        <v>1338187</v>
      </c>
      <c r="C1263" t="s">
        <v>26</v>
      </c>
      <c r="D1263" t="s">
        <v>1</v>
      </c>
      <c r="E1263" t="s">
        <v>3867</v>
      </c>
      <c r="F1263" s="37">
        <v>43301</v>
      </c>
      <c r="G1263" t="s">
        <v>27</v>
      </c>
      <c r="H1263" s="36">
        <v>396</v>
      </c>
      <c r="I1263" s="36">
        <v>396</v>
      </c>
      <c r="J1263">
        <f>VLOOKUP(B1263,[1]应付款管理!$A$1:$I$65536,9,0)</f>
        <v>396</v>
      </c>
      <c r="K1263">
        <f t="shared" si="38"/>
        <v>0</v>
      </c>
      <c r="O1263" t="str">
        <f t="shared" si="39"/>
        <v>，1338187</v>
      </c>
      <c r="P1263" t="s">
        <v>7514</v>
      </c>
    </row>
    <row r="1264" spans="1:16">
      <c r="A1264" t="s">
        <v>3825</v>
      </c>
      <c r="B1264" s="36">
        <v>1338220</v>
      </c>
      <c r="C1264" t="s">
        <v>26</v>
      </c>
      <c r="D1264" t="s">
        <v>1</v>
      </c>
      <c r="E1264" t="s">
        <v>3827</v>
      </c>
      <c r="F1264" s="37">
        <v>43300</v>
      </c>
      <c r="G1264" t="s">
        <v>27</v>
      </c>
      <c r="H1264" s="36">
        <v>897</v>
      </c>
      <c r="I1264" s="36">
        <v>897</v>
      </c>
      <c r="J1264">
        <f>VLOOKUP(B1264,[1]应付款管理!$A$1:$I$65536,9,0)</f>
        <v>897</v>
      </c>
      <c r="K1264">
        <f t="shared" si="38"/>
        <v>0</v>
      </c>
      <c r="O1264" t="str">
        <f t="shared" si="39"/>
        <v>，1338220</v>
      </c>
      <c r="P1264" t="s">
        <v>7515</v>
      </c>
    </row>
    <row r="1265" spans="1:16">
      <c r="A1265" t="s">
        <v>3945</v>
      </c>
      <c r="B1265" s="36">
        <v>1338222</v>
      </c>
      <c r="C1265" t="s">
        <v>26</v>
      </c>
      <c r="D1265" t="s">
        <v>1</v>
      </c>
      <c r="E1265" t="s">
        <v>3947</v>
      </c>
      <c r="F1265" s="37">
        <v>43300</v>
      </c>
      <c r="G1265" t="s">
        <v>27</v>
      </c>
      <c r="H1265" s="36">
        <v>1061</v>
      </c>
      <c r="I1265" s="36">
        <v>1061</v>
      </c>
      <c r="J1265">
        <f>VLOOKUP(B1265,[1]应付款管理!$A$1:$I$65536,9,0)</f>
        <v>1061</v>
      </c>
      <c r="K1265">
        <f t="shared" si="38"/>
        <v>0</v>
      </c>
      <c r="O1265" t="str">
        <f t="shared" si="39"/>
        <v>，1338222</v>
      </c>
      <c r="P1265" t="s">
        <v>7516</v>
      </c>
    </row>
    <row r="1266" spans="1:16">
      <c r="A1266" t="s">
        <v>5445</v>
      </c>
      <c r="B1266" s="36">
        <v>1338221</v>
      </c>
      <c r="C1266" t="s">
        <v>26</v>
      </c>
      <c r="D1266" t="s">
        <v>1</v>
      </c>
      <c r="E1266" t="s">
        <v>5447</v>
      </c>
      <c r="F1266" s="37">
        <v>43308</v>
      </c>
      <c r="G1266" t="s">
        <v>27</v>
      </c>
      <c r="H1266" s="36">
        <v>1526</v>
      </c>
      <c r="I1266" s="36">
        <v>1526</v>
      </c>
      <c r="J1266">
        <f>VLOOKUP(B1266,[1]应付款管理!$A$1:$I$65536,9,0)</f>
        <v>1526</v>
      </c>
      <c r="K1266">
        <f t="shared" si="38"/>
        <v>0</v>
      </c>
      <c r="O1266" t="str">
        <f t="shared" si="39"/>
        <v>，1338221</v>
      </c>
      <c r="P1266" t="s">
        <v>7517</v>
      </c>
    </row>
    <row r="1267" spans="1:16">
      <c r="A1267" t="s">
        <v>5461</v>
      </c>
      <c r="B1267" s="36">
        <v>1338226</v>
      </c>
      <c r="C1267" t="s">
        <v>26</v>
      </c>
      <c r="D1267" t="s">
        <v>1</v>
      </c>
      <c r="E1267" t="s">
        <v>5463</v>
      </c>
      <c r="F1267" s="37">
        <v>43308</v>
      </c>
      <c r="G1267" t="s">
        <v>27</v>
      </c>
      <c r="H1267" s="36">
        <v>1079</v>
      </c>
      <c r="I1267" s="36">
        <v>1079</v>
      </c>
      <c r="J1267">
        <f>VLOOKUP(B1267,[1]应付款管理!$A$1:$I$65536,9,0)</f>
        <v>1079</v>
      </c>
      <c r="K1267">
        <f t="shared" si="38"/>
        <v>0</v>
      </c>
      <c r="O1267" t="str">
        <f t="shared" si="39"/>
        <v>，1338226</v>
      </c>
      <c r="P1267" t="s">
        <v>7518</v>
      </c>
    </row>
    <row r="1268" spans="1:16">
      <c r="A1268" t="s">
        <v>6029</v>
      </c>
      <c r="B1268" s="36">
        <v>1338240</v>
      </c>
      <c r="C1268" t="s">
        <v>26</v>
      </c>
      <c r="D1268" t="s">
        <v>1</v>
      </c>
      <c r="E1268" t="s">
        <v>6031</v>
      </c>
      <c r="F1268" s="37">
        <v>43311</v>
      </c>
      <c r="G1268" t="s">
        <v>27</v>
      </c>
      <c r="H1268" s="36">
        <v>982</v>
      </c>
      <c r="I1268" s="36">
        <v>982</v>
      </c>
      <c r="J1268">
        <f>VLOOKUP(B1268,[1]应付款管理!$A$1:$I$65536,9,0)</f>
        <v>982</v>
      </c>
      <c r="K1268">
        <f t="shared" si="38"/>
        <v>0</v>
      </c>
      <c r="O1268" t="str">
        <f t="shared" si="39"/>
        <v>，1338240</v>
      </c>
      <c r="P1268" t="s">
        <v>7519</v>
      </c>
    </row>
    <row r="1269" spans="1:16">
      <c r="A1269" t="s">
        <v>5961</v>
      </c>
      <c r="B1269" s="36">
        <v>1338207</v>
      </c>
      <c r="C1269" t="s">
        <v>26</v>
      </c>
      <c r="D1269" t="s">
        <v>1</v>
      </c>
      <c r="E1269" t="s">
        <v>5963</v>
      </c>
      <c r="F1269" s="37">
        <v>43312</v>
      </c>
      <c r="G1269" t="s">
        <v>27</v>
      </c>
      <c r="H1269" s="36">
        <v>2600</v>
      </c>
      <c r="I1269" s="36">
        <v>2600</v>
      </c>
      <c r="J1269">
        <f>VLOOKUP(B1269,[1]应付款管理!$A$1:$I$65536,9,0)</f>
        <v>2600</v>
      </c>
      <c r="K1269">
        <f t="shared" si="38"/>
        <v>0</v>
      </c>
      <c r="O1269" t="str">
        <f t="shared" si="39"/>
        <v>，1338207</v>
      </c>
      <c r="P1269" t="s">
        <v>7520</v>
      </c>
    </row>
    <row r="1270" spans="1:16">
      <c r="A1270" t="s">
        <v>3893</v>
      </c>
      <c r="B1270" s="36">
        <v>1338254</v>
      </c>
      <c r="C1270" t="s">
        <v>26</v>
      </c>
      <c r="D1270" t="s">
        <v>1</v>
      </c>
      <c r="E1270" t="s">
        <v>3895</v>
      </c>
      <c r="F1270" s="37">
        <v>43300</v>
      </c>
      <c r="G1270" t="s">
        <v>27</v>
      </c>
      <c r="H1270" s="36">
        <v>534</v>
      </c>
      <c r="I1270" s="36">
        <v>534</v>
      </c>
      <c r="J1270">
        <f>VLOOKUP(B1270,[1]应付款管理!$A$1:$I$65536,9,0)</f>
        <v>534</v>
      </c>
      <c r="K1270">
        <f t="shared" si="38"/>
        <v>0</v>
      </c>
      <c r="O1270" t="str">
        <f t="shared" si="39"/>
        <v>，1338254</v>
      </c>
      <c r="P1270" t="s">
        <v>7521</v>
      </c>
    </row>
    <row r="1271" spans="1:16">
      <c r="A1271" t="s">
        <v>3993</v>
      </c>
      <c r="B1271" s="36">
        <v>1338268</v>
      </c>
      <c r="C1271" t="s">
        <v>26</v>
      </c>
      <c r="D1271" t="s">
        <v>1</v>
      </c>
      <c r="E1271" t="s">
        <v>3995</v>
      </c>
      <c r="F1271" s="37">
        <v>43301</v>
      </c>
      <c r="G1271" t="s">
        <v>27</v>
      </c>
      <c r="H1271" s="36">
        <v>808</v>
      </c>
      <c r="I1271" s="36">
        <v>808</v>
      </c>
      <c r="J1271">
        <f>VLOOKUP(B1271,[1]应付款管理!$A$1:$I$65536,9,0)</f>
        <v>808</v>
      </c>
      <c r="K1271">
        <f t="shared" si="38"/>
        <v>0</v>
      </c>
      <c r="O1271" t="str">
        <f t="shared" si="39"/>
        <v>，1338268</v>
      </c>
      <c r="P1271" t="s">
        <v>7522</v>
      </c>
    </row>
    <row r="1272" spans="1:16">
      <c r="A1272" t="s">
        <v>4399</v>
      </c>
      <c r="B1272" s="36">
        <v>1338272</v>
      </c>
      <c r="C1272" t="s">
        <v>26</v>
      </c>
      <c r="D1272" t="s">
        <v>1</v>
      </c>
      <c r="E1272" t="s">
        <v>4401</v>
      </c>
      <c r="F1272" s="37">
        <v>43303</v>
      </c>
      <c r="G1272" t="s">
        <v>27</v>
      </c>
      <c r="H1272" s="36">
        <v>450</v>
      </c>
      <c r="I1272" s="36">
        <v>450</v>
      </c>
      <c r="J1272">
        <f>VLOOKUP(B1272,[1]应付款管理!$A$1:$I$65536,9,0)</f>
        <v>450</v>
      </c>
      <c r="K1272">
        <f t="shared" si="38"/>
        <v>0</v>
      </c>
      <c r="O1272" t="str">
        <f t="shared" si="39"/>
        <v>，1338272</v>
      </c>
      <c r="P1272" t="s">
        <v>7523</v>
      </c>
    </row>
    <row r="1273" spans="1:16">
      <c r="A1273" t="s">
        <v>3901</v>
      </c>
      <c r="B1273" s="36">
        <v>1338349</v>
      </c>
      <c r="C1273" t="s">
        <v>26</v>
      </c>
      <c r="D1273" t="s">
        <v>1</v>
      </c>
      <c r="E1273" t="s">
        <v>3903</v>
      </c>
      <c r="F1273" s="37">
        <v>43301</v>
      </c>
      <c r="G1273" t="s">
        <v>27</v>
      </c>
      <c r="H1273" s="36">
        <v>505</v>
      </c>
      <c r="I1273" s="36">
        <v>505</v>
      </c>
      <c r="J1273">
        <f>VLOOKUP(B1273,[1]应付款管理!$A$1:$I$65536,9,0)</f>
        <v>505</v>
      </c>
      <c r="K1273">
        <f t="shared" si="38"/>
        <v>0</v>
      </c>
      <c r="O1273" t="str">
        <f t="shared" si="39"/>
        <v>，1338349</v>
      </c>
      <c r="P1273" t="s">
        <v>7524</v>
      </c>
    </row>
    <row r="1274" spans="1:16">
      <c r="A1274" t="s">
        <v>5025</v>
      </c>
      <c r="B1274" s="36">
        <v>1338382</v>
      </c>
      <c r="C1274" t="s">
        <v>26</v>
      </c>
      <c r="D1274" t="s">
        <v>1</v>
      </c>
      <c r="E1274" t="s">
        <v>5027</v>
      </c>
      <c r="F1274" s="37">
        <v>43306</v>
      </c>
      <c r="G1274" t="s">
        <v>27</v>
      </c>
      <c r="H1274" s="36">
        <v>348</v>
      </c>
      <c r="I1274" s="36">
        <v>348</v>
      </c>
      <c r="J1274">
        <f>VLOOKUP(B1274,[1]应付款管理!$A$1:$I$65536,9,0)</f>
        <v>348</v>
      </c>
      <c r="K1274">
        <f t="shared" si="38"/>
        <v>0</v>
      </c>
      <c r="O1274" t="str">
        <f t="shared" si="39"/>
        <v>，1338382</v>
      </c>
      <c r="P1274" t="s">
        <v>7525</v>
      </c>
    </row>
    <row r="1275" spans="1:16">
      <c r="A1275" t="s">
        <v>3989</v>
      </c>
      <c r="B1275" s="36">
        <v>1338395</v>
      </c>
      <c r="C1275" t="s">
        <v>26</v>
      </c>
      <c r="D1275" t="s">
        <v>1</v>
      </c>
      <c r="E1275" t="s">
        <v>3991</v>
      </c>
      <c r="F1275" s="37">
        <v>43300</v>
      </c>
      <c r="G1275" t="s">
        <v>27</v>
      </c>
      <c r="H1275" s="36">
        <v>1199</v>
      </c>
      <c r="I1275" s="36">
        <v>1199</v>
      </c>
      <c r="J1275">
        <f>VLOOKUP(B1275,[1]应付款管理!$A$1:$I$65536,9,0)</f>
        <v>1199.01</v>
      </c>
      <c r="K1275">
        <f t="shared" si="38"/>
        <v>-0.00999999999999091</v>
      </c>
      <c r="O1275" t="str">
        <f t="shared" si="39"/>
        <v>，1338395</v>
      </c>
      <c r="P1275" t="s">
        <v>7526</v>
      </c>
    </row>
    <row r="1276" spans="1:16">
      <c r="A1276" t="s">
        <v>3929</v>
      </c>
      <c r="B1276" s="36">
        <v>1338405</v>
      </c>
      <c r="C1276" t="s">
        <v>26</v>
      </c>
      <c r="D1276" t="s">
        <v>1</v>
      </c>
      <c r="E1276" t="s">
        <v>3931</v>
      </c>
      <c r="F1276" s="37">
        <v>43301</v>
      </c>
      <c r="G1276" t="s">
        <v>27</v>
      </c>
      <c r="H1276" s="36">
        <v>362</v>
      </c>
      <c r="I1276" s="36">
        <v>362</v>
      </c>
      <c r="J1276">
        <f>VLOOKUP(B1276,[1]应付款管理!$A$1:$I$65536,9,0)</f>
        <v>362</v>
      </c>
      <c r="K1276">
        <f t="shared" si="38"/>
        <v>0</v>
      </c>
      <c r="O1276" t="str">
        <f t="shared" si="39"/>
        <v>，1338405</v>
      </c>
      <c r="P1276" t="s">
        <v>7527</v>
      </c>
    </row>
    <row r="1277" spans="1:16">
      <c r="A1277" t="s">
        <v>4371</v>
      </c>
      <c r="B1277" s="36">
        <v>1338414</v>
      </c>
      <c r="C1277" t="s">
        <v>26</v>
      </c>
      <c r="D1277" t="s">
        <v>1</v>
      </c>
      <c r="E1277" t="s">
        <v>4373</v>
      </c>
      <c r="F1277" s="37">
        <v>43302</v>
      </c>
      <c r="G1277" t="s">
        <v>27</v>
      </c>
      <c r="H1277" s="36">
        <v>600</v>
      </c>
      <c r="I1277" s="36">
        <v>600</v>
      </c>
      <c r="J1277">
        <f>VLOOKUP(B1277,[1]应付款管理!$A$1:$I$65536,9,0)</f>
        <v>600</v>
      </c>
      <c r="K1277">
        <f t="shared" si="38"/>
        <v>0</v>
      </c>
      <c r="O1277" t="str">
        <f t="shared" si="39"/>
        <v>，1338414</v>
      </c>
      <c r="P1277" t="s">
        <v>7528</v>
      </c>
    </row>
    <row r="1278" spans="1:16">
      <c r="A1278" t="s">
        <v>3921</v>
      </c>
      <c r="B1278" s="36">
        <v>1338417</v>
      </c>
      <c r="C1278" t="s">
        <v>26</v>
      </c>
      <c r="D1278" t="s">
        <v>1</v>
      </c>
      <c r="E1278" t="s">
        <v>3923</v>
      </c>
      <c r="F1278" s="37">
        <v>43300</v>
      </c>
      <c r="G1278" t="s">
        <v>27</v>
      </c>
      <c r="H1278" s="36">
        <v>2632</v>
      </c>
      <c r="I1278" s="36">
        <v>2632</v>
      </c>
      <c r="J1278">
        <f>VLOOKUP(B1278,[1]应付款管理!$A$1:$I$65536,9,0)</f>
        <v>2632</v>
      </c>
      <c r="K1278">
        <f t="shared" si="38"/>
        <v>0</v>
      </c>
      <c r="O1278" t="str">
        <f t="shared" si="39"/>
        <v>，1338417</v>
      </c>
      <c r="P1278" t="s">
        <v>7529</v>
      </c>
    </row>
    <row r="1279" spans="1:16">
      <c r="A1279" t="s">
        <v>3861</v>
      </c>
      <c r="B1279" s="36">
        <v>1338400</v>
      </c>
      <c r="C1279" t="s">
        <v>26</v>
      </c>
      <c r="D1279" t="s">
        <v>1</v>
      </c>
      <c r="E1279" t="s">
        <v>3863</v>
      </c>
      <c r="F1279" s="37">
        <v>43301</v>
      </c>
      <c r="G1279" t="s">
        <v>27</v>
      </c>
      <c r="H1279" s="36">
        <v>1826</v>
      </c>
      <c r="I1279" s="36">
        <v>1826</v>
      </c>
      <c r="J1279">
        <f>VLOOKUP(B1279,[1]应付款管理!$A$1:$I$65536,9,0)</f>
        <v>1826</v>
      </c>
      <c r="K1279">
        <f t="shared" si="38"/>
        <v>0</v>
      </c>
      <c r="O1279" t="str">
        <f t="shared" si="39"/>
        <v>，1338400</v>
      </c>
      <c r="P1279" t="s">
        <v>7530</v>
      </c>
    </row>
    <row r="1280" spans="1:16">
      <c r="A1280" t="s">
        <v>3873</v>
      </c>
      <c r="B1280" s="36">
        <v>1338472</v>
      </c>
      <c r="C1280" t="s">
        <v>26</v>
      </c>
      <c r="D1280" t="s">
        <v>1</v>
      </c>
      <c r="E1280" t="s">
        <v>3875</v>
      </c>
      <c r="F1280" s="37">
        <v>43301</v>
      </c>
      <c r="G1280" t="s">
        <v>27</v>
      </c>
      <c r="H1280" s="36">
        <v>689</v>
      </c>
      <c r="I1280" s="36">
        <v>689</v>
      </c>
      <c r="J1280">
        <f>VLOOKUP(B1280,[1]应付款管理!$A$1:$I$65536,9,0)</f>
        <v>689</v>
      </c>
      <c r="K1280">
        <f t="shared" si="38"/>
        <v>0</v>
      </c>
      <c r="O1280" t="str">
        <f t="shared" si="39"/>
        <v>，1338472</v>
      </c>
      <c r="P1280" t="s">
        <v>7531</v>
      </c>
    </row>
    <row r="1281" spans="1:16">
      <c r="A1281" t="s">
        <v>4195</v>
      </c>
      <c r="B1281" s="36">
        <v>1338495</v>
      </c>
      <c r="C1281" t="s">
        <v>26</v>
      </c>
      <c r="D1281" t="s">
        <v>1</v>
      </c>
      <c r="E1281" t="s">
        <v>4197</v>
      </c>
      <c r="F1281" s="37">
        <v>43304</v>
      </c>
      <c r="G1281" t="s">
        <v>27</v>
      </c>
      <c r="H1281" s="36">
        <v>389</v>
      </c>
      <c r="I1281" s="36">
        <v>389</v>
      </c>
      <c r="J1281">
        <f>VLOOKUP(B1281,[1]应付款管理!$A$1:$I$65536,9,0)</f>
        <v>389</v>
      </c>
      <c r="K1281">
        <f t="shared" si="38"/>
        <v>0</v>
      </c>
      <c r="O1281" t="str">
        <f t="shared" si="39"/>
        <v>，1338495</v>
      </c>
      <c r="P1281" t="s">
        <v>7532</v>
      </c>
    </row>
    <row r="1282" spans="1:16">
      <c r="A1282" t="s">
        <v>3957</v>
      </c>
      <c r="B1282" s="36">
        <v>1338586</v>
      </c>
      <c r="C1282" t="s">
        <v>26</v>
      </c>
      <c r="D1282" t="s">
        <v>1</v>
      </c>
      <c r="E1282" t="s">
        <v>3959</v>
      </c>
      <c r="F1282" s="37">
        <v>43301</v>
      </c>
      <c r="G1282" t="s">
        <v>27</v>
      </c>
      <c r="H1282" s="36">
        <v>248</v>
      </c>
      <c r="I1282" s="36">
        <v>248</v>
      </c>
      <c r="J1282">
        <f>VLOOKUP(B1282,[1]应付款管理!$A$1:$I$65536,9,0)</f>
        <v>248</v>
      </c>
      <c r="K1282">
        <f t="shared" si="38"/>
        <v>0</v>
      </c>
      <c r="O1282" t="str">
        <f t="shared" si="39"/>
        <v>，1338586</v>
      </c>
      <c r="P1282" t="s">
        <v>7533</v>
      </c>
    </row>
    <row r="1283" spans="1:16">
      <c r="A1283" t="s">
        <v>4131</v>
      </c>
      <c r="B1283" s="36">
        <v>1338582</v>
      </c>
      <c r="C1283" t="s">
        <v>26</v>
      </c>
      <c r="D1283" t="s">
        <v>1</v>
      </c>
      <c r="E1283" t="s">
        <v>4133</v>
      </c>
      <c r="F1283" s="37">
        <v>43302</v>
      </c>
      <c r="G1283" t="s">
        <v>27</v>
      </c>
      <c r="H1283" s="36">
        <v>1327</v>
      </c>
      <c r="I1283" s="36">
        <v>1327</v>
      </c>
      <c r="J1283">
        <f>VLOOKUP(B1283,[1]应付款管理!$A$1:$I$65536,9,0)</f>
        <v>1327</v>
      </c>
      <c r="K1283">
        <f t="shared" si="38"/>
        <v>0</v>
      </c>
      <c r="O1283" t="str">
        <f t="shared" si="39"/>
        <v>，1338582</v>
      </c>
      <c r="P1283" t="s">
        <v>7534</v>
      </c>
    </row>
    <row r="1284" spans="1:16">
      <c r="A1284" t="s">
        <v>4471</v>
      </c>
      <c r="B1284" s="36">
        <v>1338601</v>
      </c>
      <c r="C1284" t="s">
        <v>26</v>
      </c>
      <c r="D1284" t="s">
        <v>1</v>
      </c>
      <c r="E1284" t="s">
        <v>4473</v>
      </c>
      <c r="F1284" s="37">
        <v>43303</v>
      </c>
      <c r="G1284" t="s">
        <v>27</v>
      </c>
      <c r="H1284" s="36">
        <v>1122</v>
      </c>
      <c r="I1284" s="36">
        <v>1122</v>
      </c>
      <c r="J1284">
        <f>VLOOKUP(B1284,[1]应付款管理!$A$1:$I$65536,9,0)</f>
        <v>1122</v>
      </c>
      <c r="K1284">
        <f t="shared" si="38"/>
        <v>0</v>
      </c>
      <c r="O1284" t="str">
        <f t="shared" si="39"/>
        <v>，1338601</v>
      </c>
      <c r="P1284" t="s">
        <v>7535</v>
      </c>
    </row>
    <row r="1285" spans="1:16">
      <c r="A1285" t="s">
        <v>3813</v>
      </c>
      <c r="B1285" s="36">
        <v>1338611</v>
      </c>
      <c r="C1285" t="s">
        <v>26</v>
      </c>
      <c r="D1285" t="s">
        <v>1</v>
      </c>
      <c r="E1285" t="s">
        <v>3815</v>
      </c>
      <c r="F1285" s="37">
        <v>43301</v>
      </c>
      <c r="G1285" t="s">
        <v>27</v>
      </c>
      <c r="H1285" s="36">
        <v>3731</v>
      </c>
      <c r="I1285" s="36">
        <v>3731</v>
      </c>
      <c r="J1285">
        <f>VLOOKUP(B1285,[1]应付款管理!$A$1:$I$65536,9,0)</f>
        <v>3731</v>
      </c>
      <c r="K1285">
        <f t="shared" si="38"/>
        <v>0</v>
      </c>
      <c r="O1285" t="str">
        <f t="shared" si="39"/>
        <v>，1338611</v>
      </c>
      <c r="P1285" t="s">
        <v>7536</v>
      </c>
    </row>
    <row r="1286" spans="1:16">
      <c r="A1286" t="s">
        <v>5677</v>
      </c>
      <c r="B1286" s="36">
        <v>1338633</v>
      </c>
      <c r="C1286" t="s">
        <v>26</v>
      </c>
      <c r="D1286" t="s">
        <v>1</v>
      </c>
      <c r="E1286" t="s">
        <v>5679</v>
      </c>
      <c r="F1286" s="37">
        <v>43312</v>
      </c>
      <c r="G1286" t="s">
        <v>27</v>
      </c>
      <c r="H1286" s="36">
        <v>9339</v>
      </c>
      <c r="I1286" s="36">
        <v>9339</v>
      </c>
      <c r="J1286">
        <f>VLOOKUP(B1286,[1]应付款管理!$A$1:$I$65536,9,0)</f>
        <v>9339</v>
      </c>
      <c r="K1286">
        <f t="shared" si="38"/>
        <v>0</v>
      </c>
      <c r="O1286" t="str">
        <f t="shared" si="39"/>
        <v>，1338633</v>
      </c>
      <c r="P1286" t="s">
        <v>7537</v>
      </c>
    </row>
    <row r="1287" spans="1:16">
      <c r="A1287" t="s">
        <v>5701</v>
      </c>
      <c r="B1287" s="36">
        <v>1338634</v>
      </c>
      <c r="C1287" t="s">
        <v>26</v>
      </c>
      <c r="D1287" t="s">
        <v>1</v>
      </c>
      <c r="E1287" t="s">
        <v>5703</v>
      </c>
      <c r="F1287" s="37">
        <v>43312</v>
      </c>
      <c r="G1287" t="s">
        <v>27</v>
      </c>
      <c r="H1287" s="36">
        <v>5190</v>
      </c>
      <c r="I1287" s="36">
        <v>5190</v>
      </c>
      <c r="J1287">
        <f>VLOOKUP(B1287,[1]应付款管理!$A$1:$I$65536,9,0)</f>
        <v>5190</v>
      </c>
      <c r="K1287">
        <f t="shared" si="38"/>
        <v>0</v>
      </c>
      <c r="O1287" t="str">
        <f t="shared" si="39"/>
        <v>，1338634</v>
      </c>
      <c r="P1287" t="s">
        <v>7538</v>
      </c>
    </row>
    <row r="1288" spans="1:16">
      <c r="A1288" t="s">
        <v>5985</v>
      </c>
      <c r="B1288" s="36">
        <v>1338638</v>
      </c>
      <c r="C1288" t="s">
        <v>26</v>
      </c>
      <c r="D1288" t="s">
        <v>1</v>
      </c>
      <c r="E1288" t="s">
        <v>5987</v>
      </c>
      <c r="F1288" s="37">
        <v>43310</v>
      </c>
      <c r="G1288" t="s">
        <v>27</v>
      </c>
      <c r="H1288" s="36">
        <v>3417</v>
      </c>
      <c r="I1288" s="36">
        <v>3417</v>
      </c>
      <c r="J1288">
        <f>VLOOKUP(B1288,[1]应付款管理!$A$1:$I$65536,9,0)</f>
        <v>3417</v>
      </c>
      <c r="K1288">
        <f t="shared" si="38"/>
        <v>0</v>
      </c>
      <c r="O1288" t="str">
        <f t="shared" si="39"/>
        <v>，1338638</v>
      </c>
      <c r="P1288" t="s">
        <v>7539</v>
      </c>
    </row>
    <row r="1289" spans="1:16">
      <c r="A1289" t="s">
        <v>4661</v>
      </c>
      <c r="B1289" s="36">
        <v>1338643</v>
      </c>
      <c r="C1289" t="s">
        <v>26</v>
      </c>
      <c r="D1289" t="s">
        <v>1</v>
      </c>
      <c r="E1289" t="s">
        <v>4663</v>
      </c>
      <c r="F1289" s="37">
        <v>43302</v>
      </c>
      <c r="G1289" t="s">
        <v>27</v>
      </c>
      <c r="H1289" s="36">
        <v>2732</v>
      </c>
      <c r="I1289" s="36">
        <v>2732</v>
      </c>
      <c r="J1289">
        <f>VLOOKUP(B1289,[1]应付款管理!$A$1:$I$65536,9,0)</f>
        <v>2732</v>
      </c>
      <c r="K1289">
        <f t="shared" si="38"/>
        <v>0</v>
      </c>
      <c r="O1289" t="str">
        <f t="shared" si="39"/>
        <v>，1338643</v>
      </c>
      <c r="P1289" t="s">
        <v>7540</v>
      </c>
    </row>
    <row r="1290" spans="1:16">
      <c r="A1290" t="s">
        <v>4319</v>
      </c>
      <c r="B1290" s="36">
        <v>1338645</v>
      </c>
      <c r="C1290" t="s">
        <v>26</v>
      </c>
      <c r="D1290" t="s">
        <v>1</v>
      </c>
      <c r="E1290" t="s">
        <v>4321</v>
      </c>
      <c r="F1290" s="37">
        <v>43303</v>
      </c>
      <c r="G1290" t="s">
        <v>27</v>
      </c>
      <c r="H1290" s="36">
        <v>454</v>
      </c>
      <c r="I1290" s="36">
        <v>454</v>
      </c>
      <c r="J1290">
        <f>VLOOKUP(B1290,[1]应付款管理!$A$1:$I$65536,9,0)</f>
        <v>454</v>
      </c>
      <c r="K1290">
        <f t="shared" si="38"/>
        <v>0</v>
      </c>
      <c r="O1290" t="str">
        <f t="shared" si="39"/>
        <v>，1338645</v>
      </c>
      <c r="P1290" t="s">
        <v>7541</v>
      </c>
    </row>
    <row r="1291" spans="1:16">
      <c r="A1291" t="s">
        <v>3973</v>
      </c>
      <c r="B1291" s="36">
        <v>1338653</v>
      </c>
      <c r="C1291" t="s">
        <v>26</v>
      </c>
      <c r="D1291" t="s">
        <v>1</v>
      </c>
      <c r="E1291" t="s">
        <v>3975</v>
      </c>
      <c r="F1291" s="37">
        <v>43301</v>
      </c>
      <c r="G1291" t="s">
        <v>27</v>
      </c>
      <c r="H1291" s="36">
        <v>655</v>
      </c>
      <c r="I1291" s="36">
        <v>655</v>
      </c>
      <c r="J1291">
        <f>VLOOKUP(B1291,[1]应付款管理!$A$1:$I$65536,9,0)</f>
        <v>655</v>
      </c>
      <c r="K1291">
        <f t="shared" ref="K1291:K1354" si="40">I1291-J1291</f>
        <v>0</v>
      </c>
      <c r="O1291" t="str">
        <f t="shared" ref="O1291:O1354" si="41">$O$9&amp;B1291</f>
        <v>，1338653</v>
      </c>
      <c r="P1291" t="s">
        <v>7542</v>
      </c>
    </row>
    <row r="1292" spans="1:16">
      <c r="A1292" t="s">
        <v>3969</v>
      </c>
      <c r="B1292" s="36">
        <v>1338654</v>
      </c>
      <c r="C1292" t="s">
        <v>26</v>
      </c>
      <c r="D1292" t="s">
        <v>1</v>
      </c>
      <c r="E1292" t="s">
        <v>3971</v>
      </c>
      <c r="F1292" s="37">
        <v>43301</v>
      </c>
      <c r="G1292" t="s">
        <v>27</v>
      </c>
      <c r="H1292" s="36">
        <v>1765</v>
      </c>
      <c r="I1292" s="36">
        <v>1765</v>
      </c>
      <c r="J1292">
        <f>VLOOKUP(B1292,[1]应付款管理!$A$1:$I$65536,9,0)</f>
        <v>1764.99</v>
      </c>
      <c r="K1292">
        <f t="shared" si="40"/>
        <v>0.00999999999999091</v>
      </c>
      <c r="O1292" t="str">
        <f t="shared" si="41"/>
        <v>，1338654</v>
      </c>
      <c r="P1292" t="s">
        <v>7543</v>
      </c>
    </row>
    <row r="1293" spans="1:16">
      <c r="A1293" t="s">
        <v>3801</v>
      </c>
      <c r="B1293" s="36">
        <v>1338663</v>
      </c>
      <c r="C1293" t="s">
        <v>26</v>
      </c>
      <c r="D1293" t="s">
        <v>1</v>
      </c>
      <c r="E1293" t="s">
        <v>3803</v>
      </c>
      <c r="F1293" s="37">
        <v>43301</v>
      </c>
      <c r="G1293" t="s">
        <v>27</v>
      </c>
      <c r="H1293" s="36">
        <v>1252</v>
      </c>
      <c r="I1293" s="36">
        <v>1252</v>
      </c>
      <c r="J1293">
        <f>VLOOKUP(B1293,[1]应付款管理!$A$1:$I$65536,9,0)</f>
        <v>1252</v>
      </c>
      <c r="K1293">
        <f t="shared" si="40"/>
        <v>0</v>
      </c>
      <c r="O1293" t="str">
        <f t="shared" si="41"/>
        <v>，1338663</v>
      </c>
      <c r="P1293" t="s">
        <v>7544</v>
      </c>
    </row>
    <row r="1294" spans="1:16">
      <c r="A1294" t="s">
        <v>3997</v>
      </c>
      <c r="B1294" s="36">
        <v>1338674</v>
      </c>
      <c r="C1294" t="s">
        <v>26</v>
      </c>
      <c r="D1294" t="s">
        <v>1</v>
      </c>
      <c r="E1294" t="s">
        <v>3999</v>
      </c>
      <c r="F1294" s="37">
        <v>43301</v>
      </c>
      <c r="G1294" t="s">
        <v>27</v>
      </c>
      <c r="H1294" s="36">
        <v>446</v>
      </c>
      <c r="I1294" s="36">
        <v>446</v>
      </c>
      <c r="J1294">
        <f>VLOOKUP(B1294,[1]应付款管理!$A$1:$I$65536,9,0)</f>
        <v>446</v>
      </c>
      <c r="K1294">
        <f t="shared" si="40"/>
        <v>0</v>
      </c>
      <c r="O1294" t="str">
        <f t="shared" si="41"/>
        <v>，1338674</v>
      </c>
      <c r="P1294" t="s">
        <v>7545</v>
      </c>
    </row>
    <row r="1295" spans="1:16">
      <c r="A1295" t="s">
        <v>4897</v>
      </c>
      <c r="B1295" s="36">
        <v>1338677</v>
      </c>
      <c r="C1295" t="s">
        <v>26</v>
      </c>
      <c r="D1295" t="s">
        <v>1</v>
      </c>
      <c r="E1295" t="s">
        <v>4899</v>
      </c>
      <c r="F1295" s="37">
        <v>43307</v>
      </c>
      <c r="G1295" t="s">
        <v>27</v>
      </c>
      <c r="H1295" s="36">
        <v>1202</v>
      </c>
      <c r="I1295" s="36">
        <v>1202</v>
      </c>
      <c r="J1295">
        <f>VLOOKUP(B1295,[1]应付款管理!$A$1:$I$65536,9,0)</f>
        <v>1202</v>
      </c>
      <c r="K1295">
        <f t="shared" si="40"/>
        <v>0</v>
      </c>
      <c r="O1295" t="str">
        <f t="shared" si="41"/>
        <v>，1338677</v>
      </c>
      <c r="P1295" t="s">
        <v>7546</v>
      </c>
    </row>
    <row r="1296" spans="1:16">
      <c r="A1296" t="s">
        <v>3805</v>
      </c>
      <c r="B1296" s="36">
        <v>1338692</v>
      </c>
      <c r="C1296" t="s">
        <v>26</v>
      </c>
      <c r="D1296" t="s">
        <v>1</v>
      </c>
      <c r="E1296" t="s">
        <v>3807</v>
      </c>
      <c r="F1296" s="37">
        <v>43301</v>
      </c>
      <c r="G1296" t="s">
        <v>27</v>
      </c>
      <c r="H1296" s="36">
        <v>354</v>
      </c>
      <c r="I1296" s="36">
        <v>354</v>
      </c>
      <c r="J1296">
        <f>VLOOKUP(B1296,[1]应付款管理!$A$1:$I$65536,9,0)</f>
        <v>354</v>
      </c>
      <c r="K1296">
        <f t="shared" si="40"/>
        <v>0</v>
      </c>
      <c r="O1296" t="str">
        <f t="shared" si="41"/>
        <v>，1338692</v>
      </c>
      <c r="P1296" t="s">
        <v>7547</v>
      </c>
    </row>
    <row r="1297" spans="1:18">
      <c r="A1297" t="s">
        <v>6143</v>
      </c>
      <c r="B1297" s="36">
        <v>1338694</v>
      </c>
      <c r="C1297" t="s">
        <v>26</v>
      </c>
      <c r="D1297" t="s">
        <v>1</v>
      </c>
      <c r="E1297" t="s">
        <v>6145</v>
      </c>
      <c r="F1297" s="37">
        <v>43309</v>
      </c>
      <c r="G1297" t="s">
        <v>27</v>
      </c>
      <c r="H1297" s="36">
        <v>5840</v>
      </c>
      <c r="I1297" s="36">
        <v>5840</v>
      </c>
      <c r="J1297">
        <v>0</v>
      </c>
      <c r="K1297">
        <f t="shared" si="40"/>
        <v>5840</v>
      </c>
      <c r="L1297" t="s">
        <v>6320</v>
      </c>
      <c r="N1297" t="s">
        <v>7323</v>
      </c>
      <c r="O1297" t="str">
        <f t="shared" si="41"/>
        <v>，1338694</v>
      </c>
      <c r="P1297" t="s">
        <v>7548</v>
      </c>
      <c r="R1297" s="17"/>
    </row>
    <row r="1298" spans="1:18">
      <c r="A1298" t="s">
        <v>4479</v>
      </c>
      <c r="B1298" s="36">
        <v>1338700</v>
      </c>
      <c r="C1298" t="s">
        <v>26</v>
      </c>
      <c r="D1298" t="s">
        <v>1</v>
      </c>
      <c r="E1298" t="s">
        <v>4481</v>
      </c>
      <c r="F1298" s="37">
        <v>43303</v>
      </c>
      <c r="G1298" t="s">
        <v>27</v>
      </c>
      <c r="H1298" s="36">
        <v>1487</v>
      </c>
      <c r="I1298" s="36">
        <v>1487</v>
      </c>
      <c r="J1298">
        <f>VLOOKUP(B1298,[1]应付款管理!$A$1:$I$65536,9,0)</f>
        <v>1487</v>
      </c>
      <c r="K1298">
        <f t="shared" si="40"/>
        <v>0</v>
      </c>
      <c r="O1298" t="str">
        <f t="shared" si="41"/>
        <v>，1338700</v>
      </c>
      <c r="P1298" t="s">
        <v>7549</v>
      </c>
      <c r="R1298" t="str">
        <f ca="1">PHONETIC(P1298:P1462)</f>
        <v>，1338700，1338734，1338741，1338748，1338749，1338776，1338782，1338789，1338827，1338860，1338859，1338866，1338910，1338923，1339033，1339048，1339066，1339107，1339182，1339196，1339202，1339203，1339204，1339207，1339229，1339237，1339259，1339286，1339322，1339330，1339353，1339368，1339374，1339380，1339393，1339408，1339412，1339429，1339444，1339453，1339461，1339465，1339494，1339502，1339536，1339551，1339554，1339587，1339594，1339595，1339607，1339616，1339627，1339637，1339645，1339646，1339648，1339651，1339657，1339658，1339683，1339689，1339711，1339723，1339752，1339781，1339791，1339800，1339814，1339822，1339824，1339835，1339840，1339843，1339862，1339849，1339861，1339874，1339883，1339891，1339899，1339938，1339939，1339980，1339994，1340004，1340007，1340018，1340032，1340036，1340040，1340069，1340088，1340108，1340131，1340219，1340237，1340265，1340295，1340309，1340327，1340421，1340432，1340440，1340484，1340494，1340517，1340529，1340531，1340541，1340554，1340557，1340600，1340608，1340624，1340627，1340640，1340656，1340667，1340672，1340676，1340679，1340715，1340828，1340832，1340848，1340860，1340871，1340882，1340935，1340992，1340993，1340994，1340997，1341029，1341037，1341049，1341067，1341072，1341077，1341110，1341130，1341136，1341190，1341191，1341319，1341341，1341353，1341363，1341367，1341381，1341400，1341442，1341445，1341469，1341482，1341498，1341540，1341547，1341560，1341596，1341605，1341622，1341631，1341655</v>
      </c>
    </row>
    <row r="1299" spans="1:18">
      <c r="A1299" t="s">
        <v>3793</v>
      </c>
      <c r="B1299" s="36">
        <v>1338734</v>
      </c>
      <c r="C1299" t="s">
        <v>26</v>
      </c>
      <c r="D1299" t="s">
        <v>1</v>
      </c>
      <c r="E1299" t="s">
        <v>3795</v>
      </c>
      <c r="F1299" s="37">
        <v>43301</v>
      </c>
      <c r="G1299" t="s">
        <v>27</v>
      </c>
      <c r="H1299" s="36">
        <v>2470</v>
      </c>
      <c r="I1299" s="36">
        <v>2470</v>
      </c>
      <c r="J1299">
        <f>VLOOKUP(B1299,[1]应付款管理!$A$1:$I$65536,9,0)</f>
        <v>2470</v>
      </c>
      <c r="K1299">
        <f t="shared" si="40"/>
        <v>0</v>
      </c>
      <c r="O1299" t="str">
        <f t="shared" si="41"/>
        <v>，1338734</v>
      </c>
      <c r="P1299" t="s">
        <v>7550</v>
      </c>
      <c r="R1299" t="s">
        <v>7551</v>
      </c>
    </row>
    <row r="1300" spans="1:16">
      <c r="A1300" t="s">
        <v>4419</v>
      </c>
      <c r="B1300" s="36">
        <v>1338741</v>
      </c>
      <c r="C1300" t="s">
        <v>26</v>
      </c>
      <c r="D1300" t="s">
        <v>1</v>
      </c>
      <c r="E1300" t="s">
        <v>4421</v>
      </c>
      <c r="F1300" s="37">
        <v>43304</v>
      </c>
      <c r="G1300" t="s">
        <v>27</v>
      </c>
      <c r="H1300" s="36">
        <v>10513</v>
      </c>
      <c r="I1300" s="36">
        <v>10513</v>
      </c>
      <c r="J1300">
        <f>VLOOKUP(B1300,[1]应付款管理!$A$1:$I$65536,9,0)</f>
        <v>10512.99</v>
      </c>
      <c r="K1300">
        <f t="shared" si="40"/>
        <v>0.0100000000002183</v>
      </c>
      <c r="O1300" t="str">
        <f t="shared" si="41"/>
        <v>，1338741</v>
      </c>
      <c r="P1300" t="s">
        <v>7552</v>
      </c>
    </row>
    <row r="1301" spans="1:16">
      <c r="A1301" t="s">
        <v>3821</v>
      </c>
      <c r="B1301" s="36">
        <v>1338748</v>
      </c>
      <c r="C1301" t="s">
        <v>26</v>
      </c>
      <c r="D1301" t="s">
        <v>1</v>
      </c>
      <c r="E1301" t="s">
        <v>3823</v>
      </c>
      <c r="F1301" s="37">
        <v>43301</v>
      </c>
      <c r="G1301" t="s">
        <v>27</v>
      </c>
      <c r="H1301" s="36">
        <v>617</v>
      </c>
      <c r="I1301" s="36">
        <v>617</v>
      </c>
      <c r="J1301">
        <f>VLOOKUP(B1301,[1]应付款管理!$A$1:$I$65536,9,0)</f>
        <v>617</v>
      </c>
      <c r="K1301">
        <f t="shared" si="40"/>
        <v>0</v>
      </c>
      <c r="O1301" t="str">
        <f t="shared" si="41"/>
        <v>，1338748</v>
      </c>
      <c r="P1301" t="s">
        <v>7553</v>
      </c>
    </row>
    <row r="1302" spans="1:16">
      <c r="A1302" t="s">
        <v>3869</v>
      </c>
      <c r="B1302" s="36">
        <v>1338749</v>
      </c>
      <c r="C1302" t="s">
        <v>26</v>
      </c>
      <c r="D1302" t="s">
        <v>1</v>
      </c>
      <c r="E1302" t="s">
        <v>3871</v>
      </c>
      <c r="F1302" s="37">
        <v>43301</v>
      </c>
      <c r="G1302" t="s">
        <v>27</v>
      </c>
      <c r="H1302" s="36">
        <v>617</v>
      </c>
      <c r="I1302" s="36">
        <v>617</v>
      </c>
      <c r="J1302">
        <f>VLOOKUP(B1302,[1]应付款管理!$A$1:$I$65536,9,0)</f>
        <v>617</v>
      </c>
      <c r="K1302">
        <f t="shared" si="40"/>
        <v>0</v>
      </c>
      <c r="O1302" t="str">
        <f t="shared" si="41"/>
        <v>，1338749</v>
      </c>
      <c r="P1302" t="s">
        <v>7554</v>
      </c>
    </row>
    <row r="1303" spans="1:16">
      <c r="A1303" t="s">
        <v>3937</v>
      </c>
      <c r="B1303" s="36">
        <v>1338776</v>
      </c>
      <c r="C1303" t="s">
        <v>26</v>
      </c>
      <c r="D1303" t="s">
        <v>1</v>
      </c>
      <c r="E1303" t="s">
        <v>3939</v>
      </c>
      <c r="F1303" s="37">
        <v>43301</v>
      </c>
      <c r="G1303" t="s">
        <v>27</v>
      </c>
      <c r="H1303" s="36">
        <v>4704</v>
      </c>
      <c r="I1303" s="36">
        <v>4704</v>
      </c>
      <c r="J1303">
        <f>VLOOKUP(B1303,[1]应付款管理!$A$1:$I$65536,9,0)</f>
        <v>4704</v>
      </c>
      <c r="K1303">
        <f t="shared" si="40"/>
        <v>0</v>
      </c>
      <c r="O1303" t="str">
        <f t="shared" si="41"/>
        <v>，1338776</v>
      </c>
      <c r="P1303" t="s">
        <v>7555</v>
      </c>
    </row>
    <row r="1304" spans="1:16">
      <c r="A1304" t="s">
        <v>3833</v>
      </c>
      <c r="B1304" s="36">
        <v>1338782</v>
      </c>
      <c r="C1304" t="s">
        <v>26</v>
      </c>
      <c r="D1304" t="s">
        <v>1</v>
      </c>
      <c r="E1304" t="s">
        <v>3835</v>
      </c>
      <c r="F1304" s="37">
        <v>43301</v>
      </c>
      <c r="G1304" t="s">
        <v>27</v>
      </c>
      <c r="H1304" s="36">
        <v>965</v>
      </c>
      <c r="I1304" s="36">
        <v>965</v>
      </c>
      <c r="J1304">
        <f>VLOOKUP(B1304,[1]应付款管理!$A$1:$I$65536,9,0)</f>
        <v>965</v>
      </c>
      <c r="K1304">
        <f t="shared" si="40"/>
        <v>0</v>
      </c>
      <c r="O1304" t="str">
        <f t="shared" si="41"/>
        <v>，1338782</v>
      </c>
      <c r="P1304" t="s">
        <v>7556</v>
      </c>
    </row>
    <row r="1305" spans="1:16">
      <c r="A1305" t="s">
        <v>4681</v>
      </c>
      <c r="B1305" s="36">
        <v>1338789</v>
      </c>
      <c r="C1305" t="s">
        <v>26</v>
      </c>
      <c r="D1305" t="s">
        <v>1</v>
      </c>
      <c r="E1305" t="s">
        <v>4683</v>
      </c>
      <c r="F1305" s="37">
        <v>43301</v>
      </c>
      <c r="G1305" t="s">
        <v>27</v>
      </c>
      <c r="H1305" s="36">
        <v>356</v>
      </c>
      <c r="I1305" s="36">
        <v>356</v>
      </c>
      <c r="J1305">
        <f>VLOOKUP(B1305,[1]应付款管理!$A$1:$I$65536,9,0)</f>
        <v>356</v>
      </c>
      <c r="K1305">
        <f t="shared" si="40"/>
        <v>0</v>
      </c>
      <c r="O1305" t="str">
        <f t="shared" si="41"/>
        <v>，1338789</v>
      </c>
      <c r="P1305" t="s">
        <v>7557</v>
      </c>
    </row>
    <row r="1306" spans="1:16">
      <c r="A1306" t="s">
        <v>4315</v>
      </c>
      <c r="B1306" s="36">
        <v>1338827</v>
      </c>
      <c r="C1306" t="s">
        <v>26</v>
      </c>
      <c r="D1306" t="s">
        <v>1</v>
      </c>
      <c r="E1306" t="s">
        <v>4317</v>
      </c>
      <c r="F1306" s="37">
        <v>43301</v>
      </c>
      <c r="G1306" t="s">
        <v>27</v>
      </c>
      <c r="H1306" s="36">
        <v>924</v>
      </c>
      <c r="I1306" s="36">
        <v>924</v>
      </c>
      <c r="J1306">
        <f>VLOOKUP(B1306,[1]应付款管理!$A$1:$I$65536,9,0)</f>
        <v>924</v>
      </c>
      <c r="K1306">
        <f t="shared" si="40"/>
        <v>0</v>
      </c>
      <c r="O1306" t="str">
        <f t="shared" si="41"/>
        <v>，1338827</v>
      </c>
      <c r="P1306" t="s">
        <v>7558</v>
      </c>
    </row>
    <row r="1307" spans="1:16">
      <c r="A1307" t="s">
        <v>4717</v>
      </c>
      <c r="B1307" s="36">
        <v>1338860</v>
      </c>
      <c r="C1307" t="s">
        <v>26</v>
      </c>
      <c r="D1307" t="s">
        <v>1</v>
      </c>
      <c r="E1307" t="s">
        <v>4719</v>
      </c>
      <c r="F1307" s="37">
        <v>43301</v>
      </c>
      <c r="G1307" t="s">
        <v>27</v>
      </c>
      <c r="H1307" s="36">
        <v>287</v>
      </c>
      <c r="I1307" s="36">
        <v>287</v>
      </c>
      <c r="J1307">
        <f>VLOOKUP(B1307,[1]应付款管理!$A$1:$I$65536,9,0)</f>
        <v>287</v>
      </c>
      <c r="K1307">
        <f t="shared" si="40"/>
        <v>0</v>
      </c>
      <c r="O1307" t="str">
        <f t="shared" si="41"/>
        <v>，1338860</v>
      </c>
      <c r="P1307" t="s">
        <v>7559</v>
      </c>
    </row>
    <row r="1308" spans="1:16">
      <c r="A1308" t="s">
        <v>4801</v>
      </c>
      <c r="B1308" s="36">
        <v>1338859</v>
      </c>
      <c r="C1308" t="s">
        <v>26</v>
      </c>
      <c r="D1308" t="s">
        <v>1</v>
      </c>
      <c r="E1308" t="s">
        <v>4803</v>
      </c>
      <c r="F1308" s="37">
        <v>43301</v>
      </c>
      <c r="G1308" t="s">
        <v>27</v>
      </c>
      <c r="H1308" s="36">
        <v>412</v>
      </c>
      <c r="I1308" s="36">
        <v>412</v>
      </c>
      <c r="J1308">
        <f>VLOOKUP(B1308,[1]应付款管理!$A$1:$I$65536,9,0)</f>
        <v>412</v>
      </c>
      <c r="K1308">
        <f t="shared" si="40"/>
        <v>0</v>
      </c>
      <c r="O1308" t="str">
        <f t="shared" si="41"/>
        <v>，1338859</v>
      </c>
      <c r="P1308" t="s">
        <v>7560</v>
      </c>
    </row>
    <row r="1309" spans="1:16">
      <c r="A1309" t="s">
        <v>4259</v>
      </c>
      <c r="B1309">
        <v>1338866</v>
      </c>
      <c r="C1309" t="s">
        <v>26</v>
      </c>
      <c r="D1309" t="s">
        <v>1</v>
      </c>
      <c r="E1309" t="s">
        <v>4261</v>
      </c>
      <c r="F1309" s="37">
        <v>43303</v>
      </c>
      <c r="G1309" t="s">
        <v>27</v>
      </c>
      <c r="H1309" s="36">
        <v>377</v>
      </c>
      <c r="I1309" s="36">
        <v>377</v>
      </c>
      <c r="J1309">
        <f>VLOOKUP(B1309,[1]应付款管理!$A$1:$I$65536,9,0)</f>
        <v>377</v>
      </c>
      <c r="K1309">
        <f t="shared" si="40"/>
        <v>0</v>
      </c>
      <c r="O1309" t="str">
        <f t="shared" si="41"/>
        <v>，1338866</v>
      </c>
      <c r="P1309" t="s">
        <v>7561</v>
      </c>
    </row>
    <row r="1310" spans="1:16">
      <c r="A1310" t="s">
        <v>4107</v>
      </c>
      <c r="B1310" s="36">
        <v>1338910</v>
      </c>
      <c r="C1310" t="s">
        <v>26</v>
      </c>
      <c r="D1310" t="s">
        <v>1</v>
      </c>
      <c r="E1310" t="s">
        <v>4109</v>
      </c>
      <c r="F1310" s="37">
        <v>43301</v>
      </c>
      <c r="G1310" t="s">
        <v>27</v>
      </c>
      <c r="H1310" s="36">
        <v>596</v>
      </c>
      <c r="I1310" s="36">
        <v>596</v>
      </c>
      <c r="J1310">
        <f>VLOOKUP(B1310,[1]应付款管理!$A$1:$I$65536,9,0)</f>
        <v>596</v>
      </c>
      <c r="K1310">
        <f t="shared" si="40"/>
        <v>0</v>
      </c>
      <c r="O1310" t="str">
        <f t="shared" si="41"/>
        <v>，1338910</v>
      </c>
      <c r="P1310" t="s">
        <v>7562</v>
      </c>
    </row>
    <row r="1311" spans="1:16">
      <c r="A1311" t="s">
        <v>4447</v>
      </c>
      <c r="B1311" s="36">
        <v>1338923</v>
      </c>
      <c r="C1311" t="s">
        <v>26</v>
      </c>
      <c r="D1311" t="s">
        <v>1</v>
      </c>
      <c r="E1311" t="s">
        <v>4449</v>
      </c>
      <c r="F1311" s="37">
        <v>43301</v>
      </c>
      <c r="G1311" t="s">
        <v>27</v>
      </c>
      <c r="H1311" s="36">
        <v>1361</v>
      </c>
      <c r="I1311" s="36">
        <v>1361</v>
      </c>
      <c r="J1311">
        <f>VLOOKUP(B1311,[1]应付款管理!$A$1:$I$65536,9,0)</f>
        <v>1361</v>
      </c>
      <c r="K1311">
        <f t="shared" si="40"/>
        <v>0</v>
      </c>
      <c r="O1311" t="str">
        <f t="shared" si="41"/>
        <v>，1338923</v>
      </c>
      <c r="P1311" t="s">
        <v>7563</v>
      </c>
    </row>
    <row r="1312" spans="1:16">
      <c r="A1312" t="s">
        <v>4523</v>
      </c>
      <c r="B1312" s="36">
        <v>1339033</v>
      </c>
      <c r="C1312" t="s">
        <v>26</v>
      </c>
      <c r="D1312" t="s">
        <v>1</v>
      </c>
      <c r="E1312" t="s">
        <v>4525</v>
      </c>
      <c r="F1312" s="37">
        <v>43302</v>
      </c>
      <c r="G1312" t="s">
        <v>27</v>
      </c>
      <c r="H1312" s="36">
        <v>640</v>
      </c>
      <c r="I1312" s="36">
        <v>640</v>
      </c>
      <c r="J1312">
        <f>VLOOKUP(B1312,[1]应付款管理!$A$1:$I$65536,9,0)</f>
        <v>640</v>
      </c>
      <c r="K1312">
        <f t="shared" si="40"/>
        <v>0</v>
      </c>
      <c r="O1312" t="str">
        <f t="shared" si="41"/>
        <v>，1339033</v>
      </c>
      <c r="P1312" t="s">
        <v>7564</v>
      </c>
    </row>
    <row r="1313" spans="1:16">
      <c r="A1313" t="s">
        <v>4491</v>
      </c>
      <c r="B1313" s="36">
        <v>1339048</v>
      </c>
      <c r="C1313" t="s">
        <v>26</v>
      </c>
      <c r="D1313" t="s">
        <v>1</v>
      </c>
      <c r="E1313" t="s">
        <v>4493</v>
      </c>
      <c r="F1313" s="37">
        <v>43305</v>
      </c>
      <c r="G1313" t="s">
        <v>27</v>
      </c>
      <c r="H1313" s="36">
        <v>740</v>
      </c>
      <c r="I1313" s="36">
        <v>740</v>
      </c>
      <c r="J1313">
        <f>VLOOKUP(B1313,[1]应付款管理!$A$1:$I$65536,9,0)</f>
        <v>740</v>
      </c>
      <c r="K1313">
        <f t="shared" si="40"/>
        <v>0</v>
      </c>
      <c r="O1313" t="str">
        <f t="shared" si="41"/>
        <v>，1339048</v>
      </c>
      <c r="P1313" t="s">
        <v>7565</v>
      </c>
    </row>
    <row r="1314" spans="1:16">
      <c r="A1314" t="s">
        <v>6009</v>
      </c>
      <c r="B1314" s="36">
        <v>1339066</v>
      </c>
      <c r="C1314" t="s">
        <v>26</v>
      </c>
      <c r="D1314" t="s">
        <v>1</v>
      </c>
      <c r="E1314" t="s">
        <v>6011</v>
      </c>
      <c r="F1314" s="37">
        <v>43308</v>
      </c>
      <c r="G1314" t="s">
        <v>27</v>
      </c>
      <c r="H1314" s="36">
        <v>984</v>
      </c>
      <c r="I1314" s="36">
        <v>984</v>
      </c>
      <c r="J1314">
        <f>VLOOKUP(B1314,[1]应付款管理!$A$1:$I$65536,9,0)</f>
        <v>984</v>
      </c>
      <c r="K1314">
        <f t="shared" si="40"/>
        <v>0</v>
      </c>
      <c r="O1314" t="str">
        <f t="shared" si="41"/>
        <v>，1339066</v>
      </c>
      <c r="P1314" t="s">
        <v>7566</v>
      </c>
    </row>
    <row r="1315" spans="1:16">
      <c r="A1315" t="s">
        <v>4339</v>
      </c>
      <c r="B1315" s="36">
        <v>1339107</v>
      </c>
      <c r="C1315" t="s">
        <v>26</v>
      </c>
      <c r="D1315" t="s">
        <v>1</v>
      </c>
      <c r="E1315" t="s">
        <v>4341</v>
      </c>
      <c r="F1315" s="37">
        <v>43302</v>
      </c>
      <c r="G1315" t="s">
        <v>27</v>
      </c>
      <c r="H1315" s="36">
        <v>958</v>
      </c>
      <c r="I1315" s="36">
        <v>958</v>
      </c>
      <c r="J1315">
        <f>VLOOKUP(B1315,[1]应付款管理!$A$1:$I$65536,9,0)</f>
        <v>958</v>
      </c>
      <c r="K1315">
        <f t="shared" si="40"/>
        <v>0</v>
      </c>
      <c r="O1315" t="str">
        <f t="shared" si="41"/>
        <v>，1339107</v>
      </c>
      <c r="P1315" t="s">
        <v>7567</v>
      </c>
    </row>
    <row r="1316" spans="1:16">
      <c r="A1316" t="s">
        <v>4263</v>
      </c>
      <c r="B1316" s="36">
        <v>1339182</v>
      </c>
      <c r="C1316" t="s">
        <v>26</v>
      </c>
      <c r="D1316" t="s">
        <v>1</v>
      </c>
      <c r="E1316" t="s">
        <v>4265</v>
      </c>
      <c r="F1316" s="37">
        <v>43302</v>
      </c>
      <c r="G1316" t="s">
        <v>27</v>
      </c>
      <c r="H1316" s="36">
        <v>403</v>
      </c>
      <c r="I1316" s="36">
        <v>403</v>
      </c>
      <c r="J1316">
        <f>VLOOKUP(B1316,[1]应付款管理!$A$1:$I$65536,9,0)</f>
        <v>403</v>
      </c>
      <c r="K1316">
        <f t="shared" si="40"/>
        <v>0</v>
      </c>
      <c r="O1316" t="str">
        <f t="shared" si="41"/>
        <v>，1339182</v>
      </c>
      <c r="P1316" t="s">
        <v>7568</v>
      </c>
    </row>
    <row r="1317" spans="1:16">
      <c r="A1317" t="s">
        <v>4861</v>
      </c>
      <c r="B1317" s="36">
        <v>1339196</v>
      </c>
      <c r="C1317" t="s">
        <v>26</v>
      </c>
      <c r="D1317" t="s">
        <v>1</v>
      </c>
      <c r="E1317" t="s">
        <v>4863</v>
      </c>
      <c r="F1317" s="37">
        <v>43306</v>
      </c>
      <c r="G1317" t="s">
        <v>27</v>
      </c>
      <c r="H1317" s="36">
        <v>1464</v>
      </c>
      <c r="I1317" s="36">
        <v>1464</v>
      </c>
      <c r="J1317">
        <f>VLOOKUP(B1317,[1]应付款管理!$A$1:$I$65536,9,0)</f>
        <v>1464</v>
      </c>
      <c r="K1317">
        <f t="shared" si="40"/>
        <v>0</v>
      </c>
      <c r="O1317" t="str">
        <f t="shared" si="41"/>
        <v>，1339196</v>
      </c>
      <c r="P1317" t="s">
        <v>7569</v>
      </c>
    </row>
    <row r="1318" s="16" customFormat="1" spans="1:16">
      <c r="A1318" s="38" t="s">
        <v>4709</v>
      </c>
      <c r="B1318" s="39">
        <v>1339202</v>
      </c>
      <c r="C1318" s="38" t="s">
        <v>26</v>
      </c>
      <c r="D1318" s="38" t="s">
        <v>1</v>
      </c>
      <c r="E1318" s="38" t="s">
        <v>4711</v>
      </c>
      <c r="F1318" s="40">
        <v>43302</v>
      </c>
      <c r="G1318" s="38" t="s">
        <v>27</v>
      </c>
      <c r="H1318" s="39">
        <v>890</v>
      </c>
      <c r="I1318" s="44">
        <v>891</v>
      </c>
      <c r="J1318">
        <f>VLOOKUP(B1318,[1]应付款管理!$A$1:$I$65536,9,0)</f>
        <v>891</v>
      </c>
      <c r="K1318">
        <f t="shared" si="40"/>
        <v>0</v>
      </c>
      <c r="O1318" t="str">
        <f t="shared" si="41"/>
        <v>，1339202</v>
      </c>
      <c r="P1318" s="16" t="s">
        <v>7570</v>
      </c>
    </row>
    <row r="1319" s="16" customFormat="1" spans="1:16">
      <c r="A1319" s="38" t="s">
        <v>4327</v>
      </c>
      <c r="B1319" s="39">
        <v>1339203</v>
      </c>
      <c r="C1319" s="38" t="s">
        <v>26</v>
      </c>
      <c r="D1319" s="38" t="s">
        <v>1</v>
      </c>
      <c r="E1319" s="38" t="s">
        <v>4329</v>
      </c>
      <c r="F1319" s="40">
        <v>43303</v>
      </c>
      <c r="G1319" s="38" t="s">
        <v>27</v>
      </c>
      <c r="H1319" s="39">
        <v>1509</v>
      </c>
      <c r="I1319" s="44">
        <v>1512</v>
      </c>
      <c r="J1319">
        <f>VLOOKUP(B1319,[1]应付款管理!$A$1:$I$65536,9,0)</f>
        <v>1512</v>
      </c>
      <c r="K1319">
        <f t="shared" si="40"/>
        <v>0</v>
      </c>
      <c r="O1319" t="str">
        <f t="shared" si="41"/>
        <v>，1339203</v>
      </c>
      <c r="P1319" s="16" t="s">
        <v>7571</v>
      </c>
    </row>
    <row r="1320" s="16" customFormat="1" spans="1:16">
      <c r="A1320" s="38" t="s">
        <v>4283</v>
      </c>
      <c r="B1320" s="39">
        <v>1339204</v>
      </c>
      <c r="C1320" s="38" t="s">
        <v>26</v>
      </c>
      <c r="D1320" s="38" t="s">
        <v>1</v>
      </c>
      <c r="E1320" s="38" t="s">
        <v>4285</v>
      </c>
      <c r="F1320" s="40">
        <v>43304</v>
      </c>
      <c r="G1320" s="38" t="s">
        <v>27</v>
      </c>
      <c r="H1320" s="39">
        <v>497</v>
      </c>
      <c r="I1320" s="44">
        <v>499</v>
      </c>
      <c r="J1320">
        <f>VLOOKUP(B1320,[1]应付款管理!$A$1:$I$65536,9,0)</f>
        <v>499</v>
      </c>
      <c r="K1320">
        <f t="shared" si="40"/>
        <v>0</v>
      </c>
      <c r="O1320" t="str">
        <f t="shared" si="41"/>
        <v>，1339204</v>
      </c>
      <c r="P1320" s="16" t="s">
        <v>7572</v>
      </c>
    </row>
    <row r="1321" spans="1:16">
      <c r="A1321" t="s">
        <v>4247</v>
      </c>
      <c r="B1321" s="36">
        <v>1339207</v>
      </c>
      <c r="C1321" t="s">
        <v>26</v>
      </c>
      <c r="D1321" t="s">
        <v>1</v>
      </c>
      <c r="E1321" t="s">
        <v>4249</v>
      </c>
      <c r="F1321" s="37">
        <v>43303</v>
      </c>
      <c r="G1321" t="s">
        <v>27</v>
      </c>
      <c r="H1321" s="36">
        <v>930</v>
      </c>
      <c r="I1321" s="36">
        <v>930</v>
      </c>
      <c r="J1321">
        <f>VLOOKUP(B1321,[1]应付款管理!$A$1:$I$65536,9,0)</f>
        <v>930</v>
      </c>
      <c r="K1321">
        <f t="shared" si="40"/>
        <v>0</v>
      </c>
      <c r="O1321" t="str">
        <f t="shared" si="41"/>
        <v>，1339207</v>
      </c>
      <c r="P1321" t="s">
        <v>7573</v>
      </c>
    </row>
    <row r="1322" spans="1:16">
      <c r="A1322" t="s">
        <v>4067</v>
      </c>
      <c r="B1322" s="36">
        <v>1339229</v>
      </c>
      <c r="C1322" t="s">
        <v>26</v>
      </c>
      <c r="D1322" t="s">
        <v>1</v>
      </c>
      <c r="E1322" t="s">
        <v>4069</v>
      </c>
      <c r="F1322" s="37">
        <v>43303</v>
      </c>
      <c r="G1322" t="s">
        <v>27</v>
      </c>
      <c r="H1322" s="36">
        <v>447</v>
      </c>
      <c r="I1322" s="36">
        <v>447</v>
      </c>
      <c r="J1322">
        <f>VLOOKUP(B1322,[1]应付款管理!$A$1:$I$65536,9,0)</f>
        <v>447</v>
      </c>
      <c r="K1322">
        <f t="shared" si="40"/>
        <v>0</v>
      </c>
      <c r="O1322" t="str">
        <f t="shared" si="41"/>
        <v>，1339229</v>
      </c>
      <c r="P1322" t="s">
        <v>7574</v>
      </c>
    </row>
    <row r="1323" spans="1:16">
      <c r="A1323" t="s">
        <v>5557</v>
      </c>
      <c r="B1323" s="36">
        <v>1339237</v>
      </c>
      <c r="C1323" t="s">
        <v>26</v>
      </c>
      <c r="D1323" t="s">
        <v>1</v>
      </c>
      <c r="E1323" t="s">
        <v>5559</v>
      </c>
      <c r="F1323" s="37">
        <v>43311</v>
      </c>
      <c r="G1323" t="s">
        <v>27</v>
      </c>
      <c r="H1323" s="36">
        <v>3727</v>
      </c>
      <c r="I1323" s="36">
        <v>3727</v>
      </c>
      <c r="J1323">
        <f>VLOOKUP(B1323,[1]应付款管理!$A$1:$I$65536,9,0)</f>
        <v>3727</v>
      </c>
      <c r="K1323">
        <f t="shared" si="40"/>
        <v>0</v>
      </c>
      <c r="O1323" t="str">
        <f t="shared" si="41"/>
        <v>，1339237</v>
      </c>
      <c r="P1323" t="s">
        <v>7575</v>
      </c>
    </row>
    <row r="1324" spans="1:16">
      <c r="A1324" t="s">
        <v>5673</v>
      </c>
      <c r="B1324" s="36">
        <v>1339259</v>
      </c>
      <c r="C1324" t="s">
        <v>26</v>
      </c>
      <c r="D1324" t="s">
        <v>1</v>
      </c>
      <c r="E1324" t="s">
        <v>5675</v>
      </c>
      <c r="F1324" s="37">
        <v>43308</v>
      </c>
      <c r="G1324" t="s">
        <v>27</v>
      </c>
      <c r="H1324" s="36">
        <v>494</v>
      </c>
      <c r="I1324" s="36">
        <v>494</v>
      </c>
      <c r="J1324">
        <f>VLOOKUP(B1324,[1]应付款管理!$A$1:$I$65536,9,0)</f>
        <v>494</v>
      </c>
      <c r="K1324">
        <f t="shared" si="40"/>
        <v>0</v>
      </c>
      <c r="O1324" t="str">
        <f t="shared" si="41"/>
        <v>，1339259</v>
      </c>
      <c r="P1324" t="s">
        <v>7576</v>
      </c>
    </row>
    <row r="1325" spans="1:16">
      <c r="A1325" t="s">
        <v>4527</v>
      </c>
      <c r="B1325" s="36">
        <v>1339286</v>
      </c>
      <c r="C1325" t="s">
        <v>26</v>
      </c>
      <c r="D1325" t="s">
        <v>1</v>
      </c>
      <c r="E1325" t="s">
        <v>4529</v>
      </c>
      <c r="F1325" s="37">
        <v>43305</v>
      </c>
      <c r="G1325" t="s">
        <v>27</v>
      </c>
      <c r="H1325" s="36">
        <v>564</v>
      </c>
      <c r="I1325" s="36">
        <v>564</v>
      </c>
      <c r="J1325">
        <f>VLOOKUP(B1325,[1]应付款管理!$A$1:$I$65536,9,0)</f>
        <v>564</v>
      </c>
      <c r="K1325">
        <f t="shared" si="40"/>
        <v>0</v>
      </c>
      <c r="O1325" t="str">
        <f t="shared" si="41"/>
        <v>，1339286</v>
      </c>
      <c r="P1325" t="s">
        <v>7577</v>
      </c>
    </row>
    <row r="1326" spans="1:16">
      <c r="A1326" t="s">
        <v>4765</v>
      </c>
      <c r="B1326" s="36">
        <v>1339322</v>
      </c>
      <c r="C1326" t="s">
        <v>26</v>
      </c>
      <c r="D1326" t="s">
        <v>1</v>
      </c>
      <c r="E1326" t="s">
        <v>4767</v>
      </c>
      <c r="F1326" s="37">
        <v>43302</v>
      </c>
      <c r="G1326" t="s">
        <v>27</v>
      </c>
      <c r="H1326" s="36">
        <v>247</v>
      </c>
      <c r="I1326" s="36">
        <v>247</v>
      </c>
      <c r="J1326">
        <f>VLOOKUP(B1326,[1]应付款管理!$A$1:$I$65536,9,0)</f>
        <v>247</v>
      </c>
      <c r="K1326">
        <f t="shared" si="40"/>
        <v>0</v>
      </c>
      <c r="O1326" t="str">
        <f t="shared" si="41"/>
        <v>，1339322</v>
      </c>
      <c r="P1326" t="s">
        <v>7578</v>
      </c>
    </row>
    <row r="1327" spans="1:16">
      <c r="A1327" t="s">
        <v>5765</v>
      </c>
      <c r="B1327" s="36">
        <v>1339330</v>
      </c>
      <c r="C1327" t="s">
        <v>26</v>
      </c>
      <c r="D1327" t="s">
        <v>1</v>
      </c>
      <c r="E1327" t="s">
        <v>5767</v>
      </c>
      <c r="F1327" s="37">
        <v>43310</v>
      </c>
      <c r="G1327" t="s">
        <v>27</v>
      </c>
      <c r="H1327" s="36">
        <v>1086</v>
      </c>
      <c r="I1327" s="36">
        <v>1086</v>
      </c>
      <c r="J1327">
        <f>VLOOKUP(B1327,[1]应付款管理!$A$1:$I$65536,9,0)</f>
        <v>1086</v>
      </c>
      <c r="K1327">
        <f t="shared" si="40"/>
        <v>0</v>
      </c>
      <c r="O1327" t="str">
        <f t="shared" si="41"/>
        <v>，1339330</v>
      </c>
      <c r="P1327" t="s">
        <v>7579</v>
      </c>
    </row>
    <row r="1328" spans="1:16">
      <c r="A1328" t="s">
        <v>4415</v>
      </c>
      <c r="B1328" s="36">
        <v>1339353</v>
      </c>
      <c r="C1328" t="s">
        <v>26</v>
      </c>
      <c r="D1328" t="s">
        <v>1</v>
      </c>
      <c r="E1328" t="s">
        <v>4417</v>
      </c>
      <c r="F1328" s="37">
        <v>43304</v>
      </c>
      <c r="G1328" t="s">
        <v>27</v>
      </c>
      <c r="H1328" s="36">
        <v>316</v>
      </c>
      <c r="I1328" s="36">
        <v>316</v>
      </c>
      <c r="J1328">
        <f>VLOOKUP(B1328,[1]应付款管理!$A$1:$I$65536,9,0)</f>
        <v>316</v>
      </c>
      <c r="K1328">
        <f t="shared" si="40"/>
        <v>0</v>
      </c>
      <c r="O1328" t="str">
        <f t="shared" si="41"/>
        <v>，1339353</v>
      </c>
      <c r="P1328" t="s">
        <v>7580</v>
      </c>
    </row>
    <row r="1329" spans="1:16">
      <c r="A1329" t="s">
        <v>4515</v>
      </c>
      <c r="B1329" s="36">
        <v>1339368</v>
      </c>
      <c r="C1329" t="s">
        <v>26</v>
      </c>
      <c r="D1329" t="s">
        <v>1</v>
      </c>
      <c r="E1329" t="s">
        <v>4517</v>
      </c>
      <c r="F1329" s="37">
        <v>43302</v>
      </c>
      <c r="G1329" t="s">
        <v>27</v>
      </c>
      <c r="H1329" s="36">
        <v>247</v>
      </c>
      <c r="I1329" s="36">
        <v>247</v>
      </c>
      <c r="J1329">
        <f>VLOOKUP(B1329,[1]应付款管理!$A$1:$I$65536,9,0)</f>
        <v>247</v>
      </c>
      <c r="K1329">
        <f t="shared" si="40"/>
        <v>0</v>
      </c>
      <c r="O1329" t="str">
        <f t="shared" si="41"/>
        <v>，1339368</v>
      </c>
      <c r="P1329" t="s">
        <v>7581</v>
      </c>
    </row>
    <row r="1330" spans="1:16">
      <c r="A1330" t="s">
        <v>4713</v>
      </c>
      <c r="B1330" s="36">
        <v>1339374</v>
      </c>
      <c r="C1330" t="s">
        <v>26</v>
      </c>
      <c r="D1330" t="s">
        <v>1</v>
      </c>
      <c r="E1330" t="s">
        <v>4715</v>
      </c>
      <c r="F1330" s="37">
        <v>43302</v>
      </c>
      <c r="G1330" t="s">
        <v>27</v>
      </c>
      <c r="H1330" s="36">
        <v>638</v>
      </c>
      <c r="I1330" s="36">
        <v>638</v>
      </c>
      <c r="J1330">
        <f>VLOOKUP(B1330,[1]应付款管理!$A$1:$I$65536,9,0)</f>
        <v>638</v>
      </c>
      <c r="K1330">
        <f t="shared" si="40"/>
        <v>0</v>
      </c>
      <c r="O1330" t="str">
        <f t="shared" si="41"/>
        <v>，1339374</v>
      </c>
      <c r="P1330" t="s">
        <v>7582</v>
      </c>
    </row>
    <row r="1331" spans="1:16">
      <c r="A1331" t="s">
        <v>4637</v>
      </c>
      <c r="B1331" s="36">
        <v>1339380</v>
      </c>
      <c r="C1331" t="s">
        <v>26</v>
      </c>
      <c r="D1331" t="s">
        <v>1</v>
      </c>
      <c r="E1331" t="s">
        <v>4639</v>
      </c>
      <c r="F1331" s="37">
        <v>43302</v>
      </c>
      <c r="G1331" t="s">
        <v>27</v>
      </c>
      <c r="H1331" s="36">
        <v>3200</v>
      </c>
      <c r="I1331" s="36">
        <v>3200</v>
      </c>
      <c r="J1331">
        <f>VLOOKUP(B1331,[1]应付款管理!$A$1:$I$65536,9,0)</f>
        <v>3200</v>
      </c>
      <c r="K1331">
        <f t="shared" si="40"/>
        <v>0</v>
      </c>
      <c r="O1331" t="str">
        <f t="shared" si="41"/>
        <v>，1339380</v>
      </c>
      <c r="P1331" t="s">
        <v>7583</v>
      </c>
    </row>
    <row r="1332" spans="1:16">
      <c r="A1332" t="s">
        <v>4287</v>
      </c>
      <c r="B1332" s="36">
        <v>1339393</v>
      </c>
      <c r="C1332" t="s">
        <v>26</v>
      </c>
      <c r="D1332" t="s">
        <v>1</v>
      </c>
      <c r="E1332" t="s">
        <v>4289</v>
      </c>
      <c r="F1332" s="37">
        <v>43302</v>
      </c>
      <c r="G1332" t="s">
        <v>27</v>
      </c>
      <c r="H1332" s="36">
        <v>771</v>
      </c>
      <c r="I1332" s="36">
        <v>771</v>
      </c>
      <c r="J1332">
        <f>VLOOKUP(B1332,[1]应付款管理!$A$1:$I$65536,9,0)</f>
        <v>771</v>
      </c>
      <c r="K1332">
        <f t="shared" si="40"/>
        <v>0</v>
      </c>
      <c r="O1332" t="str">
        <f t="shared" si="41"/>
        <v>，1339393</v>
      </c>
      <c r="P1332" t="s">
        <v>7584</v>
      </c>
    </row>
    <row r="1333" spans="1:16">
      <c r="A1333" t="s">
        <v>4443</v>
      </c>
      <c r="B1333" s="36">
        <v>1339408</v>
      </c>
      <c r="C1333" t="s">
        <v>26</v>
      </c>
      <c r="D1333" t="s">
        <v>1</v>
      </c>
      <c r="E1333" t="s">
        <v>4445</v>
      </c>
      <c r="F1333" s="37">
        <v>43305</v>
      </c>
      <c r="G1333" t="s">
        <v>27</v>
      </c>
      <c r="H1333" s="36">
        <v>1232</v>
      </c>
      <c r="I1333" s="36">
        <v>1232</v>
      </c>
      <c r="J1333">
        <f>VLOOKUP(B1333,[1]应付款管理!$A$1:$I$65536,9,0)</f>
        <v>1232</v>
      </c>
      <c r="K1333">
        <f t="shared" si="40"/>
        <v>0</v>
      </c>
      <c r="O1333" t="str">
        <f t="shared" si="41"/>
        <v>，1339408</v>
      </c>
      <c r="P1333" t="s">
        <v>7585</v>
      </c>
    </row>
    <row r="1334" spans="1:16">
      <c r="A1334" t="s">
        <v>4223</v>
      </c>
      <c r="B1334" s="36">
        <v>1339412</v>
      </c>
      <c r="C1334" t="s">
        <v>26</v>
      </c>
      <c r="D1334" t="s">
        <v>1</v>
      </c>
      <c r="E1334" t="s">
        <v>4225</v>
      </c>
      <c r="F1334" s="37">
        <v>43305</v>
      </c>
      <c r="G1334" t="s">
        <v>27</v>
      </c>
      <c r="H1334" s="36">
        <v>2094</v>
      </c>
      <c r="I1334" s="36">
        <v>2094</v>
      </c>
      <c r="J1334">
        <f>VLOOKUP(B1334,[1]应付款管理!$A$1:$I$65536,9,0)</f>
        <v>2094</v>
      </c>
      <c r="K1334">
        <f t="shared" si="40"/>
        <v>0</v>
      </c>
      <c r="O1334" t="str">
        <f t="shared" si="41"/>
        <v>，1339412</v>
      </c>
      <c r="P1334" t="s">
        <v>7586</v>
      </c>
    </row>
    <row r="1335" spans="1:16">
      <c r="A1335" t="s">
        <v>4387</v>
      </c>
      <c r="B1335" s="36">
        <v>1339429</v>
      </c>
      <c r="C1335" t="s">
        <v>26</v>
      </c>
      <c r="D1335" t="s">
        <v>1</v>
      </c>
      <c r="E1335" t="s">
        <v>4389</v>
      </c>
      <c r="F1335" s="37">
        <v>43302</v>
      </c>
      <c r="G1335" t="s">
        <v>27</v>
      </c>
      <c r="H1335" s="36">
        <v>349</v>
      </c>
      <c r="I1335" s="36">
        <v>349</v>
      </c>
      <c r="J1335">
        <f>VLOOKUP(B1335,[1]应付款管理!$A$1:$I$65536,9,0)</f>
        <v>349</v>
      </c>
      <c r="K1335">
        <f t="shared" si="40"/>
        <v>0</v>
      </c>
      <c r="O1335" t="str">
        <f t="shared" si="41"/>
        <v>，1339429</v>
      </c>
      <c r="P1335" t="s">
        <v>7587</v>
      </c>
    </row>
    <row r="1336" spans="1:16">
      <c r="A1336" t="s">
        <v>4435</v>
      </c>
      <c r="B1336" s="36">
        <v>1339444</v>
      </c>
      <c r="C1336" t="s">
        <v>26</v>
      </c>
      <c r="D1336" t="s">
        <v>1</v>
      </c>
      <c r="E1336" t="s">
        <v>4437</v>
      </c>
      <c r="F1336" s="37">
        <v>43303</v>
      </c>
      <c r="G1336" t="s">
        <v>27</v>
      </c>
      <c r="H1336" s="36">
        <v>703</v>
      </c>
      <c r="I1336" s="36">
        <v>703</v>
      </c>
      <c r="J1336">
        <f>VLOOKUP(B1336,[1]应付款管理!$A$1:$I$65536,9,0)</f>
        <v>703</v>
      </c>
      <c r="K1336">
        <f t="shared" si="40"/>
        <v>0</v>
      </c>
      <c r="O1336" t="str">
        <f t="shared" si="41"/>
        <v>，1339444</v>
      </c>
      <c r="P1336" t="s">
        <v>7588</v>
      </c>
    </row>
    <row r="1337" spans="1:16">
      <c r="A1337" t="s">
        <v>4039</v>
      </c>
      <c r="B1337" s="36">
        <v>1339453</v>
      </c>
      <c r="C1337" t="s">
        <v>26</v>
      </c>
      <c r="D1337" t="s">
        <v>1</v>
      </c>
      <c r="E1337" t="s">
        <v>4041</v>
      </c>
      <c r="F1337" s="37">
        <v>43304</v>
      </c>
      <c r="G1337" t="s">
        <v>27</v>
      </c>
      <c r="H1337" s="36">
        <v>520</v>
      </c>
      <c r="I1337" s="36">
        <v>520</v>
      </c>
      <c r="J1337">
        <f>VLOOKUP(B1337,[1]应付款管理!$A$1:$I$65536,9,0)</f>
        <v>520</v>
      </c>
      <c r="K1337">
        <f t="shared" si="40"/>
        <v>0</v>
      </c>
      <c r="O1337" t="str">
        <f t="shared" si="41"/>
        <v>，1339453</v>
      </c>
      <c r="P1337" t="s">
        <v>7589</v>
      </c>
    </row>
    <row r="1338" spans="1:16">
      <c r="A1338" t="s">
        <v>4757</v>
      </c>
      <c r="B1338" s="36">
        <v>1339461</v>
      </c>
      <c r="C1338" t="s">
        <v>26</v>
      </c>
      <c r="D1338" t="s">
        <v>1</v>
      </c>
      <c r="E1338" t="s">
        <v>4759</v>
      </c>
      <c r="F1338" s="37">
        <v>43304</v>
      </c>
      <c r="G1338" t="s">
        <v>27</v>
      </c>
      <c r="H1338" s="36">
        <v>317</v>
      </c>
      <c r="I1338" s="36">
        <v>317</v>
      </c>
      <c r="J1338">
        <f>VLOOKUP(B1338,[1]应付款管理!$A$1:$I$65536,9,0)</f>
        <v>317</v>
      </c>
      <c r="K1338">
        <f t="shared" si="40"/>
        <v>0</v>
      </c>
      <c r="O1338" t="str">
        <f t="shared" si="41"/>
        <v>，1339461</v>
      </c>
      <c r="P1338" t="s">
        <v>7590</v>
      </c>
    </row>
    <row r="1339" spans="1:16">
      <c r="A1339" t="s">
        <v>4797</v>
      </c>
      <c r="B1339" s="36">
        <v>1339465</v>
      </c>
      <c r="C1339" t="s">
        <v>26</v>
      </c>
      <c r="D1339" t="s">
        <v>1</v>
      </c>
      <c r="E1339" t="s">
        <v>4799</v>
      </c>
      <c r="F1339" s="37">
        <v>43302</v>
      </c>
      <c r="G1339" t="s">
        <v>27</v>
      </c>
      <c r="H1339" s="36">
        <v>1488</v>
      </c>
      <c r="I1339" s="36">
        <v>1488</v>
      </c>
      <c r="J1339">
        <f>VLOOKUP(B1339,[1]应付款管理!$A$1:$I$65536,9,0)</f>
        <v>1488</v>
      </c>
      <c r="K1339">
        <f t="shared" si="40"/>
        <v>0</v>
      </c>
      <c r="O1339" t="str">
        <f t="shared" si="41"/>
        <v>，1339465</v>
      </c>
      <c r="P1339" t="s">
        <v>7591</v>
      </c>
    </row>
    <row r="1340" spans="1:16">
      <c r="A1340" t="s">
        <v>4303</v>
      </c>
      <c r="B1340" s="36">
        <v>1339494</v>
      </c>
      <c r="C1340" t="s">
        <v>26</v>
      </c>
      <c r="D1340" t="s">
        <v>1</v>
      </c>
      <c r="E1340" t="s">
        <v>4305</v>
      </c>
      <c r="F1340" s="37">
        <v>43303</v>
      </c>
      <c r="G1340" t="s">
        <v>27</v>
      </c>
      <c r="H1340" s="36">
        <v>316</v>
      </c>
      <c r="I1340" s="36">
        <v>316</v>
      </c>
      <c r="J1340">
        <f>VLOOKUP(B1340,[1]应付款管理!$A$1:$I$65536,9,0)</f>
        <v>316</v>
      </c>
      <c r="K1340">
        <f t="shared" si="40"/>
        <v>0</v>
      </c>
      <c r="O1340" t="str">
        <f t="shared" si="41"/>
        <v>，1339494</v>
      </c>
      <c r="P1340" t="s">
        <v>7592</v>
      </c>
    </row>
    <row r="1341" spans="1:16">
      <c r="A1341" t="s">
        <v>4841</v>
      </c>
      <c r="B1341" s="36">
        <v>1339502</v>
      </c>
      <c r="C1341" t="s">
        <v>26</v>
      </c>
      <c r="D1341" t="s">
        <v>1</v>
      </c>
      <c r="E1341" t="s">
        <v>4843</v>
      </c>
      <c r="F1341" s="37">
        <v>43306</v>
      </c>
      <c r="G1341" t="s">
        <v>27</v>
      </c>
      <c r="H1341" s="36">
        <v>1454</v>
      </c>
      <c r="I1341" s="36">
        <v>1454</v>
      </c>
      <c r="J1341">
        <f>VLOOKUP(B1341,[1]应付款管理!$A$1:$I$65536,9,0)</f>
        <v>1454</v>
      </c>
      <c r="K1341">
        <f t="shared" si="40"/>
        <v>0</v>
      </c>
      <c r="O1341" t="str">
        <f t="shared" si="41"/>
        <v>，1339502</v>
      </c>
      <c r="P1341" t="s">
        <v>7593</v>
      </c>
    </row>
    <row r="1342" spans="1:16">
      <c r="A1342" t="s">
        <v>5217</v>
      </c>
      <c r="B1342" s="36">
        <v>1339536</v>
      </c>
      <c r="C1342" t="s">
        <v>26</v>
      </c>
      <c r="D1342" t="s">
        <v>1</v>
      </c>
      <c r="E1342" t="s">
        <v>5219</v>
      </c>
      <c r="F1342" s="37">
        <v>43307</v>
      </c>
      <c r="G1342" t="s">
        <v>27</v>
      </c>
      <c r="H1342" s="36">
        <v>607</v>
      </c>
      <c r="I1342" s="36">
        <v>607</v>
      </c>
      <c r="J1342">
        <f>VLOOKUP(B1342,[1]应付款管理!$A$1:$I$65536,9,0)</f>
        <v>607</v>
      </c>
      <c r="K1342">
        <f t="shared" si="40"/>
        <v>0</v>
      </c>
      <c r="O1342" t="str">
        <f t="shared" si="41"/>
        <v>，1339536</v>
      </c>
      <c r="P1342" t="s">
        <v>7594</v>
      </c>
    </row>
    <row r="1343" spans="1:16">
      <c r="A1343" t="s">
        <v>5617</v>
      </c>
      <c r="B1343" s="36">
        <v>1339551</v>
      </c>
      <c r="C1343" t="s">
        <v>26</v>
      </c>
      <c r="D1343" t="s">
        <v>1</v>
      </c>
      <c r="E1343" t="s">
        <v>5619</v>
      </c>
      <c r="F1343" s="37">
        <v>43308</v>
      </c>
      <c r="G1343" t="s">
        <v>27</v>
      </c>
      <c r="H1343" s="36">
        <v>706</v>
      </c>
      <c r="I1343" s="36">
        <v>706</v>
      </c>
      <c r="J1343">
        <f>VLOOKUP(B1343,[1]应付款管理!$A$1:$I$65536,9,0)</f>
        <v>706</v>
      </c>
      <c r="K1343">
        <f t="shared" si="40"/>
        <v>0</v>
      </c>
      <c r="O1343" t="str">
        <f t="shared" si="41"/>
        <v>，1339551</v>
      </c>
      <c r="P1343" t="s">
        <v>7595</v>
      </c>
    </row>
    <row r="1344" spans="1:16">
      <c r="A1344" t="s">
        <v>5865</v>
      </c>
      <c r="B1344" s="36">
        <v>1339554</v>
      </c>
      <c r="C1344" t="s">
        <v>26</v>
      </c>
      <c r="D1344" t="s">
        <v>1</v>
      </c>
      <c r="E1344" t="s">
        <v>5867</v>
      </c>
      <c r="F1344" s="37">
        <v>43310</v>
      </c>
      <c r="G1344" t="s">
        <v>27</v>
      </c>
      <c r="H1344" s="36">
        <v>364</v>
      </c>
      <c r="I1344" s="36">
        <v>364</v>
      </c>
      <c r="J1344">
        <f>VLOOKUP(B1344,[1]应付款管理!$A$1:$I$65536,9,0)</f>
        <v>364</v>
      </c>
      <c r="K1344">
        <f t="shared" si="40"/>
        <v>0</v>
      </c>
      <c r="O1344" t="str">
        <f t="shared" si="41"/>
        <v>，1339554</v>
      </c>
      <c r="P1344" t="s">
        <v>7596</v>
      </c>
    </row>
    <row r="1345" spans="1:16">
      <c r="A1345" t="s">
        <v>6103</v>
      </c>
      <c r="B1345" s="36">
        <v>1339587</v>
      </c>
      <c r="C1345" t="s">
        <v>26</v>
      </c>
      <c r="D1345" t="s">
        <v>1</v>
      </c>
      <c r="E1345" t="s">
        <v>6105</v>
      </c>
      <c r="F1345" s="37">
        <v>43308</v>
      </c>
      <c r="G1345" t="s">
        <v>27</v>
      </c>
      <c r="H1345" s="36">
        <v>494</v>
      </c>
      <c r="I1345" s="36">
        <v>494</v>
      </c>
      <c r="J1345">
        <f>VLOOKUP(B1345,[1]应付款管理!$A$1:$I$65536,9,0)</f>
        <v>494</v>
      </c>
      <c r="K1345">
        <f t="shared" si="40"/>
        <v>0</v>
      </c>
      <c r="O1345" t="str">
        <f t="shared" si="41"/>
        <v>，1339587</v>
      </c>
      <c r="P1345" t="s">
        <v>7597</v>
      </c>
    </row>
    <row r="1346" spans="1:16">
      <c r="A1346" t="s">
        <v>6107</v>
      </c>
      <c r="B1346" s="36">
        <v>1339594</v>
      </c>
      <c r="C1346" t="s">
        <v>26</v>
      </c>
      <c r="D1346" t="s">
        <v>1</v>
      </c>
      <c r="E1346" t="s">
        <v>6109</v>
      </c>
      <c r="F1346" s="37">
        <v>43310</v>
      </c>
      <c r="G1346" t="s">
        <v>27</v>
      </c>
      <c r="H1346" s="36">
        <v>444</v>
      </c>
      <c r="I1346" s="36">
        <v>444</v>
      </c>
      <c r="J1346">
        <f>VLOOKUP(B1346,[1]应付款管理!$A$1:$I$65536,9,0)</f>
        <v>444</v>
      </c>
      <c r="K1346">
        <f t="shared" si="40"/>
        <v>0</v>
      </c>
      <c r="O1346" t="str">
        <f t="shared" si="41"/>
        <v>，1339594</v>
      </c>
      <c r="P1346" t="s">
        <v>7598</v>
      </c>
    </row>
    <row r="1347" spans="1:16">
      <c r="A1347" t="s">
        <v>4291</v>
      </c>
      <c r="B1347" s="36">
        <v>1339595</v>
      </c>
      <c r="C1347" t="s">
        <v>26</v>
      </c>
      <c r="D1347" t="s">
        <v>1</v>
      </c>
      <c r="E1347" t="s">
        <v>4293</v>
      </c>
      <c r="F1347" s="37">
        <v>43303</v>
      </c>
      <c r="G1347" t="s">
        <v>27</v>
      </c>
      <c r="H1347" s="36">
        <v>738</v>
      </c>
      <c r="I1347" s="36">
        <v>738</v>
      </c>
      <c r="J1347">
        <f>VLOOKUP(B1347,[1]应付款管理!$A$1:$I$65536,9,0)</f>
        <v>738</v>
      </c>
      <c r="K1347">
        <f t="shared" si="40"/>
        <v>0</v>
      </c>
      <c r="O1347" t="str">
        <f t="shared" si="41"/>
        <v>，1339595</v>
      </c>
      <c r="P1347" t="s">
        <v>7599</v>
      </c>
    </row>
    <row r="1348" spans="1:16">
      <c r="A1348" t="s">
        <v>4673</v>
      </c>
      <c r="B1348" s="36">
        <v>1339607</v>
      </c>
      <c r="C1348" t="s">
        <v>26</v>
      </c>
      <c r="D1348" t="s">
        <v>1</v>
      </c>
      <c r="E1348" t="s">
        <v>4675</v>
      </c>
      <c r="F1348" s="37">
        <v>43303</v>
      </c>
      <c r="G1348" t="s">
        <v>27</v>
      </c>
      <c r="H1348" s="36">
        <v>352</v>
      </c>
      <c r="I1348" s="36">
        <v>352</v>
      </c>
      <c r="J1348">
        <f>VLOOKUP(B1348,[1]应付款管理!$A$1:$I$65536,9,0)</f>
        <v>352</v>
      </c>
      <c r="K1348">
        <f t="shared" si="40"/>
        <v>0</v>
      </c>
      <c r="O1348" t="str">
        <f t="shared" si="41"/>
        <v>，1339607</v>
      </c>
      <c r="P1348" t="s">
        <v>7600</v>
      </c>
    </row>
    <row r="1349" spans="1:16">
      <c r="A1349" t="s">
        <v>4199</v>
      </c>
      <c r="B1349" s="36">
        <v>1339616</v>
      </c>
      <c r="C1349" t="s">
        <v>26</v>
      </c>
      <c r="D1349" t="s">
        <v>1</v>
      </c>
      <c r="E1349" t="s">
        <v>4201</v>
      </c>
      <c r="F1349" s="37">
        <v>43303</v>
      </c>
      <c r="G1349" t="s">
        <v>27</v>
      </c>
      <c r="H1349" s="36">
        <v>263</v>
      </c>
      <c r="I1349" s="36">
        <v>263</v>
      </c>
      <c r="J1349">
        <f>VLOOKUP(B1349,[1]应付款管理!$A$1:$I$65536,9,0)</f>
        <v>263</v>
      </c>
      <c r="K1349">
        <f t="shared" si="40"/>
        <v>0</v>
      </c>
      <c r="O1349" t="str">
        <f t="shared" si="41"/>
        <v>，1339616</v>
      </c>
      <c r="P1349" t="s">
        <v>7601</v>
      </c>
    </row>
    <row r="1350" spans="1:16">
      <c r="A1350" t="s">
        <v>4203</v>
      </c>
      <c r="B1350" s="36">
        <v>1339627</v>
      </c>
      <c r="C1350" t="s">
        <v>26</v>
      </c>
      <c r="D1350" t="s">
        <v>1</v>
      </c>
      <c r="E1350" t="s">
        <v>4205</v>
      </c>
      <c r="F1350" s="37">
        <v>43303</v>
      </c>
      <c r="G1350" t="s">
        <v>27</v>
      </c>
      <c r="H1350" s="36">
        <v>1837</v>
      </c>
      <c r="I1350" s="36">
        <v>1837</v>
      </c>
      <c r="J1350">
        <f>VLOOKUP(B1350,[1]应付款管理!$A$1:$I$65536,9,0)</f>
        <v>1837</v>
      </c>
      <c r="K1350">
        <f t="shared" si="40"/>
        <v>0</v>
      </c>
      <c r="O1350" t="str">
        <f t="shared" si="41"/>
        <v>，1339627</v>
      </c>
      <c r="P1350" t="s">
        <v>7602</v>
      </c>
    </row>
    <row r="1351" spans="1:16">
      <c r="A1351" t="s">
        <v>4689</v>
      </c>
      <c r="B1351" s="36">
        <v>1339637</v>
      </c>
      <c r="C1351" t="s">
        <v>26</v>
      </c>
      <c r="D1351" t="s">
        <v>1</v>
      </c>
      <c r="E1351" t="s">
        <v>4691</v>
      </c>
      <c r="F1351" s="37">
        <v>43304</v>
      </c>
      <c r="G1351" t="s">
        <v>27</v>
      </c>
      <c r="H1351" s="36">
        <v>804</v>
      </c>
      <c r="I1351" s="36">
        <v>804</v>
      </c>
      <c r="J1351">
        <f>VLOOKUP(B1351,[1]应付款管理!$A$1:$I$65536,9,0)</f>
        <v>804</v>
      </c>
      <c r="K1351">
        <f t="shared" si="40"/>
        <v>0</v>
      </c>
      <c r="O1351" t="str">
        <f t="shared" si="41"/>
        <v>，1339637</v>
      </c>
      <c r="P1351" t="s">
        <v>7603</v>
      </c>
    </row>
    <row r="1352" spans="1:16">
      <c r="A1352" t="s">
        <v>4331</v>
      </c>
      <c r="B1352" s="36">
        <v>1339645</v>
      </c>
      <c r="C1352" t="s">
        <v>26</v>
      </c>
      <c r="D1352" t="s">
        <v>1</v>
      </c>
      <c r="E1352" t="s">
        <v>4333</v>
      </c>
      <c r="F1352" s="37">
        <v>43304</v>
      </c>
      <c r="G1352" t="s">
        <v>27</v>
      </c>
      <c r="H1352" s="36">
        <v>2509</v>
      </c>
      <c r="I1352" s="36">
        <v>2509</v>
      </c>
      <c r="J1352">
        <f>VLOOKUP(B1352,[1]应付款管理!$A$1:$I$65536,9,0)</f>
        <v>2509</v>
      </c>
      <c r="K1352">
        <f t="shared" si="40"/>
        <v>0</v>
      </c>
      <c r="O1352" t="str">
        <f t="shared" si="41"/>
        <v>，1339645</v>
      </c>
      <c r="P1352" t="s">
        <v>7604</v>
      </c>
    </row>
    <row r="1353" spans="1:16">
      <c r="A1353" t="s">
        <v>6127</v>
      </c>
      <c r="B1353" s="36">
        <v>1339646</v>
      </c>
      <c r="C1353" t="s">
        <v>26</v>
      </c>
      <c r="D1353" t="s">
        <v>1</v>
      </c>
      <c r="E1353" t="s">
        <v>6129</v>
      </c>
      <c r="F1353" s="37">
        <v>43308</v>
      </c>
      <c r="G1353" t="s">
        <v>27</v>
      </c>
      <c r="H1353" s="36">
        <v>1270</v>
      </c>
      <c r="I1353" s="36">
        <v>1270</v>
      </c>
      <c r="J1353">
        <f>VLOOKUP(B1353,[1]应付款管理!$A$1:$I$65536,9,0)</f>
        <v>1270</v>
      </c>
      <c r="K1353">
        <f t="shared" si="40"/>
        <v>0</v>
      </c>
      <c r="O1353" t="str">
        <f t="shared" si="41"/>
        <v>，1339646</v>
      </c>
      <c r="P1353" t="s">
        <v>7605</v>
      </c>
    </row>
    <row r="1354" spans="1:16">
      <c r="A1354" t="s">
        <v>6017</v>
      </c>
      <c r="B1354" s="36">
        <v>1339648</v>
      </c>
      <c r="C1354" t="s">
        <v>26</v>
      </c>
      <c r="D1354" t="s">
        <v>1</v>
      </c>
      <c r="E1354" t="s">
        <v>6019</v>
      </c>
      <c r="F1354" s="37">
        <v>43310</v>
      </c>
      <c r="G1354" t="s">
        <v>27</v>
      </c>
      <c r="H1354" s="36">
        <v>1277</v>
      </c>
      <c r="I1354" s="36">
        <v>1277</v>
      </c>
      <c r="J1354">
        <f>VLOOKUP(B1354,[1]应付款管理!$A$1:$I$65536,9,0)</f>
        <v>1277</v>
      </c>
      <c r="K1354">
        <f t="shared" si="40"/>
        <v>0</v>
      </c>
      <c r="O1354" t="str">
        <f t="shared" si="41"/>
        <v>，1339648</v>
      </c>
      <c r="P1354" t="s">
        <v>7606</v>
      </c>
    </row>
    <row r="1355" spans="1:16">
      <c r="A1355" t="s">
        <v>5305</v>
      </c>
      <c r="B1355" s="36">
        <v>1339651</v>
      </c>
      <c r="C1355" t="s">
        <v>26</v>
      </c>
      <c r="D1355" t="s">
        <v>1</v>
      </c>
      <c r="E1355" t="s">
        <v>5307</v>
      </c>
      <c r="F1355" s="37">
        <v>43312</v>
      </c>
      <c r="G1355" t="s">
        <v>27</v>
      </c>
      <c r="H1355" s="36">
        <v>1912</v>
      </c>
      <c r="I1355" s="36">
        <v>1912</v>
      </c>
      <c r="J1355">
        <f>VLOOKUP(B1355,[1]应付款管理!$A$1:$I$65536,9,0)</f>
        <v>1912</v>
      </c>
      <c r="K1355">
        <f t="shared" ref="K1355:K1418" si="42">I1355-J1355</f>
        <v>0</v>
      </c>
      <c r="O1355" t="str">
        <f t="shared" ref="O1355:O1418" si="43">$O$9&amp;B1355</f>
        <v>，1339651</v>
      </c>
      <c r="P1355" t="s">
        <v>7607</v>
      </c>
    </row>
    <row r="1356" spans="1:16">
      <c r="A1356" t="s">
        <v>5589</v>
      </c>
      <c r="B1356" s="36">
        <v>1339657</v>
      </c>
      <c r="C1356" t="s">
        <v>26</v>
      </c>
      <c r="D1356" t="s">
        <v>1</v>
      </c>
      <c r="E1356" t="s">
        <v>5591</v>
      </c>
      <c r="F1356" s="37">
        <v>43312</v>
      </c>
      <c r="G1356" t="s">
        <v>27</v>
      </c>
      <c r="H1356" s="36">
        <v>324</v>
      </c>
      <c r="I1356" s="36">
        <v>324</v>
      </c>
      <c r="J1356">
        <f>VLOOKUP(B1356,[1]应付款管理!$A$1:$I$65536,9,0)</f>
        <v>324</v>
      </c>
      <c r="K1356">
        <f t="shared" si="42"/>
        <v>0</v>
      </c>
      <c r="O1356" t="str">
        <f t="shared" si="43"/>
        <v>，1339657</v>
      </c>
      <c r="P1356" t="s">
        <v>7608</v>
      </c>
    </row>
    <row r="1357" spans="1:16">
      <c r="A1357" t="s">
        <v>4611</v>
      </c>
      <c r="B1357" s="36">
        <v>1339658</v>
      </c>
      <c r="C1357" t="s">
        <v>26</v>
      </c>
      <c r="D1357" t="s">
        <v>1</v>
      </c>
      <c r="E1357" t="s">
        <v>4613</v>
      </c>
      <c r="F1357" s="37">
        <v>43305</v>
      </c>
      <c r="G1357" t="s">
        <v>27</v>
      </c>
      <c r="H1357" s="36">
        <v>607</v>
      </c>
      <c r="I1357" s="36">
        <v>607</v>
      </c>
      <c r="J1357">
        <f>VLOOKUP(B1357,[1]应付款管理!$A$1:$I$65536,9,0)</f>
        <v>607</v>
      </c>
      <c r="K1357">
        <f t="shared" si="42"/>
        <v>0</v>
      </c>
      <c r="O1357" t="str">
        <f t="shared" si="43"/>
        <v>，1339658</v>
      </c>
      <c r="P1357" t="s">
        <v>7609</v>
      </c>
    </row>
    <row r="1358" spans="1:16">
      <c r="A1358" t="s">
        <v>4207</v>
      </c>
      <c r="B1358" s="36">
        <v>1339683</v>
      </c>
      <c r="C1358" t="s">
        <v>26</v>
      </c>
      <c r="D1358" t="s">
        <v>1</v>
      </c>
      <c r="E1358" t="s">
        <v>4209</v>
      </c>
      <c r="F1358" s="37">
        <v>43303</v>
      </c>
      <c r="G1358" t="s">
        <v>27</v>
      </c>
      <c r="H1358" s="36">
        <v>174</v>
      </c>
      <c r="I1358" s="36">
        <v>174</v>
      </c>
      <c r="J1358">
        <f>VLOOKUP(B1358,[1]应付款管理!$A$1:$I$65536,9,0)</f>
        <v>174</v>
      </c>
      <c r="K1358">
        <f t="shared" si="42"/>
        <v>0</v>
      </c>
      <c r="O1358" t="str">
        <f t="shared" si="43"/>
        <v>，1339683</v>
      </c>
      <c r="P1358" t="s">
        <v>7610</v>
      </c>
    </row>
    <row r="1359" spans="1:16">
      <c r="A1359" t="s">
        <v>5837</v>
      </c>
      <c r="B1359" s="36">
        <v>1339689</v>
      </c>
      <c r="C1359" t="s">
        <v>26</v>
      </c>
      <c r="D1359" t="s">
        <v>1</v>
      </c>
      <c r="E1359" t="s">
        <v>5839</v>
      </c>
      <c r="F1359" s="37">
        <v>43308</v>
      </c>
      <c r="G1359" t="s">
        <v>27</v>
      </c>
      <c r="H1359" s="36">
        <v>496</v>
      </c>
      <c r="I1359" s="36">
        <v>496</v>
      </c>
      <c r="J1359">
        <f>VLOOKUP(B1359,[1]应付款管理!$A$1:$I$65536,9,0)</f>
        <v>496</v>
      </c>
      <c r="K1359">
        <f t="shared" si="42"/>
        <v>0</v>
      </c>
      <c r="O1359" t="str">
        <f t="shared" si="43"/>
        <v>，1339689</v>
      </c>
      <c r="P1359" t="s">
        <v>7611</v>
      </c>
    </row>
    <row r="1360" s="16" customFormat="1" spans="1:16">
      <c r="A1360" s="38" t="s">
        <v>5385</v>
      </c>
      <c r="B1360" s="39">
        <v>1339711</v>
      </c>
      <c r="C1360" s="38" t="s">
        <v>26</v>
      </c>
      <c r="D1360" s="38" t="s">
        <v>1</v>
      </c>
      <c r="E1360" s="38" t="s">
        <v>5387</v>
      </c>
      <c r="F1360" s="40">
        <v>43312</v>
      </c>
      <c r="G1360" s="38" t="s">
        <v>27</v>
      </c>
      <c r="H1360" s="39">
        <v>6837</v>
      </c>
      <c r="I1360" s="44">
        <v>6838</v>
      </c>
      <c r="J1360">
        <f>VLOOKUP(B1360,[1]应付款管理!$A$1:$I$65536,9,0)</f>
        <v>6838</v>
      </c>
      <c r="K1360">
        <f t="shared" si="42"/>
        <v>0</v>
      </c>
      <c r="O1360" t="str">
        <f t="shared" si="43"/>
        <v>，1339711</v>
      </c>
      <c r="P1360" s="16" t="s">
        <v>7612</v>
      </c>
    </row>
    <row r="1361" s="16" customFormat="1" spans="1:16">
      <c r="A1361" s="38" t="s">
        <v>4567</v>
      </c>
      <c r="B1361" s="39">
        <v>1339723</v>
      </c>
      <c r="C1361" s="38" t="s">
        <v>26</v>
      </c>
      <c r="D1361" s="38" t="s">
        <v>1</v>
      </c>
      <c r="E1361" s="38" t="s">
        <v>4569</v>
      </c>
      <c r="F1361" s="40">
        <v>43303</v>
      </c>
      <c r="G1361" s="38" t="s">
        <v>27</v>
      </c>
      <c r="H1361" s="39">
        <v>1472</v>
      </c>
      <c r="I1361" s="44">
        <v>1767</v>
      </c>
      <c r="J1361">
        <f>VLOOKUP(B1361,[1]应付款管理!$A$1:$I$65536,9,0)</f>
        <v>1767</v>
      </c>
      <c r="K1361">
        <f t="shared" si="42"/>
        <v>0</v>
      </c>
      <c r="O1361" t="str">
        <f t="shared" si="43"/>
        <v>，1339723</v>
      </c>
      <c r="P1361" s="16" t="s">
        <v>7613</v>
      </c>
    </row>
    <row r="1362" spans="1:16">
      <c r="A1362" t="s">
        <v>4535</v>
      </c>
      <c r="B1362" s="36">
        <v>1339752</v>
      </c>
      <c r="C1362" t="s">
        <v>26</v>
      </c>
      <c r="D1362" t="s">
        <v>1</v>
      </c>
      <c r="E1362" t="s">
        <v>4537</v>
      </c>
      <c r="F1362" s="37">
        <v>43303</v>
      </c>
      <c r="G1362" t="s">
        <v>27</v>
      </c>
      <c r="H1362" s="36">
        <v>372</v>
      </c>
      <c r="I1362" s="36">
        <v>372</v>
      </c>
      <c r="J1362">
        <f>VLOOKUP(B1362,[1]应付款管理!$A$1:$I$65536,9,0)</f>
        <v>372</v>
      </c>
      <c r="K1362">
        <f t="shared" si="42"/>
        <v>0</v>
      </c>
      <c r="O1362" t="str">
        <f t="shared" si="43"/>
        <v>，1339752</v>
      </c>
      <c r="P1362" t="s">
        <v>7614</v>
      </c>
    </row>
    <row r="1363" spans="1:16">
      <c r="A1363" t="s">
        <v>4641</v>
      </c>
      <c r="B1363" s="36">
        <v>1339781</v>
      </c>
      <c r="C1363" t="s">
        <v>26</v>
      </c>
      <c r="D1363" t="s">
        <v>1</v>
      </c>
      <c r="E1363" t="s">
        <v>4643</v>
      </c>
      <c r="F1363" s="37">
        <v>43305</v>
      </c>
      <c r="G1363" t="s">
        <v>27</v>
      </c>
      <c r="H1363" s="36">
        <v>496</v>
      </c>
      <c r="I1363" s="36">
        <v>496</v>
      </c>
      <c r="J1363">
        <f>VLOOKUP(B1363,[1]应付款管理!$A$1:$I$65536,9,0)</f>
        <v>496</v>
      </c>
      <c r="K1363">
        <f t="shared" si="42"/>
        <v>0</v>
      </c>
      <c r="O1363" t="str">
        <f t="shared" si="43"/>
        <v>，1339781</v>
      </c>
      <c r="P1363" t="s">
        <v>7615</v>
      </c>
    </row>
    <row r="1364" spans="1:16">
      <c r="A1364" t="s">
        <v>4475</v>
      </c>
      <c r="B1364" s="36">
        <v>1339791</v>
      </c>
      <c r="C1364" t="s">
        <v>26</v>
      </c>
      <c r="D1364" t="s">
        <v>1</v>
      </c>
      <c r="E1364" t="s">
        <v>4477</v>
      </c>
      <c r="F1364" s="37">
        <v>43303</v>
      </c>
      <c r="G1364" t="s">
        <v>27</v>
      </c>
      <c r="H1364" s="36">
        <v>389</v>
      </c>
      <c r="I1364" s="36">
        <v>389</v>
      </c>
      <c r="J1364">
        <f>VLOOKUP(B1364,[1]应付款管理!$A$1:$I$65536,9,0)</f>
        <v>389</v>
      </c>
      <c r="K1364">
        <f t="shared" si="42"/>
        <v>0</v>
      </c>
      <c r="O1364" t="str">
        <f t="shared" si="43"/>
        <v>，1339791</v>
      </c>
      <c r="P1364" t="s">
        <v>7616</v>
      </c>
    </row>
    <row r="1365" spans="1:16">
      <c r="A1365" t="s">
        <v>4813</v>
      </c>
      <c r="B1365" s="36">
        <v>1339800</v>
      </c>
      <c r="C1365" t="s">
        <v>26</v>
      </c>
      <c r="D1365" t="s">
        <v>1</v>
      </c>
      <c r="E1365" t="s">
        <v>4815</v>
      </c>
      <c r="F1365" s="37">
        <v>43303</v>
      </c>
      <c r="G1365" t="s">
        <v>27</v>
      </c>
      <c r="H1365" s="36">
        <v>287</v>
      </c>
      <c r="I1365" s="36">
        <v>287</v>
      </c>
      <c r="J1365">
        <f>VLOOKUP(B1365,[1]应付款管理!$A$1:$I$65536,9,0)</f>
        <v>287</v>
      </c>
      <c r="K1365">
        <f t="shared" si="42"/>
        <v>0</v>
      </c>
      <c r="O1365" t="str">
        <f t="shared" si="43"/>
        <v>，1339800</v>
      </c>
      <c r="P1365" t="s">
        <v>7617</v>
      </c>
    </row>
    <row r="1366" spans="1:16">
      <c r="A1366" t="s">
        <v>5645</v>
      </c>
      <c r="B1366" s="36">
        <v>1339814</v>
      </c>
      <c r="C1366" t="s">
        <v>26</v>
      </c>
      <c r="D1366" t="s">
        <v>1</v>
      </c>
      <c r="E1366" t="s">
        <v>5647</v>
      </c>
      <c r="F1366" s="37">
        <v>43308</v>
      </c>
      <c r="G1366" t="s">
        <v>27</v>
      </c>
      <c r="H1366" s="36">
        <v>1099</v>
      </c>
      <c r="I1366" s="36">
        <v>1099</v>
      </c>
      <c r="J1366">
        <f>VLOOKUP(B1366,[1]应付款管理!$A$1:$I$65536,9,0)</f>
        <v>1099</v>
      </c>
      <c r="K1366">
        <f t="shared" si="42"/>
        <v>0</v>
      </c>
      <c r="O1366" t="str">
        <f t="shared" si="43"/>
        <v>，1339814</v>
      </c>
      <c r="P1366" t="s">
        <v>7618</v>
      </c>
    </row>
    <row r="1367" spans="1:16">
      <c r="A1367" t="s">
        <v>4155</v>
      </c>
      <c r="B1367" s="36">
        <v>1339822</v>
      </c>
      <c r="C1367" t="s">
        <v>26</v>
      </c>
      <c r="D1367" t="s">
        <v>1</v>
      </c>
      <c r="E1367" t="s">
        <v>4157</v>
      </c>
      <c r="F1367" s="37">
        <v>43303</v>
      </c>
      <c r="G1367" t="s">
        <v>27</v>
      </c>
      <c r="H1367" s="36">
        <v>1244</v>
      </c>
      <c r="I1367" s="36">
        <v>1244</v>
      </c>
      <c r="J1367">
        <f>VLOOKUP(B1367,[1]应付款管理!$A$1:$I$65536,9,0)</f>
        <v>1244.01</v>
      </c>
      <c r="K1367">
        <f t="shared" si="42"/>
        <v>-0.00999999999999091</v>
      </c>
      <c r="O1367" t="str">
        <f t="shared" si="43"/>
        <v>，1339822</v>
      </c>
      <c r="P1367" t="s">
        <v>7619</v>
      </c>
    </row>
    <row r="1368" spans="1:16">
      <c r="A1368" t="s">
        <v>4191</v>
      </c>
      <c r="B1368" s="36">
        <v>1339824</v>
      </c>
      <c r="C1368" t="s">
        <v>26</v>
      </c>
      <c r="D1368" t="s">
        <v>1</v>
      </c>
      <c r="E1368" t="s">
        <v>4193</v>
      </c>
      <c r="F1368" s="37">
        <v>43303</v>
      </c>
      <c r="G1368" t="s">
        <v>27</v>
      </c>
      <c r="H1368" s="36">
        <v>416</v>
      </c>
      <c r="I1368" s="36">
        <v>416</v>
      </c>
      <c r="J1368">
        <f>VLOOKUP(B1368,[1]应付款管理!$A$1:$I$65536,9,0)</f>
        <v>416</v>
      </c>
      <c r="K1368">
        <f t="shared" si="42"/>
        <v>0</v>
      </c>
      <c r="O1368" t="str">
        <f t="shared" si="43"/>
        <v>，1339824</v>
      </c>
      <c r="P1368" t="s">
        <v>7620</v>
      </c>
    </row>
    <row r="1369" spans="1:16">
      <c r="A1369" t="s">
        <v>4099</v>
      </c>
      <c r="B1369" s="36">
        <v>1339835</v>
      </c>
      <c r="C1369" t="s">
        <v>26</v>
      </c>
      <c r="D1369" t="s">
        <v>1</v>
      </c>
      <c r="E1369" t="s">
        <v>4101</v>
      </c>
      <c r="F1369" s="37">
        <v>43304</v>
      </c>
      <c r="G1369" t="s">
        <v>27</v>
      </c>
      <c r="H1369" s="36">
        <v>527</v>
      </c>
      <c r="I1369" s="36">
        <v>527</v>
      </c>
      <c r="J1369">
        <f>VLOOKUP(B1369,[1]应付款管理!$A$1:$I$65536,9,0)</f>
        <v>527</v>
      </c>
      <c r="K1369">
        <f t="shared" si="42"/>
        <v>0</v>
      </c>
      <c r="O1369" t="str">
        <f t="shared" si="43"/>
        <v>，1339835</v>
      </c>
      <c r="P1369" t="s">
        <v>7621</v>
      </c>
    </row>
    <row r="1370" spans="1:16">
      <c r="A1370" t="s">
        <v>4095</v>
      </c>
      <c r="B1370" s="36">
        <v>1339840</v>
      </c>
      <c r="C1370" t="s">
        <v>26</v>
      </c>
      <c r="D1370" t="s">
        <v>1</v>
      </c>
      <c r="E1370" t="s">
        <v>4097</v>
      </c>
      <c r="F1370" s="37">
        <v>43303</v>
      </c>
      <c r="G1370" t="s">
        <v>27</v>
      </c>
      <c r="H1370" s="36">
        <v>195</v>
      </c>
      <c r="I1370" s="36">
        <v>195</v>
      </c>
      <c r="J1370">
        <f>VLOOKUP(B1370,[1]应付款管理!$A$1:$I$65536,9,0)</f>
        <v>195</v>
      </c>
      <c r="K1370">
        <f t="shared" si="42"/>
        <v>0</v>
      </c>
      <c r="O1370" t="str">
        <f t="shared" si="43"/>
        <v>，1339840</v>
      </c>
      <c r="P1370" t="s">
        <v>7622</v>
      </c>
    </row>
    <row r="1371" spans="1:16">
      <c r="A1371" t="s">
        <v>4483</v>
      </c>
      <c r="B1371" s="36">
        <v>1339843</v>
      </c>
      <c r="C1371" t="s">
        <v>26</v>
      </c>
      <c r="D1371" t="s">
        <v>1</v>
      </c>
      <c r="E1371" t="s">
        <v>4485</v>
      </c>
      <c r="F1371" s="37">
        <v>43303</v>
      </c>
      <c r="G1371" t="s">
        <v>27</v>
      </c>
      <c r="H1371" s="36">
        <v>367</v>
      </c>
      <c r="I1371" s="36">
        <v>367</v>
      </c>
      <c r="J1371">
        <f>VLOOKUP(B1371,[1]应付款管理!$A$1:$I$65536,9,0)</f>
        <v>367</v>
      </c>
      <c r="K1371">
        <f t="shared" si="42"/>
        <v>0</v>
      </c>
      <c r="O1371" t="str">
        <f t="shared" si="43"/>
        <v>，1339843</v>
      </c>
      <c r="P1371" t="s">
        <v>7623</v>
      </c>
    </row>
    <row r="1372" spans="1:16">
      <c r="A1372" t="s">
        <v>4615</v>
      </c>
      <c r="B1372" s="36">
        <v>1339862</v>
      </c>
      <c r="C1372" t="s">
        <v>26</v>
      </c>
      <c r="D1372" t="s">
        <v>1</v>
      </c>
      <c r="E1372" t="s">
        <v>4617</v>
      </c>
      <c r="F1372" s="37">
        <v>43303</v>
      </c>
      <c r="G1372" t="s">
        <v>27</v>
      </c>
      <c r="H1372" s="36">
        <v>534</v>
      </c>
      <c r="I1372" s="36">
        <v>534</v>
      </c>
      <c r="J1372">
        <f>VLOOKUP(B1372,[1]应付款管理!$A$1:$I$65536,9,0)</f>
        <v>534</v>
      </c>
      <c r="K1372">
        <f t="shared" si="42"/>
        <v>0</v>
      </c>
      <c r="O1372" t="str">
        <f t="shared" si="43"/>
        <v>，1339862</v>
      </c>
      <c r="P1372" t="s">
        <v>7624</v>
      </c>
    </row>
    <row r="1373" spans="1:16">
      <c r="A1373" t="s">
        <v>4015</v>
      </c>
      <c r="B1373" s="36">
        <v>1339849</v>
      </c>
      <c r="C1373" t="s">
        <v>26</v>
      </c>
      <c r="D1373" t="s">
        <v>1</v>
      </c>
      <c r="E1373" t="s">
        <v>4017</v>
      </c>
      <c r="F1373" s="37">
        <v>43304</v>
      </c>
      <c r="G1373" t="s">
        <v>27</v>
      </c>
      <c r="H1373" s="36">
        <v>1160</v>
      </c>
      <c r="I1373" s="36">
        <v>1160</v>
      </c>
      <c r="J1373">
        <f>VLOOKUP(B1373,[1]应付款管理!$A$1:$I$65536,9,0)</f>
        <v>1160</v>
      </c>
      <c r="K1373">
        <f t="shared" si="42"/>
        <v>0</v>
      </c>
      <c r="O1373" t="str">
        <f t="shared" si="43"/>
        <v>，1339849</v>
      </c>
      <c r="P1373" t="s">
        <v>7625</v>
      </c>
    </row>
    <row r="1374" spans="1:16">
      <c r="A1374" t="s">
        <v>5129</v>
      </c>
      <c r="B1374" s="36">
        <v>1339861</v>
      </c>
      <c r="C1374" t="s">
        <v>26</v>
      </c>
      <c r="D1374" t="s">
        <v>1</v>
      </c>
      <c r="E1374" t="s">
        <v>5131</v>
      </c>
      <c r="F1374" s="37">
        <v>43306</v>
      </c>
      <c r="G1374" t="s">
        <v>27</v>
      </c>
      <c r="H1374" s="36">
        <v>988</v>
      </c>
      <c r="I1374" s="36">
        <v>988</v>
      </c>
      <c r="J1374">
        <f>VLOOKUP(B1374,[1]应付款管理!$A$1:$I$65536,9,0)</f>
        <v>988</v>
      </c>
      <c r="K1374">
        <f t="shared" si="42"/>
        <v>0</v>
      </c>
      <c r="O1374" t="str">
        <f t="shared" si="43"/>
        <v>，1339861</v>
      </c>
      <c r="P1374" t="s">
        <v>7626</v>
      </c>
    </row>
    <row r="1375" spans="1:16">
      <c r="A1375" t="s">
        <v>4151</v>
      </c>
      <c r="B1375" s="36">
        <v>1339874</v>
      </c>
      <c r="C1375" t="s">
        <v>26</v>
      </c>
      <c r="D1375" t="s">
        <v>1</v>
      </c>
      <c r="E1375" t="s">
        <v>4153</v>
      </c>
      <c r="F1375" s="37">
        <v>43304</v>
      </c>
      <c r="G1375" t="s">
        <v>27</v>
      </c>
      <c r="H1375" s="36">
        <v>2036</v>
      </c>
      <c r="I1375" s="36">
        <v>2036</v>
      </c>
      <c r="J1375">
        <f>VLOOKUP(B1375,[1]应付款管理!$A$1:$I$65536,9,0)</f>
        <v>2036</v>
      </c>
      <c r="K1375">
        <f t="shared" si="42"/>
        <v>0</v>
      </c>
      <c r="O1375" t="str">
        <f t="shared" si="43"/>
        <v>，1339874</v>
      </c>
      <c r="P1375" t="s">
        <v>7627</v>
      </c>
    </row>
    <row r="1376" spans="1:16">
      <c r="A1376" t="s">
        <v>5153</v>
      </c>
      <c r="B1376" s="36">
        <v>1339883</v>
      </c>
      <c r="C1376" t="s">
        <v>26</v>
      </c>
      <c r="D1376" t="s">
        <v>1</v>
      </c>
      <c r="E1376" t="s">
        <v>5155</v>
      </c>
      <c r="F1376" s="37">
        <v>43307</v>
      </c>
      <c r="G1376" t="s">
        <v>27</v>
      </c>
      <c r="H1376" s="36">
        <v>898</v>
      </c>
      <c r="I1376" s="36">
        <v>898</v>
      </c>
      <c r="J1376">
        <f>VLOOKUP(B1376,[1]应付款管理!$A$1:$I$65536,9,0)</f>
        <v>898</v>
      </c>
      <c r="K1376">
        <f t="shared" si="42"/>
        <v>0</v>
      </c>
      <c r="O1376" t="str">
        <f t="shared" si="43"/>
        <v>，1339883</v>
      </c>
      <c r="P1376" t="s">
        <v>7628</v>
      </c>
    </row>
    <row r="1377" spans="1:16">
      <c r="A1377" t="s">
        <v>5033</v>
      </c>
      <c r="B1377" s="36">
        <v>1339891</v>
      </c>
      <c r="C1377" t="s">
        <v>26</v>
      </c>
      <c r="D1377" t="s">
        <v>1</v>
      </c>
      <c r="E1377" t="s">
        <v>5035</v>
      </c>
      <c r="F1377" s="37">
        <v>43307</v>
      </c>
      <c r="G1377" t="s">
        <v>27</v>
      </c>
      <c r="H1377" s="36">
        <v>172</v>
      </c>
      <c r="I1377" s="36">
        <v>172</v>
      </c>
      <c r="J1377">
        <f>VLOOKUP(B1377,[1]应付款管理!$A$1:$I$65536,9,0)</f>
        <v>172</v>
      </c>
      <c r="K1377">
        <f t="shared" si="42"/>
        <v>0</v>
      </c>
      <c r="O1377" t="str">
        <f t="shared" si="43"/>
        <v>，1339891</v>
      </c>
      <c r="P1377" t="s">
        <v>7629</v>
      </c>
    </row>
    <row r="1378" spans="1:16">
      <c r="A1378" t="s">
        <v>4603</v>
      </c>
      <c r="B1378" s="36">
        <v>1339899</v>
      </c>
      <c r="C1378" t="s">
        <v>26</v>
      </c>
      <c r="D1378" t="s">
        <v>1</v>
      </c>
      <c r="E1378" t="s">
        <v>4605</v>
      </c>
      <c r="F1378" s="37">
        <v>43305</v>
      </c>
      <c r="G1378" t="s">
        <v>27</v>
      </c>
      <c r="H1378" s="36">
        <v>625</v>
      </c>
      <c r="I1378" s="36">
        <v>625</v>
      </c>
      <c r="J1378">
        <f>VLOOKUP(B1378,[1]应付款管理!$A$1:$I$65536,9,0)</f>
        <v>625</v>
      </c>
      <c r="K1378">
        <f t="shared" si="42"/>
        <v>0</v>
      </c>
      <c r="O1378" t="str">
        <f t="shared" si="43"/>
        <v>，1339899</v>
      </c>
      <c r="P1378" t="s">
        <v>7630</v>
      </c>
    </row>
    <row r="1379" spans="1:16">
      <c r="A1379" t="s">
        <v>4141</v>
      </c>
      <c r="B1379" s="36">
        <v>1339938</v>
      </c>
      <c r="C1379" t="s">
        <v>26</v>
      </c>
      <c r="D1379" t="s">
        <v>1</v>
      </c>
      <c r="E1379" t="s">
        <v>4143</v>
      </c>
      <c r="F1379" s="37">
        <v>43305</v>
      </c>
      <c r="G1379" t="s">
        <v>27</v>
      </c>
      <c r="H1379" s="36">
        <v>1424</v>
      </c>
      <c r="I1379" s="36">
        <v>1424</v>
      </c>
      <c r="J1379">
        <f>VLOOKUP(B1379,[1]应付款管理!$A$1:$I$65536,9,0)</f>
        <v>1424</v>
      </c>
      <c r="K1379">
        <f t="shared" si="42"/>
        <v>0</v>
      </c>
      <c r="O1379" t="str">
        <f t="shared" si="43"/>
        <v>，1339938</v>
      </c>
      <c r="P1379" t="s">
        <v>7631</v>
      </c>
    </row>
    <row r="1380" spans="1:16">
      <c r="A1380" t="s">
        <v>4531</v>
      </c>
      <c r="B1380" s="36">
        <v>1339939</v>
      </c>
      <c r="C1380" t="s">
        <v>26</v>
      </c>
      <c r="D1380" t="s">
        <v>1</v>
      </c>
      <c r="E1380" t="s">
        <v>4533</v>
      </c>
      <c r="F1380" s="37">
        <v>43304</v>
      </c>
      <c r="G1380" t="s">
        <v>27</v>
      </c>
      <c r="H1380" s="36">
        <v>544</v>
      </c>
      <c r="I1380" s="36">
        <v>544</v>
      </c>
      <c r="J1380">
        <f>VLOOKUP(B1380,[1]应付款管理!$A$1:$I$65536,9,0)</f>
        <v>544</v>
      </c>
      <c r="K1380">
        <f t="shared" si="42"/>
        <v>0</v>
      </c>
      <c r="O1380" t="str">
        <f t="shared" si="43"/>
        <v>，1339939</v>
      </c>
      <c r="P1380" t="s">
        <v>7632</v>
      </c>
    </row>
    <row r="1381" spans="1:16">
      <c r="A1381" t="s">
        <v>4669</v>
      </c>
      <c r="B1381" s="36">
        <v>1339980</v>
      </c>
      <c r="C1381" t="s">
        <v>26</v>
      </c>
      <c r="D1381" t="s">
        <v>1</v>
      </c>
      <c r="E1381" t="s">
        <v>4671</v>
      </c>
      <c r="F1381" s="37">
        <v>43304</v>
      </c>
      <c r="G1381" t="s">
        <v>27</v>
      </c>
      <c r="H1381" s="36">
        <v>1362</v>
      </c>
      <c r="I1381" s="36">
        <v>1362</v>
      </c>
      <c r="J1381">
        <f>VLOOKUP(B1381,[1]应付款管理!$A$1:$I$65536,9,0)</f>
        <v>1362</v>
      </c>
      <c r="K1381">
        <f t="shared" si="42"/>
        <v>0</v>
      </c>
      <c r="O1381" t="str">
        <f t="shared" si="43"/>
        <v>，1339980</v>
      </c>
      <c r="P1381" t="s">
        <v>7633</v>
      </c>
    </row>
    <row r="1382" spans="1:16">
      <c r="A1382" t="s">
        <v>5273</v>
      </c>
      <c r="B1382" s="36">
        <v>1339994</v>
      </c>
      <c r="C1382" t="s">
        <v>26</v>
      </c>
      <c r="D1382" t="s">
        <v>1</v>
      </c>
      <c r="E1382" t="s">
        <v>5275</v>
      </c>
      <c r="F1382" s="37">
        <v>43309</v>
      </c>
      <c r="G1382" t="s">
        <v>27</v>
      </c>
      <c r="H1382" s="36">
        <v>2335</v>
      </c>
      <c r="I1382" s="36">
        <v>2335</v>
      </c>
      <c r="J1382">
        <f>VLOOKUP(B1382,[1]应付款管理!$A$1:$I$65536,9,0)</f>
        <v>2335</v>
      </c>
      <c r="K1382">
        <f t="shared" si="42"/>
        <v>0</v>
      </c>
      <c r="O1382" t="str">
        <f t="shared" si="43"/>
        <v>，1339994</v>
      </c>
      <c r="P1382" t="s">
        <v>7634</v>
      </c>
    </row>
    <row r="1383" spans="1:16">
      <c r="A1383" t="s">
        <v>4323</v>
      </c>
      <c r="B1383" s="36">
        <v>1340004</v>
      </c>
      <c r="C1383" t="s">
        <v>26</v>
      </c>
      <c r="D1383" t="s">
        <v>1</v>
      </c>
      <c r="E1383" t="s">
        <v>4325</v>
      </c>
      <c r="F1383" s="37">
        <v>43304</v>
      </c>
      <c r="G1383" t="s">
        <v>27</v>
      </c>
      <c r="H1383" s="36">
        <v>3096</v>
      </c>
      <c r="I1383" s="36">
        <v>3096</v>
      </c>
      <c r="J1383">
        <f>VLOOKUP(B1383,[1]应付款管理!$A$1:$I$65536,9,0)</f>
        <v>3096</v>
      </c>
      <c r="K1383">
        <f t="shared" si="42"/>
        <v>0</v>
      </c>
      <c r="O1383" t="str">
        <f t="shared" si="43"/>
        <v>，1340004</v>
      </c>
      <c r="P1383" t="s">
        <v>7635</v>
      </c>
    </row>
    <row r="1384" spans="1:16">
      <c r="A1384" t="s">
        <v>4335</v>
      </c>
      <c r="B1384" s="36">
        <v>1340007</v>
      </c>
      <c r="C1384" t="s">
        <v>26</v>
      </c>
      <c r="D1384" t="s">
        <v>1</v>
      </c>
      <c r="E1384" t="s">
        <v>4337</v>
      </c>
      <c r="F1384" s="37">
        <v>43304</v>
      </c>
      <c r="G1384" t="s">
        <v>27</v>
      </c>
      <c r="H1384" s="36">
        <v>668</v>
      </c>
      <c r="I1384" s="36">
        <v>668</v>
      </c>
      <c r="J1384">
        <f>VLOOKUP(B1384,[1]应付款管理!$A$1:$I$65536,9,0)</f>
        <v>668</v>
      </c>
      <c r="K1384">
        <f t="shared" si="42"/>
        <v>0</v>
      </c>
      <c r="O1384" t="str">
        <f t="shared" si="43"/>
        <v>，1340007</v>
      </c>
      <c r="P1384" t="s">
        <v>7636</v>
      </c>
    </row>
    <row r="1385" spans="1:16">
      <c r="A1385" t="s">
        <v>4725</v>
      </c>
      <c r="B1385" s="36">
        <v>1340018</v>
      </c>
      <c r="C1385" t="s">
        <v>26</v>
      </c>
      <c r="D1385" t="s">
        <v>1</v>
      </c>
      <c r="E1385" t="s">
        <v>4727</v>
      </c>
      <c r="F1385" s="37">
        <v>43305</v>
      </c>
      <c r="G1385" t="s">
        <v>27</v>
      </c>
      <c r="H1385" s="36">
        <v>1232</v>
      </c>
      <c r="I1385" s="36">
        <v>1232</v>
      </c>
      <c r="J1385">
        <f>VLOOKUP(B1385,[1]应付款管理!$A$1:$I$65536,9,0)</f>
        <v>1232</v>
      </c>
      <c r="K1385">
        <f t="shared" si="42"/>
        <v>0</v>
      </c>
      <c r="O1385" t="str">
        <f t="shared" si="43"/>
        <v>，1340018</v>
      </c>
      <c r="P1385" t="s">
        <v>7637</v>
      </c>
    </row>
    <row r="1386" spans="1:16">
      <c r="A1386" t="s">
        <v>4809</v>
      </c>
      <c r="B1386" s="36">
        <v>1340032</v>
      </c>
      <c r="C1386" t="s">
        <v>26</v>
      </c>
      <c r="D1386" t="s">
        <v>1</v>
      </c>
      <c r="E1386" t="s">
        <v>4811</v>
      </c>
      <c r="F1386" s="37">
        <v>43305</v>
      </c>
      <c r="G1386" t="s">
        <v>27</v>
      </c>
      <c r="H1386" s="36">
        <v>1210</v>
      </c>
      <c r="I1386" s="36">
        <v>1210</v>
      </c>
      <c r="J1386">
        <f>VLOOKUP(B1386,[1]应付款管理!$A$1:$I$65536,9,0)</f>
        <v>1210</v>
      </c>
      <c r="K1386">
        <f t="shared" si="42"/>
        <v>0</v>
      </c>
      <c r="O1386" t="str">
        <f t="shared" si="43"/>
        <v>，1340032</v>
      </c>
      <c r="P1386" t="s">
        <v>7638</v>
      </c>
    </row>
    <row r="1387" spans="1:16">
      <c r="A1387" t="s">
        <v>5073</v>
      </c>
      <c r="B1387" s="36">
        <v>1340036</v>
      </c>
      <c r="C1387" t="s">
        <v>26</v>
      </c>
      <c r="D1387" t="s">
        <v>1</v>
      </c>
      <c r="E1387" t="s">
        <v>5075</v>
      </c>
      <c r="F1387" s="37">
        <v>43307</v>
      </c>
      <c r="G1387" t="s">
        <v>27</v>
      </c>
      <c r="H1387" s="36">
        <v>607</v>
      </c>
      <c r="I1387" s="36">
        <v>607</v>
      </c>
      <c r="J1387">
        <f>VLOOKUP(B1387,[1]应付款管理!$A$1:$I$65536,9,0)</f>
        <v>607</v>
      </c>
      <c r="K1387">
        <f t="shared" si="42"/>
        <v>0</v>
      </c>
      <c r="O1387" t="str">
        <f t="shared" si="43"/>
        <v>，1340036</v>
      </c>
      <c r="P1387" t="s">
        <v>7639</v>
      </c>
    </row>
    <row r="1388" spans="1:16">
      <c r="A1388" t="s">
        <v>5213</v>
      </c>
      <c r="B1388" s="36">
        <v>1340040</v>
      </c>
      <c r="C1388" t="s">
        <v>26</v>
      </c>
      <c r="D1388" t="s">
        <v>1</v>
      </c>
      <c r="E1388" t="s">
        <v>5215</v>
      </c>
      <c r="F1388" s="37">
        <v>43307</v>
      </c>
      <c r="G1388" t="s">
        <v>27</v>
      </c>
      <c r="H1388" s="36">
        <v>695</v>
      </c>
      <c r="I1388" s="36">
        <v>695</v>
      </c>
      <c r="J1388">
        <f>VLOOKUP(B1388,[1]应付款管理!$A$1:$I$65536,9,0)</f>
        <v>695</v>
      </c>
      <c r="K1388">
        <f t="shared" si="42"/>
        <v>0</v>
      </c>
      <c r="O1388" t="str">
        <f t="shared" si="43"/>
        <v>，1340040</v>
      </c>
      <c r="P1388" t="s">
        <v>7640</v>
      </c>
    </row>
    <row r="1389" spans="1:16">
      <c r="A1389" t="s">
        <v>4403</v>
      </c>
      <c r="B1389" s="36">
        <v>1340069</v>
      </c>
      <c r="C1389" t="s">
        <v>26</v>
      </c>
      <c r="D1389" t="s">
        <v>1</v>
      </c>
      <c r="E1389" t="s">
        <v>4405</v>
      </c>
      <c r="F1389" s="37">
        <v>43304</v>
      </c>
      <c r="G1389" t="s">
        <v>27</v>
      </c>
      <c r="H1389" s="36">
        <v>400</v>
      </c>
      <c r="I1389" s="36">
        <v>400</v>
      </c>
      <c r="J1389">
        <f>VLOOKUP(B1389,[1]应付款管理!$A$1:$I$65536,9,0)</f>
        <v>400</v>
      </c>
      <c r="K1389">
        <f t="shared" si="42"/>
        <v>0</v>
      </c>
      <c r="O1389" t="str">
        <f t="shared" si="43"/>
        <v>，1340069</v>
      </c>
      <c r="P1389" t="s">
        <v>7641</v>
      </c>
    </row>
    <row r="1390" spans="1:16">
      <c r="A1390" t="s">
        <v>4027</v>
      </c>
      <c r="B1390" s="36">
        <v>1340088</v>
      </c>
      <c r="C1390" t="s">
        <v>26</v>
      </c>
      <c r="D1390" t="s">
        <v>1</v>
      </c>
      <c r="E1390" t="s">
        <v>4029</v>
      </c>
      <c r="F1390" s="37">
        <v>43304</v>
      </c>
      <c r="G1390" t="s">
        <v>27</v>
      </c>
      <c r="H1390" s="36">
        <v>762</v>
      </c>
      <c r="I1390" s="36">
        <v>762</v>
      </c>
      <c r="J1390">
        <f>VLOOKUP(B1390,[1]应付款管理!$A$1:$I$65536,9,0)</f>
        <v>762</v>
      </c>
      <c r="K1390">
        <f t="shared" si="42"/>
        <v>0</v>
      </c>
      <c r="O1390" t="str">
        <f t="shared" si="43"/>
        <v>，1340088</v>
      </c>
      <c r="P1390" t="s">
        <v>7642</v>
      </c>
    </row>
    <row r="1391" spans="1:16">
      <c r="A1391" t="s">
        <v>5029</v>
      </c>
      <c r="B1391" s="36">
        <v>1340108</v>
      </c>
      <c r="C1391" t="s">
        <v>26</v>
      </c>
      <c r="D1391" t="s">
        <v>1</v>
      </c>
      <c r="E1391" t="s">
        <v>5031</v>
      </c>
      <c r="F1391" s="37">
        <v>43306</v>
      </c>
      <c r="G1391" t="s">
        <v>27</v>
      </c>
      <c r="H1391" s="36">
        <v>619</v>
      </c>
      <c r="I1391" s="36">
        <v>619</v>
      </c>
      <c r="J1391">
        <f>VLOOKUP(B1391,[1]应付款管理!$A$1:$I$65536,9,0)</f>
        <v>619</v>
      </c>
      <c r="K1391">
        <f t="shared" si="42"/>
        <v>0</v>
      </c>
      <c r="O1391" t="str">
        <f t="shared" si="43"/>
        <v>，1340108</v>
      </c>
      <c r="P1391" t="s">
        <v>7643</v>
      </c>
    </row>
    <row r="1392" spans="1:16">
      <c r="A1392" t="s">
        <v>4023</v>
      </c>
      <c r="B1392" s="36">
        <v>1340131</v>
      </c>
      <c r="C1392" t="s">
        <v>26</v>
      </c>
      <c r="D1392" t="s">
        <v>1</v>
      </c>
      <c r="E1392" t="s">
        <v>4025</v>
      </c>
      <c r="F1392" s="37">
        <v>43305</v>
      </c>
      <c r="G1392" t="s">
        <v>27</v>
      </c>
      <c r="H1392" s="36">
        <v>1008</v>
      </c>
      <c r="I1392" s="36">
        <v>1008</v>
      </c>
      <c r="J1392">
        <f>VLOOKUP(B1392,[1]应付款管理!$A$1:$I$65536,9,0)</f>
        <v>1008</v>
      </c>
      <c r="K1392">
        <f t="shared" si="42"/>
        <v>0</v>
      </c>
      <c r="O1392" t="str">
        <f t="shared" si="43"/>
        <v>，1340131</v>
      </c>
      <c r="P1392" t="s">
        <v>7644</v>
      </c>
    </row>
    <row r="1393" spans="1:16">
      <c r="A1393" t="s">
        <v>4649</v>
      </c>
      <c r="B1393" s="36">
        <v>1340219</v>
      </c>
      <c r="C1393" t="s">
        <v>26</v>
      </c>
      <c r="D1393" t="s">
        <v>1</v>
      </c>
      <c r="E1393" t="s">
        <v>4651</v>
      </c>
      <c r="F1393" s="37">
        <v>43304</v>
      </c>
      <c r="G1393" t="s">
        <v>27</v>
      </c>
      <c r="H1393" s="36">
        <v>2092</v>
      </c>
      <c r="I1393" s="36">
        <v>2092</v>
      </c>
      <c r="J1393">
        <f>VLOOKUP(B1393,[1]应付款管理!$A$1:$I$65536,9,0)</f>
        <v>2092</v>
      </c>
      <c r="K1393">
        <f t="shared" si="42"/>
        <v>0</v>
      </c>
      <c r="O1393" t="str">
        <f t="shared" si="43"/>
        <v>，1340219</v>
      </c>
      <c r="P1393" t="s">
        <v>7645</v>
      </c>
    </row>
    <row r="1394" spans="1:16">
      <c r="A1394" t="s">
        <v>4083</v>
      </c>
      <c r="B1394" s="36">
        <v>1340237</v>
      </c>
      <c r="C1394" t="s">
        <v>26</v>
      </c>
      <c r="D1394" t="s">
        <v>1</v>
      </c>
      <c r="E1394" t="s">
        <v>4085</v>
      </c>
      <c r="F1394" s="37">
        <v>43304</v>
      </c>
      <c r="G1394" t="s">
        <v>27</v>
      </c>
      <c r="H1394" s="36">
        <v>606</v>
      </c>
      <c r="I1394" s="36">
        <v>606</v>
      </c>
      <c r="J1394">
        <f>VLOOKUP(B1394,[1]应付款管理!$A$1:$I$65536,9,0)</f>
        <v>606</v>
      </c>
      <c r="K1394">
        <f t="shared" si="42"/>
        <v>0</v>
      </c>
      <c r="O1394" t="str">
        <f t="shared" si="43"/>
        <v>，1340237</v>
      </c>
      <c r="P1394" t="s">
        <v>7646</v>
      </c>
    </row>
    <row r="1395" spans="1:16">
      <c r="A1395" t="s">
        <v>4729</v>
      </c>
      <c r="B1395" s="36">
        <v>1340265</v>
      </c>
      <c r="C1395" t="s">
        <v>26</v>
      </c>
      <c r="D1395" t="s">
        <v>1</v>
      </c>
      <c r="E1395" t="s">
        <v>4731</v>
      </c>
      <c r="F1395" s="37">
        <v>43305</v>
      </c>
      <c r="G1395" t="s">
        <v>27</v>
      </c>
      <c r="H1395" s="36">
        <v>1861</v>
      </c>
      <c r="I1395" s="36">
        <v>1861</v>
      </c>
      <c r="J1395">
        <f>VLOOKUP(B1395,[1]应付款管理!$A$1:$I$65536,9,0)</f>
        <v>1861</v>
      </c>
      <c r="K1395">
        <f t="shared" si="42"/>
        <v>0</v>
      </c>
      <c r="O1395" t="str">
        <f t="shared" si="43"/>
        <v>，1340265</v>
      </c>
      <c r="P1395" t="s">
        <v>7647</v>
      </c>
    </row>
    <row r="1396" spans="1:16">
      <c r="A1396" t="s">
        <v>5289</v>
      </c>
      <c r="B1396" s="36">
        <v>1340295</v>
      </c>
      <c r="C1396" t="s">
        <v>26</v>
      </c>
      <c r="D1396" t="s">
        <v>1</v>
      </c>
      <c r="E1396" t="s">
        <v>5291</v>
      </c>
      <c r="F1396" s="37">
        <v>43308</v>
      </c>
      <c r="G1396" t="s">
        <v>27</v>
      </c>
      <c r="H1396" s="36">
        <v>2648</v>
      </c>
      <c r="I1396" s="36">
        <v>2648</v>
      </c>
      <c r="J1396">
        <f>VLOOKUP(B1396,[1]应付款管理!$A$1:$I$65536,9,0)</f>
        <v>2648</v>
      </c>
      <c r="K1396">
        <f t="shared" si="42"/>
        <v>0</v>
      </c>
      <c r="O1396" t="str">
        <f t="shared" si="43"/>
        <v>，1340295</v>
      </c>
      <c r="P1396" t="s">
        <v>7648</v>
      </c>
    </row>
    <row r="1397" spans="1:16">
      <c r="A1397" t="s">
        <v>4677</v>
      </c>
      <c r="B1397" s="36">
        <v>1340309</v>
      </c>
      <c r="C1397" t="s">
        <v>26</v>
      </c>
      <c r="D1397" t="s">
        <v>1</v>
      </c>
      <c r="E1397" t="s">
        <v>4679</v>
      </c>
      <c r="F1397" s="37">
        <v>43304</v>
      </c>
      <c r="G1397" t="s">
        <v>27</v>
      </c>
      <c r="H1397" s="36">
        <v>1868</v>
      </c>
      <c r="I1397" s="36">
        <v>1868</v>
      </c>
      <c r="J1397">
        <f>VLOOKUP(B1397,[1]应付款管理!$A$1:$I$65536,9,0)</f>
        <v>1868</v>
      </c>
      <c r="K1397">
        <f t="shared" si="42"/>
        <v>0</v>
      </c>
      <c r="O1397" t="str">
        <f t="shared" si="43"/>
        <v>，1340309</v>
      </c>
      <c r="P1397" t="s">
        <v>7649</v>
      </c>
    </row>
    <row r="1398" spans="1:16">
      <c r="A1398" t="s">
        <v>5929</v>
      </c>
      <c r="B1398" s="36">
        <v>1340327</v>
      </c>
      <c r="C1398" t="s">
        <v>26</v>
      </c>
      <c r="D1398" t="s">
        <v>1</v>
      </c>
      <c r="E1398" t="s">
        <v>5931</v>
      </c>
      <c r="F1398" s="37">
        <v>43308</v>
      </c>
      <c r="G1398" t="s">
        <v>27</v>
      </c>
      <c r="H1398" s="36">
        <v>496</v>
      </c>
      <c r="I1398" s="36">
        <v>496</v>
      </c>
      <c r="J1398">
        <f>VLOOKUP(B1398,[1]应付款管理!$A$1:$I$65536,9,0)</f>
        <v>496</v>
      </c>
      <c r="K1398">
        <f t="shared" si="42"/>
        <v>0</v>
      </c>
      <c r="O1398" t="str">
        <f t="shared" si="43"/>
        <v>，1340327</v>
      </c>
      <c r="P1398" t="s">
        <v>7650</v>
      </c>
    </row>
    <row r="1399" spans="1:16">
      <c r="A1399" t="s">
        <v>5009</v>
      </c>
      <c r="B1399" s="36">
        <v>1340421</v>
      </c>
      <c r="C1399" t="s">
        <v>26</v>
      </c>
      <c r="D1399" t="s">
        <v>1</v>
      </c>
      <c r="E1399" t="s">
        <v>5011</v>
      </c>
      <c r="F1399" s="37">
        <v>43306</v>
      </c>
      <c r="G1399" t="s">
        <v>27</v>
      </c>
      <c r="H1399" s="36">
        <v>3272</v>
      </c>
      <c r="I1399" s="36">
        <v>3272</v>
      </c>
      <c r="J1399">
        <f>VLOOKUP(B1399,[1]应付款管理!$A$1:$I$65536,9,0)</f>
        <v>3272</v>
      </c>
      <c r="K1399">
        <f t="shared" si="42"/>
        <v>0</v>
      </c>
      <c r="O1399" t="str">
        <f t="shared" si="43"/>
        <v>，1340421</v>
      </c>
      <c r="P1399" t="s">
        <v>7651</v>
      </c>
    </row>
    <row r="1400" spans="1:16">
      <c r="A1400" t="s">
        <v>4745</v>
      </c>
      <c r="B1400" s="36">
        <v>1340432</v>
      </c>
      <c r="C1400" t="s">
        <v>26</v>
      </c>
      <c r="D1400" t="s">
        <v>1</v>
      </c>
      <c r="E1400" t="s">
        <v>4747</v>
      </c>
      <c r="F1400" s="37">
        <v>43305</v>
      </c>
      <c r="G1400" t="s">
        <v>27</v>
      </c>
      <c r="H1400" s="36">
        <v>938</v>
      </c>
      <c r="I1400" s="36">
        <v>938</v>
      </c>
      <c r="J1400">
        <f>VLOOKUP(B1400,[1]应付款管理!$A$1:$I$65536,9,0)</f>
        <v>938</v>
      </c>
      <c r="K1400">
        <f t="shared" si="42"/>
        <v>0</v>
      </c>
      <c r="O1400" t="str">
        <f t="shared" si="43"/>
        <v>，1340432</v>
      </c>
      <c r="P1400" t="s">
        <v>7652</v>
      </c>
    </row>
    <row r="1401" spans="1:16">
      <c r="A1401" t="s">
        <v>5169</v>
      </c>
      <c r="B1401" s="36">
        <v>1340440</v>
      </c>
      <c r="C1401" t="s">
        <v>26</v>
      </c>
      <c r="D1401" t="s">
        <v>1</v>
      </c>
      <c r="E1401" t="s">
        <v>5171</v>
      </c>
      <c r="F1401" s="37">
        <v>43307</v>
      </c>
      <c r="G1401" t="s">
        <v>27</v>
      </c>
      <c r="H1401" s="36">
        <v>1499</v>
      </c>
      <c r="I1401" s="36">
        <v>1499</v>
      </c>
      <c r="J1401">
        <f>VLOOKUP(B1401,[1]应付款管理!$A$1:$I$65536,9,0)</f>
        <v>1499</v>
      </c>
      <c r="K1401">
        <f t="shared" si="42"/>
        <v>0</v>
      </c>
      <c r="O1401" t="str">
        <f t="shared" si="43"/>
        <v>，1340440</v>
      </c>
      <c r="P1401" t="s">
        <v>7653</v>
      </c>
    </row>
    <row r="1402" spans="1:16">
      <c r="A1402" t="s">
        <v>4607</v>
      </c>
      <c r="B1402" s="36">
        <v>1340484</v>
      </c>
      <c r="C1402" t="s">
        <v>26</v>
      </c>
      <c r="D1402" t="s">
        <v>1</v>
      </c>
      <c r="E1402" t="s">
        <v>4609</v>
      </c>
      <c r="F1402" s="37">
        <v>43305</v>
      </c>
      <c r="G1402" t="s">
        <v>27</v>
      </c>
      <c r="H1402" s="36">
        <v>11701</v>
      </c>
      <c r="I1402" s="36">
        <v>11701</v>
      </c>
      <c r="J1402">
        <f>VLOOKUP(B1402,[1]应付款管理!$A$1:$I$65536,9,0)</f>
        <v>11701</v>
      </c>
      <c r="K1402">
        <f t="shared" si="42"/>
        <v>0</v>
      </c>
      <c r="O1402" t="str">
        <f t="shared" si="43"/>
        <v>，1340484</v>
      </c>
      <c r="P1402" t="s">
        <v>7654</v>
      </c>
    </row>
    <row r="1403" spans="1:16">
      <c r="A1403" t="s">
        <v>6057</v>
      </c>
      <c r="B1403" s="36">
        <v>1340494</v>
      </c>
      <c r="C1403" t="s">
        <v>26</v>
      </c>
      <c r="D1403" t="s">
        <v>1</v>
      </c>
      <c r="E1403" t="s">
        <v>6059</v>
      </c>
      <c r="F1403" s="37">
        <v>43308</v>
      </c>
      <c r="G1403" t="s">
        <v>27</v>
      </c>
      <c r="H1403" s="36">
        <v>247</v>
      </c>
      <c r="I1403" s="36">
        <v>247</v>
      </c>
      <c r="J1403">
        <f>VLOOKUP(B1403,[1]应付款管理!$A$1:$I$65536,9,0)</f>
        <v>247</v>
      </c>
      <c r="K1403">
        <f t="shared" si="42"/>
        <v>0</v>
      </c>
      <c r="O1403" t="str">
        <f t="shared" si="43"/>
        <v>，1340494</v>
      </c>
      <c r="P1403" t="s">
        <v>7655</v>
      </c>
    </row>
    <row r="1404" spans="1:16">
      <c r="A1404" t="s">
        <v>4881</v>
      </c>
      <c r="B1404" s="36">
        <v>1340517</v>
      </c>
      <c r="C1404" t="s">
        <v>26</v>
      </c>
      <c r="D1404" t="s">
        <v>1</v>
      </c>
      <c r="E1404" t="s">
        <v>4883</v>
      </c>
      <c r="F1404" s="37">
        <v>43306</v>
      </c>
      <c r="G1404" t="s">
        <v>27</v>
      </c>
      <c r="H1404" s="36">
        <v>1232</v>
      </c>
      <c r="I1404" s="36">
        <v>1232</v>
      </c>
      <c r="J1404">
        <f>VLOOKUP(B1404,[1]应付款管理!$A$1:$I$65536,9,0)</f>
        <v>1232</v>
      </c>
      <c r="K1404">
        <f t="shared" si="42"/>
        <v>0</v>
      </c>
      <c r="O1404" t="str">
        <f t="shared" si="43"/>
        <v>，1340517</v>
      </c>
      <c r="P1404" t="s">
        <v>7656</v>
      </c>
    </row>
    <row r="1405" spans="1:16">
      <c r="A1405" t="s">
        <v>4633</v>
      </c>
      <c r="B1405" s="36">
        <v>1340529</v>
      </c>
      <c r="C1405" t="s">
        <v>26</v>
      </c>
      <c r="D1405" t="s">
        <v>1</v>
      </c>
      <c r="E1405" t="s">
        <v>4635</v>
      </c>
      <c r="F1405" s="37">
        <v>43305</v>
      </c>
      <c r="G1405" t="s">
        <v>27</v>
      </c>
      <c r="H1405" s="36">
        <v>1300</v>
      </c>
      <c r="I1405" s="36">
        <v>1300</v>
      </c>
      <c r="J1405">
        <f>VLOOKUP(B1405,[1]应付款管理!$A$1:$I$65536,9,0)</f>
        <v>1300</v>
      </c>
      <c r="K1405">
        <f t="shared" si="42"/>
        <v>0</v>
      </c>
      <c r="O1405" t="str">
        <f t="shared" si="43"/>
        <v>，1340529</v>
      </c>
      <c r="P1405" t="s">
        <v>7657</v>
      </c>
    </row>
    <row r="1406" spans="1:16">
      <c r="A1406" t="s">
        <v>5353</v>
      </c>
      <c r="B1406" s="36">
        <v>1340531</v>
      </c>
      <c r="C1406" t="s">
        <v>26</v>
      </c>
      <c r="D1406" t="s">
        <v>1</v>
      </c>
      <c r="E1406" t="s">
        <v>5355</v>
      </c>
      <c r="F1406" s="37">
        <v>43310</v>
      </c>
      <c r="G1406" t="s">
        <v>27</v>
      </c>
      <c r="H1406" s="36">
        <v>1452</v>
      </c>
      <c r="I1406" s="36">
        <v>1452</v>
      </c>
      <c r="J1406">
        <f>VLOOKUP(B1406,[1]应付款管理!$A$1:$I$65536,9,0)</f>
        <v>1452</v>
      </c>
      <c r="K1406">
        <f t="shared" si="42"/>
        <v>0</v>
      </c>
      <c r="O1406" t="str">
        <f t="shared" si="43"/>
        <v>，1340531</v>
      </c>
      <c r="P1406" t="s">
        <v>7658</v>
      </c>
    </row>
    <row r="1407" spans="1:16">
      <c r="A1407" t="s">
        <v>4693</v>
      </c>
      <c r="B1407" s="36">
        <v>1340541</v>
      </c>
      <c r="C1407" t="s">
        <v>26</v>
      </c>
      <c r="D1407" t="s">
        <v>1</v>
      </c>
      <c r="E1407" t="s">
        <v>4695</v>
      </c>
      <c r="F1407" s="37">
        <v>43305</v>
      </c>
      <c r="G1407" t="s">
        <v>27</v>
      </c>
      <c r="H1407" s="36">
        <v>423</v>
      </c>
      <c r="I1407" s="36">
        <v>423</v>
      </c>
      <c r="J1407">
        <f>VLOOKUP(B1407,[1]应付款管理!$A$1:$I$65536,9,0)</f>
        <v>423</v>
      </c>
      <c r="K1407">
        <f t="shared" si="42"/>
        <v>0</v>
      </c>
      <c r="O1407" t="str">
        <f t="shared" si="43"/>
        <v>，1340541</v>
      </c>
      <c r="P1407" t="s">
        <v>7659</v>
      </c>
    </row>
    <row r="1408" spans="1:16">
      <c r="A1408" t="s">
        <v>5621</v>
      </c>
      <c r="B1408" s="36">
        <v>1340554</v>
      </c>
      <c r="C1408" t="s">
        <v>26</v>
      </c>
      <c r="D1408" t="s">
        <v>1</v>
      </c>
      <c r="E1408" t="s">
        <v>5623</v>
      </c>
      <c r="F1408" s="37">
        <v>43308</v>
      </c>
      <c r="G1408" t="s">
        <v>27</v>
      </c>
      <c r="H1408" s="36">
        <v>1396</v>
      </c>
      <c r="I1408" s="36">
        <v>1396</v>
      </c>
      <c r="J1408">
        <f>VLOOKUP(B1408,[1]应付款管理!$A$1:$I$65536,9,0)</f>
        <v>1396</v>
      </c>
      <c r="K1408">
        <f t="shared" si="42"/>
        <v>0</v>
      </c>
      <c r="O1408" t="str">
        <f t="shared" si="43"/>
        <v>，1340554</v>
      </c>
      <c r="P1408" t="s">
        <v>7660</v>
      </c>
    </row>
    <row r="1409" spans="1:16">
      <c r="A1409" t="s">
        <v>4933</v>
      </c>
      <c r="B1409" s="36">
        <v>1340557</v>
      </c>
      <c r="C1409" t="s">
        <v>26</v>
      </c>
      <c r="D1409" t="s">
        <v>1</v>
      </c>
      <c r="E1409" t="s">
        <v>4935</v>
      </c>
      <c r="F1409" s="37">
        <v>43306</v>
      </c>
      <c r="G1409" t="s">
        <v>27</v>
      </c>
      <c r="H1409" s="36">
        <v>607</v>
      </c>
      <c r="I1409" s="36">
        <v>607</v>
      </c>
      <c r="J1409">
        <f>VLOOKUP(B1409,[1]应付款管理!$A$1:$I$65536,9,0)</f>
        <v>607</v>
      </c>
      <c r="K1409">
        <f t="shared" si="42"/>
        <v>0</v>
      </c>
      <c r="O1409" t="str">
        <f t="shared" si="43"/>
        <v>，1340557</v>
      </c>
      <c r="P1409" t="s">
        <v>7661</v>
      </c>
    </row>
    <row r="1410" spans="1:16">
      <c r="A1410" t="s">
        <v>5089</v>
      </c>
      <c r="B1410" s="36">
        <v>1340600</v>
      </c>
      <c r="C1410" t="s">
        <v>26</v>
      </c>
      <c r="D1410" t="s">
        <v>1</v>
      </c>
      <c r="E1410" t="s">
        <v>5091</v>
      </c>
      <c r="F1410" s="37">
        <v>43306</v>
      </c>
      <c r="G1410" t="s">
        <v>27</v>
      </c>
      <c r="H1410" s="36">
        <v>712</v>
      </c>
      <c r="I1410" s="36">
        <v>712</v>
      </c>
      <c r="J1410">
        <f>VLOOKUP(B1410,[1]应付款管理!$A$1:$I$65536,9,0)</f>
        <v>711.99</v>
      </c>
      <c r="K1410">
        <f t="shared" si="42"/>
        <v>0.00999999999999091</v>
      </c>
      <c r="O1410" t="str">
        <f t="shared" si="43"/>
        <v>，1340600</v>
      </c>
      <c r="P1410" t="s">
        <v>7662</v>
      </c>
    </row>
    <row r="1411" spans="1:16">
      <c r="A1411" t="s">
        <v>4789</v>
      </c>
      <c r="B1411" s="36">
        <v>1340608</v>
      </c>
      <c r="C1411" t="s">
        <v>26</v>
      </c>
      <c r="D1411" t="s">
        <v>1</v>
      </c>
      <c r="E1411" t="s">
        <v>4791</v>
      </c>
      <c r="F1411" s="37">
        <v>43305</v>
      </c>
      <c r="G1411" t="s">
        <v>27</v>
      </c>
      <c r="H1411" s="36">
        <v>625</v>
      </c>
      <c r="I1411" s="36">
        <v>625</v>
      </c>
      <c r="J1411">
        <f>VLOOKUP(B1411,[1]应付款管理!$A$1:$I$65536,9,0)</f>
        <v>625</v>
      </c>
      <c r="K1411">
        <f t="shared" si="42"/>
        <v>0</v>
      </c>
      <c r="O1411" t="str">
        <f t="shared" si="43"/>
        <v>，1340608</v>
      </c>
      <c r="P1411" t="s">
        <v>7663</v>
      </c>
    </row>
    <row r="1412" spans="1:16">
      <c r="A1412" t="s">
        <v>4753</v>
      </c>
      <c r="B1412" s="36">
        <v>1340624</v>
      </c>
      <c r="C1412" t="s">
        <v>26</v>
      </c>
      <c r="D1412" t="s">
        <v>1</v>
      </c>
      <c r="E1412" t="s">
        <v>4755</v>
      </c>
      <c r="F1412" s="37">
        <v>43305</v>
      </c>
      <c r="G1412" t="s">
        <v>27</v>
      </c>
      <c r="H1412" s="36">
        <v>3141</v>
      </c>
      <c r="I1412" s="36">
        <v>3141</v>
      </c>
      <c r="J1412">
        <f>VLOOKUP(B1412,[1]应付款管理!$A$1:$I$65536,9,0)</f>
        <v>3141</v>
      </c>
      <c r="K1412">
        <f t="shared" si="42"/>
        <v>0</v>
      </c>
      <c r="O1412" t="str">
        <f t="shared" si="43"/>
        <v>，1340624</v>
      </c>
      <c r="P1412" t="s">
        <v>7664</v>
      </c>
    </row>
    <row r="1413" spans="1:16">
      <c r="A1413" t="s">
        <v>5013</v>
      </c>
      <c r="B1413" s="36">
        <v>1340627</v>
      </c>
      <c r="C1413" t="s">
        <v>26</v>
      </c>
      <c r="D1413" t="s">
        <v>1</v>
      </c>
      <c r="E1413" t="s">
        <v>5015</v>
      </c>
      <c r="F1413" s="37">
        <v>43305</v>
      </c>
      <c r="G1413" t="s">
        <v>27</v>
      </c>
      <c r="H1413" s="36">
        <v>1047</v>
      </c>
      <c r="I1413" s="36">
        <v>1047</v>
      </c>
      <c r="J1413">
        <f>VLOOKUP(B1413,[1]应付款管理!$A$1:$I$65536,9,0)</f>
        <v>1047</v>
      </c>
      <c r="K1413">
        <f t="shared" si="42"/>
        <v>0</v>
      </c>
      <c r="O1413" t="str">
        <f t="shared" si="43"/>
        <v>，1340627</v>
      </c>
      <c r="P1413" t="s">
        <v>7665</v>
      </c>
    </row>
    <row r="1414" spans="1:16">
      <c r="A1414" t="s">
        <v>5901</v>
      </c>
      <c r="B1414" s="36">
        <v>1340640</v>
      </c>
      <c r="C1414" t="s">
        <v>26</v>
      </c>
      <c r="D1414" t="s">
        <v>1</v>
      </c>
      <c r="E1414" t="s">
        <v>5903</v>
      </c>
      <c r="F1414" s="37">
        <v>43310</v>
      </c>
      <c r="G1414" t="s">
        <v>27</v>
      </c>
      <c r="H1414" s="36">
        <v>1797</v>
      </c>
      <c r="I1414" s="36">
        <v>1797</v>
      </c>
      <c r="J1414">
        <f>VLOOKUP(B1414,[1]应付款管理!$A$1:$I$65536,9,0)</f>
        <v>1797</v>
      </c>
      <c r="K1414">
        <f t="shared" si="42"/>
        <v>0</v>
      </c>
      <c r="O1414" t="str">
        <f t="shared" si="43"/>
        <v>，1340640</v>
      </c>
      <c r="P1414" t="s">
        <v>7666</v>
      </c>
    </row>
    <row r="1415" spans="1:16">
      <c r="A1415" t="s">
        <v>4917</v>
      </c>
      <c r="B1415" s="36">
        <v>1340656</v>
      </c>
      <c r="C1415" t="s">
        <v>26</v>
      </c>
      <c r="D1415" t="s">
        <v>1</v>
      </c>
      <c r="E1415" t="s">
        <v>4919</v>
      </c>
      <c r="F1415" s="37">
        <v>43305</v>
      </c>
      <c r="G1415" t="s">
        <v>27</v>
      </c>
      <c r="H1415" s="36">
        <v>196</v>
      </c>
      <c r="I1415" s="36">
        <v>196</v>
      </c>
      <c r="J1415">
        <f>VLOOKUP(B1415,[1]应付款管理!$A$1:$I$65536,9,0)</f>
        <v>196</v>
      </c>
      <c r="K1415">
        <f t="shared" si="42"/>
        <v>0</v>
      </c>
      <c r="O1415" t="str">
        <f t="shared" si="43"/>
        <v>，1340656</v>
      </c>
      <c r="P1415" t="s">
        <v>7667</v>
      </c>
    </row>
    <row r="1416" spans="1:16">
      <c r="A1416" t="s">
        <v>5637</v>
      </c>
      <c r="B1416" s="36">
        <v>1340667</v>
      </c>
      <c r="C1416" t="s">
        <v>26</v>
      </c>
      <c r="D1416" t="s">
        <v>1</v>
      </c>
      <c r="E1416" t="s">
        <v>5639</v>
      </c>
      <c r="F1416" s="37">
        <v>43309</v>
      </c>
      <c r="G1416" t="s">
        <v>27</v>
      </c>
      <c r="H1416" s="36">
        <v>695</v>
      </c>
      <c r="I1416" s="36">
        <v>695</v>
      </c>
      <c r="J1416">
        <f>VLOOKUP(B1416,[1]应付款管理!$A$1:$I$65536,9,0)</f>
        <v>695</v>
      </c>
      <c r="K1416">
        <f t="shared" si="42"/>
        <v>0</v>
      </c>
      <c r="O1416" t="str">
        <f t="shared" si="43"/>
        <v>，1340667</v>
      </c>
      <c r="P1416" t="s">
        <v>7668</v>
      </c>
    </row>
    <row r="1417" spans="1:16">
      <c r="A1417" t="s">
        <v>5101</v>
      </c>
      <c r="B1417" s="36">
        <v>1340672</v>
      </c>
      <c r="C1417" t="s">
        <v>26</v>
      </c>
      <c r="D1417" t="s">
        <v>1</v>
      </c>
      <c r="E1417" t="s">
        <v>5103</v>
      </c>
      <c r="F1417" s="37">
        <v>43305</v>
      </c>
      <c r="G1417" t="s">
        <v>27</v>
      </c>
      <c r="H1417" s="36">
        <v>664</v>
      </c>
      <c r="I1417" s="36">
        <v>664</v>
      </c>
      <c r="J1417">
        <f>VLOOKUP(B1417,[1]应付款管理!$A$1:$I$65536,9,0)</f>
        <v>664</v>
      </c>
      <c r="K1417">
        <f t="shared" si="42"/>
        <v>0</v>
      </c>
      <c r="O1417" t="str">
        <f t="shared" si="43"/>
        <v>，1340672</v>
      </c>
      <c r="P1417" t="s">
        <v>7669</v>
      </c>
    </row>
    <row r="1418" spans="1:16">
      <c r="A1418" t="s">
        <v>5005</v>
      </c>
      <c r="B1418" s="36">
        <v>1340676</v>
      </c>
      <c r="C1418" t="s">
        <v>26</v>
      </c>
      <c r="D1418" t="s">
        <v>1</v>
      </c>
      <c r="E1418" t="s">
        <v>5007</v>
      </c>
      <c r="F1418" s="37">
        <v>43305</v>
      </c>
      <c r="G1418" t="s">
        <v>27</v>
      </c>
      <c r="H1418" s="36">
        <v>244</v>
      </c>
      <c r="I1418" s="36">
        <v>244</v>
      </c>
      <c r="J1418">
        <f>VLOOKUP(B1418,[1]应付款管理!$A$1:$I$65536,9,0)</f>
        <v>244</v>
      </c>
      <c r="K1418">
        <f t="shared" si="42"/>
        <v>0</v>
      </c>
      <c r="O1418" t="str">
        <f t="shared" si="43"/>
        <v>，1340676</v>
      </c>
      <c r="P1418" t="s">
        <v>7670</v>
      </c>
    </row>
    <row r="1419" spans="1:16">
      <c r="A1419" t="s">
        <v>6053</v>
      </c>
      <c r="B1419" s="36">
        <v>1340679</v>
      </c>
      <c r="C1419" t="s">
        <v>26</v>
      </c>
      <c r="D1419" t="s">
        <v>1</v>
      </c>
      <c r="E1419" t="s">
        <v>6055</v>
      </c>
      <c r="F1419" s="37">
        <v>43309</v>
      </c>
      <c r="G1419" t="s">
        <v>27</v>
      </c>
      <c r="H1419" s="36">
        <v>4538</v>
      </c>
      <c r="I1419" s="36">
        <v>4538</v>
      </c>
      <c r="J1419">
        <f>VLOOKUP(B1419,[1]应付款管理!$A$1:$I$65536,9,0)</f>
        <v>4538</v>
      </c>
      <c r="K1419">
        <f t="shared" ref="K1419:K1482" si="44">I1419-J1419</f>
        <v>0</v>
      </c>
      <c r="O1419" t="str">
        <f t="shared" ref="O1419:O1482" si="45">$O$9&amp;B1419</f>
        <v>，1340679</v>
      </c>
      <c r="P1419" t="s">
        <v>7671</v>
      </c>
    </row>
    <row r="1420" spans="1:16">
      <c r="A1420" t="s">
        <v>5037</v>
      </c>
      <c r="B1420" s="36">
        <v>1340715</v>
      </c>
      <c r="C1420" t="s">
        <v>26</v>
      </c>
      <c r="D1420" t="s">
        <v>1</v>
      </c>
      <c r="E1420" t="s">
        <v>5039</v>
      </c>
      <c r="F1420" s="37">
        <v>43305</v>
      </c>
      <c r="G1420" t="s">
        <v>27</v>
      </c>
      <c r="H1420" s="36">
        <v>241</v>
      </c>
      <c r="I1420" s="36">
        <v>241</v>
      </c>
      <c r="J1420">
        <f>VLOOKUP(B1420,[1]应付款管理!$A$1:$I$65536,9,0)</f>
        <v>241</v>
      </c>
      <c r="K1420">
        <f t="shared" si="44"/>
        <v>0</v>
      </c>
      <c r="O1420" t="str">
        <f t="shared" si="45"/>
        <v>，1340715</v>
      </c>
      <c r="P1420" t="s">
        <v>7672</v>
      </c>
    </row>
    <row r="1421" spans="1:16">
      <c r="A1421" t="s">
        <v>5065</v>
      </c>
      <c r="B1421" s="36">
        <v>1340828</v>
      </c>
      <c r="C1421" t="s">
        <v>26</v>
      </c>
      <c r="D1421" t="s">
        <v>1</v>
      </c>
      <c r="E1421" t="s">
        <v>5067</v>
      </c>
      <c r="F1421" s="37">
        <v>43305</v>
      </c>
      <c r="G1421" t="s">
        <v>27</v>
      </c>
      <c r="H1421" s="36">
        <v>136</v>
      </c>
      <c r="I1421" s="36">
        <v>136</v>
      </c>
      <c r="J1421">
        <f>VLOOKUP(B1421,[1]应付款管理!$A$1:$I$65536,9,0)</f>
        <v>136</v>
      </c>
      <c r="K1421">
        <f t="shared" si="44"/>
        <v>0</v>
      </c>
      <c r="O1421" t="str">
        <f t="shared" si="45"/>
        <v>，1340828</v>
      </c>
      <c r="P1421" t="s">
        <v>7673</v>
      </c>
    </row>
    <row r="1422" spans="1:16">
      <c r="A1422" t="s">
        <v>4869</v>
      </c>
      <c r="B1422" s="36">
        <v>1340832</v>
      </c>
      <c r="C1422" t="s">
        <v>26</v>
      </c>
      <c r="D1422" t="s">
        <v>1</v>
      </c>
      <c r="E1422" t="s">
        <v>4871</v>
      </c>
      <c r="F1422" s="37">
        <v>43306</v>
      </c>
      <c r="G1422" t="s">
        <v>27</v>
      </c>
      <c r="H1422" s="36">
        <v>314</v>
      </c>
      <c r="I1422" s="36">
        <v>314</v>
      </c>
      <c r="J1422">
        <f>VLOOKUP(B1422,[1]应付款管理!$A$1:$I$65536,9,0)</f>
        <v>314</v>
      </c>
      <c r="K1422">
        <f t="shared" si="44"/>
        <v>0</v>
      </c>
      <c r="O1422" t="str">
        <f t="shared" si="45"/>
        <v>，1340832</v>
      </c>
      <c r="P1422" t="s">
        <v>7674</v>
      </c>
    </row>
    <row r="1423" spans="1:16">
      <c r="A1423" t="s">
        <v>5449</v>
      </c>
      <c r="B1423" s="36">
        <v>1340848</v>
      </c>
      <c r="C1423" t="s">
        <v>26</v>
      </c>
      <c r="D1423" t="s">
        <v>1</v>
      </c>
      <c r="E1423" t="s">
        <v>5451</v>
      </c>
      <c r="F1423" s="37">
        <v>43311</v>
      </c>
      <c r="G1423" t="s">
        <v>27</v>
      </c>
      <c r="H1423" s="36">
        <v>174</v>
      </c>
      <c r="I1423" s="36">
        <v>174</v>
      </c>
      <c r="J1423">
        <f>VLOOKUP(B1423,[1]应付款管理!$A$1:$I$65536,9,0)</f>
        <v>174</v>
      </c>
      <c r="K1423">
        <f t="shared" si="44"/>
        <v>0</v>
      </c>
      <c r="O1423" t="str">
        <f t="shared" si="45"/>
        <v>，1340848</v>
      </c>
      <c r="P1423" t="s">
        <v>7675</v>
      </c>
    </row>
    <row r="1424" spans="1:16">
      <c r="A1424" t="s">
        <v>5161</v>
      </c>
      <c r="B1424" s="36">
        <v>1340860</v>
      </c>
      <c r="C1424" t="s">
        <v>26</v>
      </c>
      <c r="D1424" t="s">
        <v>1</v>
      </c>
      <c r="E1424" t="s">
        <v>5163</v>
      </c>
      <c r="F1424" s="37">
        <v>43305</v>
      </c>
      <c r="G1424" t="s">
        <v>27</v>
      </c>
      <c r="H1424" s="36">
        <v>846</v>
      </c>
      <c r="I1424" s="36">
        <v>846</v>
      </c>
      <c r="J1424">
        <f>VLOOKUP(B1424,[1]应付款管理!$A$1:$I$65536,9,0)</f>
        <v>846</v>
      </c>
      <c r="K1424">
        <f t="shared" si="44"/>
        <v>0</v>
      </c>
      <c r="O1424" t="str">
        <f t="shared" si="45"/>
        <v>，1340860</v>
      </c>
      <c r="P1424" t="s">
        <v>7676</v>
      </c>
    </row>
    <row r="1425" spans="1:16">
      <c r="A1425" t="s">
        <v>5113</v>
      </c>
      <c r="B1425" s="36">
        <v>1340871</v>
      </c>
      <c r="C1425" t="s">
        <v>26</v>
      </c>
      <c r="D1425" t="s">
        <v>1</v>
      </c>
      <c r="E1425" t="s">
        <v>5115</v>
      </c>
      <c r="F1425" s="37">
        <v>43307</v>
      </c>
      <c r="G1425" t="s">
        <v>27</v>
      </c>
      <c r="H1425" s="36">
        <v>660</v>
      </c>
      <c r="I1425" s="36">
        <v>660</v>
      </c>
      <c r="J1425">
        <f>VLOOKUP(B1425,[1]应付款管理!$A$1:$I$65536,9,0)</f>
        <v>660</v>
      </c>
      <c r="K1425">
        <f t="shared" si="44"/>
        <v>0</v>
      </c>
      <c r="O1425" t="str">
        <f t="shared" si="45"/>
        <v>，1340871</v>
      </c>
      <c r="P1425" t="s">
        <v>7677</v>
      </c>
    </row>
    <row r="1426" spans="1:16">
      <c r="A1426" t="s">
        <v>5093</v>
      </c>
      <c r="B1426" s="36">
        <v>1340882</v>
      </c>
      <c r="C1426" t="s">
        <v>26</v>
      </c>
      <c r="D1426" t="s">
        <v>1</v>
      </c>
      <c r="E1426" t="s">
        <v>5095</v>
      </c>
      <c r="F1426" s="37">
        <v>43306</v>
      </c>
      <c r="G1426" t="s">
        <v>27</v>
      </c>
      <c r="H1426" s="36">
        <v>241</v>
      </c>
      <c r="I1426" s="36">
        <v>241</v>
      </c>
      <c r="J1426">
        <f>VLOOKUP(B1426,[1]应付款管理!$A$1:$I$65536,9,0)</f>
        <v>241</v>
      </c>
      <c r="K1426">
        <f t="shared" si="44"/>
        <v>0</v>
      </c>
      <c r="O1426" t="str">
        <f t="shared" si="45"/>
        <v>，1340882</v>
      </c>
      <c r="P1426" t="s">
        <v>7678</v>
      </c>
    </row>
    <row r="1427" spans="1:16">
      <c r="A1427" t="s">
        <v>4977</v>
      </c>
      <c r="B1427" s="36">
        <v>1340935</v>
      </c>
      <c r="C1427" t="s">
        <v>26</v>
      </c>
      <c r="D1427" t="s">
        <v>1</v>
      </c>
      <c r="E1427" t="s">
        <v>4979</v>
      </c>
      <c r="F1427" s="37">
        <v>43307</v>
      </c>
      <c r="G1427" t="s">
        <v>27</v>
      </c>
      <c r="H1427" s="36">
        <v>846</v>
      </c>
      <c r="I1427" s="36">
        <v>846</v>
      </c>
      <c r="J1427">
        <f>VLOOKUP(B1427,[1]应付款管理!$A$1:$I$65536,9,0)</f>
        <v>846</v>
      </c>
      <c r="K1427">
        <f t="shared" si="44"/>
        <v>0</v>
      </c>
      <c r="O1427" t="str">
        <f t="shared" si="45"/>
        <v>，1340935</v>
      </c>
      <c r="P1427" t="s">
        <v>7679</v>
      </c>
    </row>
    <row r="1428" spans="1:16">
      <c r="A1428" t="s">
        <v>5017</v>
      </c>
      <c r="B1428" s="36">
        <v>1340992</v>
      </c>
      <c r="C1428" t="s">
        <v>26</v>
      </c>
      <c r="D1428" t="s">
        <v>1</v>
      </c>
      <c r="E1428" t="s">
        <v>5019</v>
      </c>
      <c r="F1428" s="37">
        <v>43306</v>
      </c>
      <c r="G1428" t="s">
        <v>27</v>
      </c>
      <c r="H1428" s="36">
        <v>7052</v>
      </c>
      <c r="I1428" s="36">
        <v>7052</v>
      </c>
      <c r="J1428">
        <f>VLOOKUP(B1428,[1]应付款管理!$A$1:$I$65536,9,0)</f>
        <v>7052</v>
      </c>
      <c r="K1428">
        <f t="shared" si="44"/>
        <v>0</v>
      </c>
      <c r="O1428" t="str">
        <f t="shared" si="45"/>
        <v>，1340992</v>
      </c>
      <c r="P1428" t="s">
        <v>7680</v>
      </c>
    </row>
    <row r="1429" spans="1:16">
      <c r="A1429" t="s">
        <v>5157</v>
      </c>
      <c r="B1429" s="36">
        <v>1340993</v>
      </c>
      <c r="C1429" t="s">
        <v>26</v>
      </c>
      <c r="D1429" t="s">
        <v>1</v>
      </c>
      <c r="E1429" t="s">
        <v>5159</v>
      </c>
      <c r="F1429" s="37">
        <v>43307</v>
      </c>
      <c r="G1429" t="s">
        <v>27</v>
      </c>
      <c r="H1429" s="36">
        <v>4638</v>
      </c>
      <c r="I1429" s="36">
        <v>4638</v>
      </c>
      <c r="J1429">
        <f>VLOOKUP(B1429,[1]应付款管理!$A$1:$I$65536,9,0)</f>
        <v>4638</v>
      </c>
      <c r="K1429">
        <f t="shared" si="44"/>
        <v>0</v>
      </c>
      <c r="O1429" t="str">
        <f t="shared" si="45"/>
        <v>，1340993</v>
      </c>
      <c r="P1429" t="s">
        <v>7681</v>
      </c>
    </row>
    <row r="1430" spans="1:16">
      <c r="A1430" t="s">
        <v>5193</v>
      </c>
      <c r="B1430" s="36">
        <v>1340994</v>
      </c>
      <c r="C1430" t="s">
        <v>26</v>
      </c>
      <c r="D1430" t="s">
        <v>1</v>
      </c>
      <c r="E1430" t="s">
        <v>5195</v>
      </c>
      <c r="F1430" s="37">
        <v>43306</v>
      </c>
      <c r="G1430" t="s">
        <v>27</v>
      </c>
      <c r="H1430" s="36">
        <v>403</v>
      </c>
      <c r="I1430" s="36">
        <v>403</v>
      </c>
      <c r="J1430">
        <f>VLOOKUP(B1430,[1]应付款管理!$A$1:$I$65536,9,0)</f>
        <v>403</v>
      </c>
      <c r="K1430">
        <f t="shared" si="44"/>
        <v>0</v>
      </c>
      <c r="O1430" t="str">
        <f t="shared" si="45"/>
        <v>，1340994</v>
      </c>
      <c r="P1430" t="s">
        <v>7682</v>
      </c>
    </row>
    <row r="1431" spans="1:16">
      <c r="A1431" t="s">
        <v>5845</v>
      </c>
      <c r="B1431" s="36">
        <v>1340997</v>
      </c>
      <c r="C1431" t="s">
        <v>26</v>
      </c>
      <c r="D1431" t="s">
        <v>1</v>
      </c>
      <c r="E1431" t="s">
        <v>5847</v>
      </c>
      <c r="F1431" s="37">
        <v>43310</v>
      </c>
      <c r="G1431" t="s">
        <v>27</v>
      </c>
      <c r="H1431" s="36">
        <v>1098</v>
      </c>
      <c r="I1431" s="36">
        <v>1098</v>
      </c>
      <c r="J1431">
        <f>VLOOKUP(B1431,[1]应付款管理!$A$1:$I$65536,9,0)</f>
        <v>1098</v>
      </c>
      <c r="K1431">
        <f t="shared" si="44"/>
        <v>0</v>
      </c>
      <c r="O1431" t="str">
        <f t="shared" si="45"/>
        <v>，1340997</v>
      </c>
      <c r="P1431" t="s">
        <v>7683</v>
      </c>
    </row>
    <row r="1432" spans="1:16">
      <c r="A1432" t="s">
        <v>4957</v>
      </c>
      <c r="B1432" s="36">
        <v>1341029</v>
      </c>
      <c r="C1432" t="s">
        <v>26</v>
      </c>
      <c r="D1432" t="s">
        <v>1</v>
      </c>
      <c r="E1432" t="s">
        <v>4959</v>
      </c>
      <c r="F1432" s="37">
        <v>43306</v>
      </c>
      <c r="G1432" t="s">
        <v>27</v>
      </c>
      <c r="H1432" s="36">
        <v>2012</v>
      </c>
      <c r="I1432" s="36">
        <v>2012</v>
      </c>
      <c r="J1432">
        <f>VLOOKUP(B1432,[1]应付款管理!$A$1:$I$65536,9,0)</f>
        <v>2012</v>
      </c>
      <c r="K1432">
        <f t="shared" si="44"/>
        <v>0</v>
      </c>
      <c r="O1432" t="str">
        <f t="shared" si="45"/>
        <v>，1341029</v>
      </c>
      <c r="P1432" t="s">
        <v>7684</v>
      </c>
    </row>
    <row r="1433" spans="1:16">
      <c r="A1433" t="s">
        <v>4941</v>
      </c>
      <c r="B1433" s="36">
        <v>1341037</v>
      </c>
      <c r="C1433" t="s">
        <v>26</v>
      </c>
      <c r="D1433" t="s">
        <v>1</v>
      </c>
      <c r="E1433" t="s">
        <v>4943</v>
      </c>
      <c r="F1433" s="37">
        <v>43306</v>
      </c>
      <c r="G1433" t="s">
        <v>27</v>
      </c>
      <c r="H1433" s="36">
        <v>629</v>
      </c>
      <c r="I1433" s="36">
        <v>629</v>
      </c>
      <c r="J1433">
        <f>VLOOKUP(B1433,[1]应付款管理!$A$1:$I$65536,9,0)</f>
        <v>629</v>
      </c>
      <c r="K1433">
        <f t="shared" si="44"/>
        <v>0</v>
      </c>
      <c r="O1433" t="str">
        <f t="shared" si="45"/>
        <v>，1341037</v>
      </c>
      <c r="P1433" t="s">
        <v>7685</v>
      </c>
    </row>
    <row r="1434" spans="1:16">
      <c r="A1434" t="s">
        <v>5769</v>
      </c>
      <c r="B1434" s="36">
        <v>1341049</v>
      </c>
      <c r="C1434" t="s">
        <v>26</v>
      </c>
      <c r="D1434" t="s">
        <v>1</v>
      </c>
      <c r="E1434" t="s">
        <v>5771</v>
      </c>
      <c r="F1434" s="37">
        <v>43309</v>
      </c>
      <c r="G1434" t="s">
        <v>27</v>
      </c>
      <c r="H1434" s="36">
        <v>327</v>
      </c>
      <c r="I1434" s="36">
        <v>327</v>
      </c>
      <c r="J1434">
        <f>VLOOKUP(B1434,[1]应付款管理!$A$1:$I$65536,9,0)</f>
        <v>327</v>
      </c>
      <c r="K1434">
        <f t="shared" si="44"/>
        <v>0</v>
      </c>
      <c r="O1434" t="str">
        <f t="shared" si="45"/>
        <v>，1341049</v>
      </c>
      <c r="P1434" t="s">
        <v>7686</v>
      </c>
    </row>
    <row r="1435" spans="1:16">
      <c r="A1435" t="s">
        <v>4837</v>
      </c>
      <c r="B1435" s="36">
        <v>1341067</v>
      </c>
      <c r="C1435" t="s">
        <v>26</v>
      </c>
      <c r="D1435" t="s">
        <v>1</v>
      </c>
      <c r="E1435" t="s">
        <v>4839</v>
      </c>
      <c r="F1435" s="37">
        <v>43307</v>
      </c>
      <c r="G1435" t="s">
        <v>27</v>
      </c>
      <c r="H1435" s="36">
        <v>495</v>
      </c>
      <c r="I1435" s="36">
        <v>495</v>
      </c>
      <c r="J1435">
        <f>VLOOKUP(B1435,[1]应付款管理!$A$1:$I$65536,9,0)</f>
        <v>495</v>
      </c>
      <c r="K1435">
        <f t="shared" si="44"/>
        <v>0</v>
      </c>
      <c r="O1435" t="str">
        <f t="shared" si="45"/>
        <v>，1341067</v>
      </c>
      <c r="P1435" t="s">
        <v>7687</v>
      </c>
    </row>
    <row r="1436" spans="1:16">
      <c r="A1436" t="s">
        <v>4909</v>
      </c>
      <c r="B1436" s="36">
        <v>1341072</v>
      </c>
      <c r="C1436" t="s">
        <v>26</v>
      </c>
      <c r="D1436" t="s">
        <v>1</v>
      </c>
      <c r="E1436" t="s">
        <v>4911</v>
      </c>
      <c r="F1436" s="37">
        <v>43306</v>
      </c>
      <c r="G1436" t="s">
        <v>27</v>
      </c>
      <c r="H1436" s="36">
        <v>550</v>
      </c>
      <c r="I1436" s="36">
        <v>550</v>
      </c>
      <c r="J1436">
        <f>VLOOKUP(B1436,[1]应付款管理!$A$1:$I$65536,9,0)</f>
        <v>550</v>
      </c>
      <c r="K1436">
        <f t="shared" si="44"/>
        <v>0</v>
      </c>
      <c r="O1436" t="str">
        <f t="shared" si="45"/>
        <v>，1341072</v>
      </c>
      <c r="P1436" t="s">
        <v>7688</v>
      </c>
    </row>
    <row r="1437" s="16" customFormat="1" spans="1:16">
      <c r="A1437" s="38" t="s">
        <v>5229</v>
      </c>
      <c r="B1437" s="39">
        <v>1341077</v>
      </c>
      <c r="C1437" s="38" t="s">
        <v>26</v>
      </c>
      <c r="D1437" s="38" t="s">
        <v>1</v>
      </c>
      <c r="E1437" s="38" t="s">
        <v>5231</v>
      </c>
      <c r="F1437" s="40">
        <v>43307</v>
      </c>
      <c r="G1437" s="38" t="s">
        <v>27</v>
      </c>
      <c r="H1437" s="39">
        <v>625</v>
      </c>
      <c r="I1437" s="44">
        <v>623</v>
      </c>
      <c r="J1437">
        <f>VLOOKUP(B1437,[1]应付款管理!$A$1:$I$65536,9,0)</f>
        <v>623</v>
      </c>
      <c r="K1437">
        <f t="shared" si="44"/>
        <v>0</v>
      </c>
      <c r="O1437" t="str">
        <f t="shared" si="45"/>
        <v>，1341077</v>
      </c>
      <c r="P1437" s="16" t="s">
        <v>7689</v>
      </c>
    </row>
    <row r="1438" spans="1:16">
      <c r="A1438" t="s">
        <v>5189</v>
      </c>
      <c r="B1438" s="36">
        <v>1341110</v>
      </c>
      <c r="C1438" t="s">
        <v>26</v>
      </c>
      <c r="D1438" t="s">
        <v>1</v>
      </c>
      <c r="E1438" t="s">
        <v>5191</v>
      </c>
      <c r="F1438" s="37">
        <v>43306</v>
      </c>
      <c r="G1438" t="s">
        <v>27</v>
      </c>
      <c r="H1438" s="36">
        <v>852</v>
      </c>
      <c r="I1438" s="36">
        <v>852</v>
      </c>
      <c r="J1438">
        <f>VLOOKUP(B1438,[1]应付款管理!$A$1:$I$65536,9,0)</f>
        <v>852</v>
      </c>
      <c r="K1438">
        <f t="shared" si="44"/>
        <v>0</v>
      </c>
      <c r="O1438" t="str">
        <f t="shared" si="45"/>
        <v>，1341110</v>
      </c>
      <c r="P1438" t="s">
        <v>7690</v>
      </c>
    </row>
    <row r="1439" spans="1:16">
      <c r="A1439" t="s">
        <v>4925</v>
      </c>
      <c r="B1439" s="36">
        <v>1341130</v>
      </c>
      <c r="C1439" t="s">
        <v>26</v>
      </c>
      <c r="D1439" t="s">
        <v>1</v>
      </c>
      <c r="E1439" t="s">
        <v>4927</v>
      </c>
      <c r="F1439" s="37">
        <v>43306</v>
      </c>
      <c r="G1439" t="s">
        <v>27</v>
      </c>
      <c r="H1439" s="36">
        <v>326</v>
      </c>
      <c r="I1439" s="36">
        <v>326</v>
      </c>
      <c r="J1439">
        <f>VLOOKUP(B1439,[1]应付款管理!$A$1:$I$65536,9,0)</f>
        <v>326</v>
      </c>
      <c r="K1439">
        <f t="shared" si="44"/>
        <v>0</v>
      </c>
      <c r="O1439" t="str">
        <f t="shared" si="45"/>
        <v>，1341130</v>
      </c>
      <c r="P1439" t="s">
        <v>7691</v>
      </c>
    </row>
    <row r="1440" spans="1:16">
      <c r="A1440" t="s">
        <v>5537</v>
      </c>
      <c r="B1440" s="36">
        <v>1341136</v>
      </c>
      <c r="C1440" t="s">
        <v>26</v>
      </c>
      <c r="D1440" t="s">
        <v>1</v>
      </c>
      <c r="E1440" t="s">
        <v>5539</v>
      </c>
      <c r="F1440" s="37">
        <v>43309</v>
      </c>
      <c r="G1440" t="s">
        <v>27</v>
      </c>
      <c r="H1440" s="36">
        <v>1222</v>
      </c>
      <c r="I1440" s="36">
        <v>1222</v>
      </c>
      <c r="J1440">
        <f>VLOOKUP(B1440,[1]应付款管理!$A$1:$I$65536,9,0)</f>
        <v>1222</v>
      </c>
      <c r="K1440">
        <f t="shared" si="44"/>
        <v>0</v>
      </c>
      <c r="O1440" t="str">
        <f t="shared" si="45"/>
        <v>，1341136</v>
      </c>
      <c r="P1440" t="s">
        <v>7692</v>
      </c>
    </row>
    <row r="1441" spans="1:16">
      <c r="A1441" t="s">
        <v>4825</v>
      </c>
      <c r="B1441" s="36">
        <v>1341190</v>
      </c>
      <c r="C1441" t="s">
        <v>26</v>
      </c>
      <c r="D1441" t="s">
        <v>1</v>
      </c>
      <c r="E1441" t="s">
        <v>4827</v>
      </c>
      <c r="F1441" s="37">
        <v>43306</v>
      </c>
      <c r="G1441" t="s">
        <v>27</v>
      </c>
      <c r="H1441" s="36">
        <v>1769</v>
      </c>
      <c r="I1441" s="36">
        <v>1769</v>
      </c>
      <c r="J1441">
        <f>VLOOKUP(B1441,[1]应付款管理!$A$1:$I$65536,9,0)</f>
        <v>1768.98</v>
      </c>
      <c r="K1441">
        <f t="shared" si="44"/>
        <v>0.0199999999999818</v>
      </c>
      <c r="O1441" t="str">
        <f t="shared" si="45"/>
        <v>，1341190</v>
      </c>
      <c r="P1441" t="s">
        <v>7693</v>
      </c>
    </row>
    <row r="1442" spans="1:16">
      <c r="A1442" t="s">
        <v>5233</v>
      </c>
      <c r="B1442" s="36">
        <v>1341191</v>
      </c>
      <c r="C1442" t="s">
        <v>26</v>
      </c>
      <c r="D1442" t="s">
        <v>1</v>
      </c>
      <c r="E1442" t="s">
        <v>5235</v>
      </c>
      <c r="F1442" s="37">
        <v>43306</v>
      </c>
      <c r="G1442" t="s">
        <v>27</v>
      </c>
      <c r="H1442" s="36">
        <v>136</v>
      </c>
      <c r="I1442" s="36">
        <v>136</v>
      </c>
      <c r="J1442">
        <f>VLOOKUP(B1442,[1]应付款管理!$A$1:$I$65536,9,0)</f>
        <v>136</v>
      </c>
      <c r="K1442">
        <f t="shared" si="44"/>
        <v>0</v>
      </c>
      <c r="O1442" t="str">
        <f t="shared" si="45"/>
        <v>，1341191</v>
      </c>
      <c r="P1442" t="s">
        <v>7694</v>
      </c>
    </row>
    <row r="1443" spans="1:16">
      <c r="A1443" t="s">
        <v>6081</v>
      </c>
      <c r="B1443" s="36">
        <v>1341319</v>
      </c>
      <c r="C1443" t="s">
        <v>26</v>
      </c>
      <c r="D1443" t="s">
        <v>1</v>
      </c>
      <c r="E1443" t="s">
        <v>6083</v>
      </c>
      <c r="F1443" s="37">
        <v>43308</v>
      </c>
      <c r="G1443" t="s">
        <v>27</v>
      </c>
      <c r="H1443" s="36">
        <v>401</v>
      </c>
      <c r="I1443" s="36">
        <v>401</v>
      </c>
      <c r="J1443">
        <f>VLOOKUP(B1443,[1]应付款管理!$A$1:$I$65536,9,0)</f>
        <v>401</v>
      </c>
      <c r="K1443">
        <f t="shared" si="44"/>
        <v>0</v>
      </c>
      <c r="O1443" t="str">
        <f t="shared" si="45"/>
        <v>，1341319</v>
      </c>
      <c r="P1443" t="s">
        <v>7695</v>
      </c>
    </row>
    <row r="1444" spans="1:16">
      <c r="A1444" t="s">
        <v>5109</v>
      </c>
      <c r="B1444" s="36">
        <v>1341341</v>
      </c>
      <c r="C1444" t="s">
        <v>26</v>
      </c>
      <c r="D1444" t="s">
        <v>1</v>
      </c>
      <c r="E1444" t="s">
        <v>5111</v>
      </c>
      <c r="F1444" s="37">
        <v>43306</v>
      </c>
      <c r="G1444" t="s">
        <v>27</v>
      </c>
      <c r="H1444" s="36">
        <v>1208</v>
      </c>
      <c r="I1444" s="36">
        <v>1208</v>
      </c>
      <c r="J1444">
        <f>VLOOKUP(B1444,[1]应付款管理!$A$1:$I$65536,9,0)</f>
        <v>1208</v>
      </c>
      <c r="K1444">
        <f t="shared" si="44"/>
        <v>0</v>
      </c>
      <c r="O1444" t="str">
        <f t="shared" si="45"/>
        <v>，1341341</v>
      </c>
      <c r="P1444" t="s">
        <v>7696</v>
      </c>
    </row>
    <row r="1445" spans="1:16">
      <c r="A1445" t="s">
        <v>5045</v>
      </c>
      <c r="B1445" s="36">
        <v>1341353</v>
      </c>
      <c r="C1445" t="s">
        <v>26</v>
      </c>
      <c r="D1445" t="s">
        <v>1</v>
      </c>
      <c r="E1445" t="s">
        <v>5047</v>
      </c>
      <c r="F1445" s="37">
        <v>43306</v>
      </c>
      <c r="G1445" t="s">
        <v>27</v>
      </c>
      <c r="H1445" s="36">
        <v>128</v>
      </c>
      <c r="I1445" s="36">
        <v>128</v>
      </c>
      <c r="J1445">
        <f>VLOOKUP(B1445,[1]应付款管理!$A$1:$I$65536,9,0)</f>
        <v>128</v>
      </c>
      <c r="K1445">
        <f t="shared" si="44"/>
        <v>0</v>
      </c>
      <c r="O1445" t="str">
        <f t="shared" si="45"/>
        <v>，1341353</v>
      </c>
      <c r="P1445" t="s">
        <v>7697</v>
      </c>
    </row>
    <row r="1446" spans="1:16">
      <c r="A1446" t="s">
        <v>5053</v>
      </c>
      <c r="B1446" s="36">
        <v>1341363</v>
      </c>
      <c r="C1446" t="s">
        <v>26</v>
      </c>
      <c r="D1446" t="s">
        <v>1</v>
      </c>
      <c r="E1446" t="s">
        <v>5055</v>
      </c>
      <c r="F1446" s="37">
        <v>43306</v>
      </c>
      <c r="G1446" t="s">
        <v>27</v>
      </c>
      <c r="H1446" s="36">
        <v>332</v>
      </c>
      <c r="I1446" s="36">
        <v>332</v>
      </c>
      <c r="J1446">
        <f>VLOOKUP(B1446,[1]应付款管理!$A$1:$I$65536,9,0)</f>
        <v>332</v>
      </c>
      <c r="K1446">
        <f t="shared" si="44"/>
        <v>0</v>
      </c>
      <c r="O1446" t="str">
        <f t="shared" si="45"/>
        <v>，1341363</v>
      </c>
      <c r="P1446" t="s">
        <v>7698</v>
      </c>
    </row>
    <row r="1447" spans="1:16">
      <c r="A1447" t="s">
        <v>4965</v>
      </c>
      <c r="B1447" s="36">
        <v>1341367</v>
      </c>
      <c r="C1447" t="s">
        <v>26</v>
      </c>
      <c r="D1447" t="s">
        <v>1</v>
      </c>
      <c r="E1447" t="s">
        <v>4967</v>
      </c>
      <c r="F1447" s="37">
        <v>43307</v>
      </c>
      <c r="G1447" t="s">
        <v>27</v>
      </c>
      <c r="H1447" s="36">
        <v>470</v>
      </c>
      <c r="I1447" s="36">
        <v>470</v>
      </c>
      <c r="J1447">
        <f>VLOOKUP(B1447,[1]应付款管理!$A$1:$I$65536,9,0)</f>
        <v>470</v>
      </c>
      <c r="K1447">
        <f t="shared" si="44"/>
        <v>0</v>
      </c>
      <c r="O1447" t="str">
        <f t="shared" si="45"/>
        <v>，1341367</v>
      </c>
      <c r="P1447" t="s">
        <v>7699</v>
      </c>
    </row>
    <row r="1448" spans="1:16">
      <c r="A1448" t="s">
        <v>5709</v>
      </c>
      <c r="B1448" s="36">
        <v>1341381</v>
      </c>
      <c r="C1448" t="s">
        <v>26</v>
      </c>
      <c r="D1448" t="s">
        <v>1</v>
      </c>
      <c r="E1448" t="s">
        <v>5711</v>
      </c>
      <c r="F1448" s="37">
        <v>43310</v>
      </c>
      <c r="G1448" t="s">
        <v>27</v>
      </c>
      <c r="H1448" s="36">
        <v>1048</v>
      </c>
      <c r="I1448" s="36">
        <v>1048</v>
      </c>
      <c r="J1448">
        <f>VLOOKUP(B1448,[1]应付款管理!$A$1:$I$65536,9,0)</f>
        <v>1048</v>
      </c>
      <c r="K1448">
        <f t="shared" si="44"/>
        <v>0</v>
      </c>
      <c r="O1448" t="str">
        <f t="shared" si="45"/>
        <v>，1341381</v>
      </c>
      <c r="P1448" t="s">
        <v>7700</v>
      </c>
    </row>
    <row r="1449" spans="1:16">
      <c r="A1449" t="s">
        <v>5209</v>
      </c>
      <c r="B1449" s="36">
        <v>1341400</v>
      </c>
      <c r="C1449" t="s">
        <v>26</v>
      </c>
      <c r="D1449" t="s">
        <v>1</v>
      </c>
      <c r="E1449" t="s">
        <v>5211</v>
      </c>
      <c r="F1449" s="37">
        <v>43307</v>
      </c>
      <c r="G1449" t="s">
        <v>27</v>
      </c>
      <c r="H1449" s="36">
        <v>3268</v>
      </c>
      <c r="I1449" s="36">
        <v>3268</v>
      </c>
      <c r="J1449">
        <f>VLOOKUP(B1449,[1]应付款管理!$A$1:$I$65536,9,0)</f>
        <v>3268</v>
      </c>
      <c r="K1449">
        <f t="shared" si="44"/>
        <v>0</v>
      </c>
      <c r="O1449" t="str">
        <f t="shared" si="45"/>
        <v>，1341400</v>
      </c>
      <c r="P1449" t="s">
        <v>7701</v>
      </c>
    </row>
    <row r="1450" spans="1:16">
      <c r="A1450" t="s">
        <v>4905</v>
      </c>
      <c r="B1450" s="36">
        <v>1341442</v>
      </c>
      <c r="C1450" t="s">
        <v>26</v>
      </c>
      <c r="D1450" t="s">
        <v>1</v>
      </c>
      <c r="E1450" t="s">
        <v>4907</v>
      </c>
      <c r="F1450" s="37">
        <v>43307</v>
      </c>
      <c r="G1450" t="s">
        <v>27</v>
      </c>
      <c r="H1450" s="36">
        <v>3141</v>
      </c>
      <c r="I1450" s="36">
        <v>3141</v>
      </c>
      <c r="J1450">
        <f>VLOOKUP(B1450,[1]应付款管理!$A$1:$I$65536,9,0)</f>
        <v>3141</v>
      </c>
      <c r="K1450">
        <f t="shared" si="44"/>
        <v>0</v>
      </c>
      <c r="O1450" t="str">
        <f t="shared" si="45"/>
        <v>，1341442</v>
      </c>
      <c r="P1450" t="s">
        <v>7702</v>
      </c>
    </row>
    <row r="1451" spans="1:16">
      <c r="A1451" t="s">
        <v>5413</v>
      </c>
      <c r="B1451" s="36">
        <v>1341445</v>
      </c>
      <c r="C1451" t="s">
        <v>26</v>
      </c>
      <c r="D1451" t="s">
        <v>1</v>
      </c>
      <c r="E1451" t="s">
        <v>5415</v>
      </c>
      <c r="F1451" s="37">
        <v>43311</v>
      </c>
      <c r="G1451" t="s">
        <v>27</v>
      </c>
      <c r="H1451" s="36">
        <v>1641</v>
      </c>
      <c r="I1451" s="36">
        <v>1641</v>
      </c>
      <c r="J1451">
        <f>VLOOKUP(B1451,[1]应付款管理!$A$1:$I$65536,9,0)</f>
        <v>1641</v>
      </c>
      <c r="K1451">
        <f t="shared" si="44"/>
        <v>0</v>
      </c>
      <c r="O1451" t="str">
        <f t="shared" si="45"/>
        <v>，1341445</v>
      </c>
      <c r="P1451" t="s">
        <v>7703</v>
      </c>
    </row>
    <row r="1452" spans="1:16">
      <c r="A1452" t="s">
        <v>6073</v>
      </c>
      <c r="B1452" s="36">
        <v>1341469</v>
      </c>
      <c r="C1452" t="s">
        <v>26</v>
      </c>
      <c r="D1452" t="s">
        <v>1</v>
      </c>
      <c r="E1452" t="s">
        <v>6075</v>
      </c>
      <c r="F1452" s="37">
        <v>43310</v>
      </c>
      <c r="G1452" t="s">
        <v>27</v>
      </c>
      <c r="H1452" s="36">
        <v>686</v>
      </c>
      <c r="I1452" s="36">
        <v>686</v>
      </c>
      <c r="J1452">
        <f>VLOOKUP(B1452,[1]应付款管理!$A$1:$I$65536,9,0)</f>
        <v>686</v>
      </c>
      <c r="K1452">
        <f t="shared" si="44"/>
        <v>0</v>
      </c>
      <c r="O1452" t="str">
        <f t="shared" si="45"/>
        <v>，1341469</v>
      </c>
      <c r="P1452" t="s">
        <v>7704</v>
      </c>
    </row>
    <row r="1453" spans="1:16">
      <c r="A1453" t="s">
        <v>5437</v>
      </c>
      <c r="B1453" s="36">
        <v>1341482</v>
      </c>
      <c r="C1453" t="s">
        <v>26</v>
      </c>
      <c r="D1453" t="s">
        <v>1</v>
      </c>
      <c r="E1453" t="s">
        <v>5439</v>
      </c>
      <c r="F1453" s="37">
        <v>43308</v>
      </c>
      <c r="G1453" t="s">
        <v>27</v>
      </c>
      <c r="H1453" s="36">
        <v>252</v>
      </c>
      <c r="I1453" s="36">
        <v>252</v>
      </c>
      <c r="J1453">
        <f>VLOOKUP(B1453,[1]应付款管理!$A$1:$I$65536,9,0)</f>
        <v>252</v>
      </c>
      <c r="K1453">
        <f t="shared" si="44"/>
        <v>0</v>
      </c>
      <c r="O1453" t="str">
        <f t="shared" si="45"/>
        <v>，1341482</v>
      </c>
      <c r="P1453" t="s">
        <v>7705</v>
      </c>
    </row>
    <row r="1454" spans="1:16">
      <c r="A1454" t="s">
        <v>6135</v>
      </c>
      <c r="B1454" s="36">
        <v>1341498</v>
      </c>
      <c r="C1454" t="s">
        <v>26</v>
      </c>
      <c r="D1454" t="s">
        <v>1</v>
      </c>
      <c r="E1454" t="s">
        <v>6137</v>
      </c>
      <c r="F1454" s="37">
        <v>43309</v>
      </c>
      <c r="G1454" t="s">
        <v>27</v>
      </c>
      <c r="H1454" s="36">
        <v>687</v>
      </c>
      <c r="I1454" s="36">
        <v>687</v>
      </c>
      <c r="J1454">
        <f>VLOOKUP(B1454,[1]应付款管理!$A$1:$I$65536,9,0)</f>
        <v>687</v>
      </c>
      <c r="K1454">
        <f t="shared" si="44"/>
        <v>0</v>
      </c>
      <c r="O1454" t="str">
        <f t="shared" si="45"/>
        <v>，1341498</v>
      </c>
      <c r="P1454" t="s">
        <v>7706</v>
      </c>
    </row>
    <row r="1455" spans="1:16">
      <c r="A1455" t="s">
        <v>5145</v>
      </c>
      <c r="B1455" s="36">
        <v>1341540</v>
      </c>
      <c r="C1455" t="s">
        <v>26</v>
      </c>
      <c r="D1455" t="s">
        <v>1</v>
      </c>
      <c r="E1455" t="s">
        <v>5147</v>
      </c>
      <c r="F1455" s="37">
        <v>43307</v>
      </c>
      <c r="G1455" t="s">
        <v>27</v>
      </c>
      <c r="H1455" s="36">
        <v>922</v>
      </c>
      <c r="I1455" s="36">
        <v>922</v>
      </c>
      <c r="J1455">
        <f>VLOOKUP(B1455,[1]应付款管理!$A$1:$I$65536,9,0)</f>
        <v>922</v>
      </c>
      <c r="K1455">
        <f t="shared" si="44"/>
        <v>0</v>
      </c>
      <c r="O1455" t="str">
        <f t="shared" si="45"/>
        <v>，1341540</v>
      </c>
      <c r="P1455" t="s">
        <v>7707</v>
      </c>
    </row>
    <row r="1456" spans="1:16">
      <c r="A1456" t="s">
        <v>5749</v>
      </c>
      <c r="B1456" s="36">
        <v>1341547</v>
      </c>
      <c r="C1456" t="s">
        <v>26</v>
      </c>
      <c r="D1456" t="s">
        <v>1</v>
      </c>
      <c r="E1456" t="s">
        <v>5751</v>
      </c>
      <c r="F1456" s="37">
        <v>43309</v>
      </c>
      <c r="G1456" t="s">
        <v>27</v>
      </c>
      <c r="H1456" s="36">
        <v>3062</v>
      </c>
      <c r="I1456" s="36">
        <v>3062</v>
      </c>
      <c r="J1456">
        <f>VLOOKUP(B1456,[1]应付款管理!$A$1:$I$65536,9,0)</f>
        <v>3062</v>
      </c>
      <c r="K1456">
        <f t="shared" si="44"/>
        <v>0</v>
      </c>
      <c r="O1456" t="str">
        <f t="shared" si="45"/>
        <v>，1341547</v>
      </c>
      <c r="P1456" t="s">
        <v>7708</v>
      </c>
    </row>
    <row r="1457" spans="1:16">
      <c r="A1457" t="s">
        <v>5121</v>
      </c>
      <c r="B1457" s="36">
        <v>1341560</v>
      </c>
      <c r="C1457" t="s">
        <v>26</v>
      </c>
      <c r="D1457" t="s">
        <v>1</v>
      </c>
      <c r="E1457" t="s">
        <v>5123</v>
      </c>
      <c r="F1457" s="37">
        <v>43307</v>
      </c>
      <c r="G1457" t="s">
        <v>27</v>
      </c>
      <c r="H1457" s="36">
        <v>1634</v>
      </c>
      <c r="I1457" s="36">
        <v>1634</v>
      </c>
      <c r="J1457">
        <f>VLOOKUP(B1457,[1]应付款管理!$A$1:$I$65536,9,0)</f>
        <v>1634</v>
      </c>
      <c r="K1457">
        <f t="shared" si="44"/>
        <v>0</v>
      </c>
      <c r="O1457" t="str">
        <f t="shared" si="45"/>
        <v>，1341560</v>
      </c>
      <c r="P1457" t="s">
        <v>7709</v>
      </c>
    </row>
    <row r="1458" spans="1:16">
      <c r="A1458" t="s">
        <v>5513</v>
      </c>
      <c r="B1458" s="36">
        <v>1341596</v>
      </c>
      <c r="C1458" t="s">
        <v>26</v>
      </c>
      <c r="D1458" t="s">
        <v>1</v>
      </c>
      <c r="E1458" t="s">
        <v>5515</v>
      </c>
      <c r="F1458" s="37">
        <v>43308</v>
      </c>
      <c r="G1458" t="s">
        <v>27</v>
      </c>
      <c r="H1458" s="36">
        <v>3014</v>
      </c>
      <c r="I1458" s="36">
        <v>3014</v>
      </c>
      <c r="J1458">
        <f>VLOOKUP(B1458,[1]应付款管理!$A$1:$I$65536,9,0)</f>
        <v>3014</v>
      </c>
      <c r="K1458">
        <f t="shared" si="44"/>
        <v>0</v>
      </c>
      <c r="O1458" t="str">
        <f t="shared" si="45"/>
        <v>，1341596</v>
      </c>
      <c r="P1458" t="s">
        <v>7710</v>
      </c>
    </row>
    <row r="1459" spans="1:16">
      <c r="A1459" t="s">
        <v>4817</v>
      </c>
      <c r="B1459" s="36">
        <v>1341605</v>
      </c>
      <c r="C1459" t="s">
        <v>26</v>
      </c>
      <c r="D1459" t="s">
        <v>1</v>
      </c>
      <c r="E1459" t="s">
        <v>4819</v>
      </c>
      <c r="F1459" s="37">
        <v>43307</v>
      </c>
      <c r="G1459" t="s">
        <v>27</v>
      </c>
      <c r="H1459" s="36">
        <v>3028</v>
      </c>
      <c r="I1459" s="36">
        <v>3028</v>
      </c>
      <c r="J1459">
        <f>VLOOKUP(B1459,[1]应付款管理!$A$1:$I$65536,9,0)</f>
        <v>3028</v>
      </c>
      <c r="K1459">
        <f t="shared" si="44"/>
        <v>0</v>
      </c>
      <c r="O1459" t="str">
        <f t="shared" si="45"/>
        <v>，1341605</v>
      </c>
      <c r="P1459" t="s">
        <v>7711</v>
      </c>
    </row>
    <row r="1460" spans="1:16">
      <c r="A1460" t="s">
        <v>4993</v>
      </c>
      <c r="B1460" s="36">
        <v>1341622</v>
      </c>
      <c r="C1460" t="s">
        <v>26</v>
      </c>
      <c r="D1460" t="s">
        <v>1</v>
      </c>
      <c r="E1460" t="s">
        <v>4995</v>
      </c>
      <c r="F1460" s="37">
        <v>43307</v>
      </c>
      <c r="G1460" t="s">
        <v>27</v>
      </c>
      <c r="H1460" s="36">
        <v>795</v>
      </c>
      <c r="I1460" s="36">
        <v>795</v>
      </c>
      <c r="J1460">
        <f>VLOOKUP(B1460,[1]应付款管理!$A$1:$I$65536,9,0)</f>
        <v>795</v>
      </c>
      <c r="K1460">
        <f t="shared" si="44"/>
        <v>0</v>
      </c>
      <c r="O1460" t="str">
        <f t="shared" si="45"/>
        <v>，1341622</v>
      </c>
      <c r="P1460" t="s">
        <v>7712</v>
      </c>
    </row>
    <row r="1461" spans="1:16">
      <c r="A1461" t="s">
        <v>5201</v>
      </c>
      <c r="B1461" s="36">
        <v>1341631</v>
      </c>
      <c r="C1461" t="s">
        <v>26</v>
      </c>
      <c r="D1461" t="s">
        <v>1</v>
      </c>
      <c r="E1461" t="s">
        <v>5203</v>
      </c>
      <c r="F1461" s="37">
        <v>43307</v>
      </c>
      <c r="G1461" t="s">
        <v>27</v>
      </c>
      <c r="H1461" s="36">
        <v>290</v>
      </c>
      <c r="I1461" s="36">
        <v>290</v>
      </c>
      <c r="J1461">
        <f>VLOOKUP(B1461,[1]应付款管理!$A$1:$I$65536,9,0)</f>
        <v>290</v>
      </c>
      <c r="K1461">
        <f t="shared" si="44"/>
        <v>0</v>
      </c>
      <c r="O1461" t="str">
        <f t="shared" si="45"/>
        <v>，1341631</v>
      </c>
      <c r="P1461" t="s">
        <v>7713</v>
      </c>
    </row>
    <row r="1462" spans="1:16">
      <c r="A1462" t="s">
        <v>5977</v>
      </c>
      <c r="B1462" s="36">
        <v>1341655</v>
      </c>
      <c r="C1462" t="s">
        <v>26</v>
      </c>
      <c r="D1462" t="s">
        <v>1</v>
      </c>
      <c r="E1462" t="s">
        <v>5979</v>
      </c>
      <c r="F1462" s="37">
        <v>43308</v>
      </c>
      <c r="G1462" t="s">
        <v>27</v>
      </c>
      <c r="H1462" s="36">
        <v>522</v>
      </c>
      <c r="I1462" s="36">
        <v>522</v>
      </c>
      <c r="J1462">
        <f>VLOOKUP(B1462,[1]应付款管理!$A$1:$I$65536,9,0)</f>
        <v>522</v>
      </c>
      <c r="K1462">
        <f t="shared" si="44"/>
        <v>0</v>
      </c>
      <c r="O1462" t="str">
        <f t="shared" si="45"/>
        <v>，1341655</v>
      </c>
      <c r="P1462" t="s">
        <v>7714</v>
      </c>
    </row>
    <row r="1463" spans="1:18">
      <c r="A1463" t="s">
        <v>5293</v>
      </c>
      <c r="B1463" s="36">
        <v>1341656</v>
      </c>
      <c r="C1463" t="s">
        <v>26</v>
      </c>
      <c r="D1463" t="s">
        <v>1</v>
      </c>
      <c r="E1463" t="s">
        <v>5295</v>
      </c>
      <c r="F1463" s="37">
        <v>43309</v>
      </c>
      <c r="G1463" t="s">
        <v>27</v>
      </c>
      <c r="H1463" s="36">
        <v>1684</v>
      </c>
      <c r="I1463" s="36">
        <v>1684</v>
      </c>
      <c r="J1463">
        <v>0</v>
      </c>
      <c r="K1463">
        <f t="shared" si="44"/>
        <v>1684</v>
      </c>
      <c r="L1463" t="s">
        <v>6671</v>
      </c>
      <c r="O1463" t="str">
        <f t="shared" si="45"/>
        <v>，1341656</v>
      </c>
      <c r="P1463" t="s">
        <v>7715</v>
      </c>
      <c r="R1463" s="17"/>
    </row>
    <row r="1464" spans="1:18">
      <c r="A1464" t="s">
        <v>5713</v>
      </c>
      <c r="B1464" s="36">
        <v>1341682</v>
      </c>
      <c r="C1464" t="s">
        <v>26</v>
      </c>
      <c r="D1464" t="s">
        <v>1</v>
      </c>
      <c r="E1464" t="s">
        <v>5715</v>
      </c>
      <c r="F1464" s="37">
        <v>43309</v>
      </c>
      <c r="G1464" t="s">
        <v>27</v>
      </c>
      <c r="H1464" s="36">
        <v>799</v>
      </c>
      <c r="I1464" s="36">
        <v>799</v>
      </c>
      <c r="J1464">
        <f>VLOOKUP(B1464,[1]应付款管理!$A$1:$I$65536,9,0)</f>
        <v>799</v>
      </c>
      <c r="K1464">
        <f t="shared" si="44"/>
        <v>0</v>
      </c>
      <c r="O1464" t="str">
        <f t="shared" si="45"/>
        <v>，1341682</v>
      </c>
      <c r="P1464" t="s">
        <v>7716</v>
      </c>
      <c r="R1464" t="str">
        <f ca="1">PHONETIC(P1464:P1494)</f>
        <v>，1341682，1341689，1341741，1341736，1341743，1341776，1341820，1341810，1341883，1341890，1341900，1341908，1341919，1341945，1341941，1342021，1342084，1342091，1342124，1342125，1342133，1342167，1342191，1342212，1342217，1342226，1342233，1342259，1342287，1342323，1342331</v>
      </c>
    </row>
    <row r="1465" spans="1:18">
      <c r="A1465" t="s">
        <v>6159</v>
      </c>
      <c r="B1465" s="36">
        <v>1341689</v>
      </c>
      <c r="C1465" t="s">
        <v>26</v>
      </c>
      <c r="D1465" t="s">
        <v>1</v>
      </c>
      <c r="E1465" t="s">
        <v>6161</v>
      </c>
      <c r="F1465" s="37">
        <v>43312</v>
      </c>
      <c r="G1465" t="s">
        <v>27</v>
      </c>
      <c r="H1465" s="36">
        <v>5938</v>
      </c>
      <c r="I1465" s="36">
        <v>5938</v>
      </c>
      <c r="J1465">
        <f>VLOOKUP(B1465,[1]应付款管理!$A$1:$I$65536,9,0)</f>
        <v>5938</v>
      </c>
      <c r="K1465">
        <f t="shared" si="44"/>
        <v>0</v>
      </c>
      <c r="O1465" t="str">
        <f t="shared" si="45"/>
        <v>，1341689</v>
      </c>
      <c r="P1465" t="s">
        <v>7717</v>
      </c>
      <c r="R1465" t="s">
        <v>7718</v>
      </c>
    </row>
    <row r="1466" spans="1:16">
      <c r="A1466" t="s">
        <v>6041</v>
      </c>
      <c r="B1466" s="36">
        <v>1341741</v>
      </c>
      <c r="C1466" t="s">
        <v>26</v>
      </c>
      <c r="D1466" t="s">
        <v>1</v>
      </c>
      <c r="E1466" t="s">
        <v>6043</v>
      </c>
      <c r="F1466" s="37">
        <v>43308</v>
      </c>
      <c r="G1466" t="s">
        <v>27</v>
      </c>
      <c r="H1466" s="36">
        <v>364</v>
      </c>
      <c r="I1466" s="36">
        <v>364</v>
      </c>
      <c r="J1466">
        <f>VLOOKUP(B1466,[1]应付款管理!$A$1:$I$65536,9,0)</f>
        <v>364</v>
      </c>
      <c r="K1466">
        <f t="shared" si="44"/>
        <v>0</v>
      </c>
      <c r="O1466" t="str">
        <f t="shared" si="45"/>
        <v>，1341741</v>
      </c>
      <c r="P1466" t="s">
        <v>7719</v>
      </c>
    </row>
    <row r="1467" spans="1:16">
      <c r="A1467" t="s">
        <v>6111</v>
      </c>
      <c r="B1467" s="36">
        <v>1341736</v>
      </c>
      <c r="C1467" t="s">
        <v>26</v>
      </c>
      <c r="D1467" t="s">
        <v>1</v>
      </c>
      <c r="E1467" t="s">
        <v>6113</v>
      </c>
      <c r="F1467" s="37">
        <v>43311</v>
      </c>
      <c r="G1467" t="s">
        <v>27</v>
      </c>
      <c r="H1467" s="36">
        <v>1087</v>
      </c>
      <c r="I1467" s="36">
        <v>1087</v>
      </c>
      <c r="J1467">
        <f>VLOOKUP(B1467,[1]应付款管理!$A$1:$I$65536,9,0)</f>
        <v>1087</v>
      </c>
      <c r="K1467">
        <f t="shared" si="44"/>
        <v>0</v>
      </c>
      <c r="O1467" t="str">
        <f t="shared" si="45"/>
        <v>，1341736</v>
      </c>
      <c r="P1467" t="s">
        <v>7720</v>
      </c>
    </row>
    <row r="1468" spans="1:16">
      <c r="A1468" t="s">
        <v>5705</v>
      </c>
      <c r="B1468" s="36">
        <v>1341743</v>
      </c>
      <c r="C1468" t="s">
        <v>26</v>
      </c>
      <c r="D1468" t="s">
        <v>1</v>
      </c>
      <c r="E1468" t="s">
        <v>5707</v>
      </c>
      <c r="F1468" s="37">
        <v>43307</v>
      </c>
      <c r="G1468" t="s">
        <v>27</v>
      </c>
      <c r="H1468" s="36">
        <v>519</v>
      </c>
      <c r="I1468" s="36">
        <v>519</v>
      </c>
      <c r="J1468">
        <f>VLOOKUP(B1468,[1]应付款管理!$A$1:$I$65536,9,0)</f>
        <v>519</v>
      </c>
      <c r="K1468">
        <f t="shared" si="44"/>
        <v>0</v>
      </c>
      <c r="O1468" t="str">
        <f t="shared" si="45"/>
        <v>，1341743</v>
      </c>
      <c r="P1468" t="s">
        <v>7721</v>
      </c>
    </row>
    <row r="1469" spans="1:16">
      <c r="A1469" t="s">
        <v>6061</v>
      </c>
      <c r="B1469" s="36">
        <v>1341776</v>
      </c>
      <c r="C1469" t="s">
        <v>26</v>
      </c>
      <c r="D1469" t="s">
        <v>1</v>
      </c>
      <c r="E1469" t="s">
        <v>6063</v>
      </c>
      <c r="F1469" s="37">
        <v>43307</v>
      </c>
      <c r="G1469" t="s">
        <v>27</v>
      </c>
      <c r="H1469" s="36">
        <v>468</v>
      </c>
      <c r="I1469" s="36">
        <v>468</v>
      </c>
      <c r="J1469">
        <f>VLOOKUP(B1469,[1]应付款管理!$A$1:$I$65536,9,0)</f>
        <v>468</v>
      </c>
      <c r="K1469">
        <f t="shared" si="44"/>
        <v>0</v>
      </c>
      <c r="O1469" t="str">
        <f t="shared" si="45"/>
        <v>，1341776</v>
      </c>
      <c r="P1469" t="s">
        <v>7722</v>
      </c>
    </row>
    <row r="1470" spans="1:16">
      <c r="A1470" t="s">
        <v>5885</v>
      </c>
      <c r="B1470" s="36">
        <v>1341820</v>
      </c>
      <c r="C1470" t="s">
        <v>26</v>
      </c>
      <c r="D1470" t="s">
        <v>1</v>
      </c>
      <c r="E1470" t="s">
        <v>5887</v>
      </c>
      <c r="F1470" s="37">
        <v>43308</v>
      </c>
      <c r="G1470" t="s">
        <v>27</v>
      </c>
      <c r="H1470" s="36">
        <v>1504</v>
      </c>
      <c r="I1470" s="36">
        <v>1504</v>
      </c>
      <c r="J1470">
        <f>VLOOKUP(B1470,[1]应付款管理!$A$1:$I$65536,9,0)</f>
        <v>1504</v>
      </c>
      <c r="K1470">
        <f t="shared" si="44"/>
        <v>0</v>
      </c>
      <c r="O1470" t="str">
        <f t="shared" si="45"/>
        <v>，1341820</v>
      </c>
      <c r="P1470" t="s">
        <v>7723</v>
      </c>
    </row>
    <row r="1471" spans="1:16">
      <c r="A1471" t="s">
        <v>5317</v>
      </c>
      <c r="B1471" s="36">
        <v>1341810</v>
      </c>
      <c r="C1471" t="s">
        <v>26</v>
      </c>
      <c r="D1471" t="s">
        <v>1</v>
      </c>
      <c r="E1471" t="s">
        <v>5319</v>
      </c>
      <c r="F1471" s="37">
        <v>43308</v>
      </c>
      <c r="G1471" t="s">
        <v>27</v>
      </c>
      <c r="H1471" s="36">
        <v>3008</v>
      </c>
      <c r="I1471" s="36">
        <v>3008</v>
      </c>
      <c r="J1471">
        <f>VLOOKUP(B1471,[1]应付款管理!$A$1:$I$65536,9,0)</f>
        <v>3008</v>
      </c>
      <c r="K1471">
        <f t="shared" si="44"/>
        <v>0</v>
      </c>
      <c r="O1471" t="str">
        <f t="shared" si="45"/>
        <v>，1341810</v>
      </c>
      <c r="P1471" t="s">
        <v>7724</v>
      </c>
    </row>
    <row r="1472" spans="1:16">
      <c r="A1472" t="s">
        <v>5721</v>
      </c>
      <c r="B1472" s="36">
        <v>1341883</v>
      </c>
      <c r="C1472" t="s">
        <v>26</v>
      </c>
      <c r="D1472" t="s">
        <v>1</v>
      </c>
      <c r="E1472" t="s">
        <v>5723</v>
      </c>
      <c r="F1472" s="37">
        <v>43308</v>
      </c>
      <c r="G1472" t="s">
        <v>27</v>
      </c>
      <c r="H1472" s="36">
        <v>706</v>
      </c>
      <c r="I1472" s="36">
        <v>706</v>
      </c>
      <c r="J1472">
        <f>VLOOKUP(B1472,[1]应付款管理!$A$1:$I$65536,9,0)</f>
        <v>706</v>
      </c>
      <c r="K1472">
        <f t="shared" si="44"/>
        <v>0</v>
      </c>
      <c r="O1472" t="str">
        <f t="shared" si="45"/>
        <v>，1341883</v>
      </c>
      <c r="P1472" t="s">
        <v>7725</v>
      </c>
    </row>
    <row r="1473" spans="1:16">
      <c r="A1473" t="s">
        <v>5493</v>
      </c>
      <c r="B1473" s="36">
        <v>1341890</v>
      </c>
      <c r="C1473" t="s">
        <v>26</v>
      </c>
      <c r="D1473" t="s">
        <v>1</v>
      </c>
      <c r="E1473" t="s">
        <v>5495</v>
      </c>
      <c r="F1473" s="37">
        <v>43308</v>
      </c>
      <c r="G1473" t="s">
        <v>27</v>
      </c>
      <c r="H1473" s="36">
        <v>470</v>
      </c>
      <c r="I1473" s="36">
        <v>470</v>
      </c>
      <c r="J1473">
        <f>VLOOKUP(B1473,[1]应付款管理!$A$1:$I$65536,9,0)</f>
        <v>470</v>
      </c>
      <c r="K1473">
        <f t="shared" si="44"/>
        <v>0</v>
      </c>
      <c r="O1473" t="str">
        <f t="shared" si="45"/>
        <v>，1341890</v>
      </c>
      <c r="P1473" t="s">
        <v>7726</v>
      </c>
    </row>
    <row r="1474" spans="1:16">
      <c r="A1474" t="s">
        <v>5993</v>
      </c>
      <c r="B1474" s="36">
        <v>1341900</v>
      </c>
      <c r="C1474" t="s">
        <v>26</v>
      </c>
      <c r="D1474" t="s">
        <v>1</v>
      </c>
      <c r="E1474" t="s">
        <v>5995</v>
      </c>
      <c r="F1474" s="37">
        <v>43309</v>
      </c>
      <c r="G1474" t="s">
        <v>27</v>
      </c>
      <c r="H1474" s="36">
        <v>1485</v>
      </c>
      <c r="I1474" s="36">
        <v>1485</v>
      </c>
      <c r="J1474">
        <f>VLOOKUP(B1474,[1]应付款管理!$A$1:$I$65536,9,0)</f>
        <v>1485</v>
      </c>
      <c r="K1474">
        <f t="shared" si="44"/>
        <v>0</v>
      </c>
      <c r="O1474" t="str">
        <f t="shared" si="45"/>
        <v>，1341900</v>
      </c>
      <c r="P1474" t="s">
        <v>7727</v>
      </c>
    </row>
    <row r="1475" spans="1:16">
      <c r="A1475" t="s">
        <v>5373</v>
      </c>
      <c r="B1475" s="36">
        <v>1341908</v>
      </c>
      <c r="C1475" t="s">
        <v>26</v>
      </c>
      <c r="D1475" t="s">
        <v>1</v>
      </c>
      <c r="E1475" t="s">
        <v>5375</v>
      </c>
      <c r="F1475" s="37">
        <v>43308</v>
      </c>
      <c r="G1475" t="s">
        <v>27</v>
      </c>
      <c r="H1475" s="36">
        <v>6746</v>
      </c>
      <c r="I1475" s="36">
        <v>6746</v>
      </c>
      <c r="J1475">
        <f>VLOOKUP(B1475,[1]应付款管理!$A$1:$I$65536,9,0)</f>
        <v>6746</v>
      </c>
      <c r="K1475">
        <f t="shared" si="44"/>
        <v>0</v>
      </c>
      <c r="O1475" t="str">
        <f t="shared" si="45"/>
        <v>，1341908</v>
      </c>
      <c r="P1475" t="s">
        <v>7728</v>
      </c>
    </row>
    <row r="1476" spans="1:16">
      <c r="A1476" t="s">
        <v>5933</v>
      </c>
      <c r="B1476" s="36">
        <v>1341919</v>
      </c>
      <c r="C1476" t="s">
        <v>26</v>
      </c>
      <c r="D1476" t="s">
        <v>1</v>
      </c>
      <c r="E1476" t="s">
        <v>5935</v>
      </c>
      <c r="F1476" s="37">
        <v>43308</v>
      </c>
      <c r="G1476" t="s">
        <v>27</v>
      </c>
      <c r="H1476" s="36">
        <v>1504</v>
      </c>
      <c r="I1476" s="36">
        <v>1504</v>
      </c>
      <c r="J1476">
        <f>VLOOKUP(B1476,[1]应付款管理!$A$1:$I$65536,9,0)</f>
        <v>1504</v>
      </c>
      <c r="K1476">
        <f t="shared" si="44"/>
        <v>0</v>
      </c>
      <c r="O1476" t="str">
        <f t="shared" si="45"/>
        <v>，1341919</v>
      </c>
      <c r="P1476" t="s">
        <v>7729</v>
      </c>
    </row>
    <row r="1477" spans="1:16">
      <c r="A1477" t="s">
        <v>5361</v>
      </c>
      <c r="B1477" s="36">
        <v>1341945</v>
      </c>
      <c r="C1477" t="s">
        <v>26</v>
      </c>
      <c r="D1477" t="s">
        <v>1</v>
      </c>
      <c r="E1477" t="s">
        <v>5363</v>
      </c>
      <c r="F1477" s="37">
        <v>43312</v>
      </c>
      <c r="G1477" t="s">
        <v>27</v>
      </c>
      <c r="H1477" s="36">
        <v>1278</v>
      </c>
      <c r="I1477" s="36">
        <v>1278</v>
      </c>
      <c r="J1477">
        <f>VLOOKUP(B1477,[1]应付款管理!$A$1:$I$65536,9,0)</f>
        <v>1278</v>
      </c>
      <c r="K1477">
        <f t="shared" si="44"/>
        <v>0</v>
      </c>
      <c r="O1477" t="str">
        <f t="shared" si="45"/>
        <v>，1341945</v>
      </c>
      <c r="P1477" t="s">
        <v>7730</v>
      </c>
    </row>
    <row r="1478" spans="1:16">
      <c r="A1478" t="s">
        <v>5377</v>
      </c>
      <c r="B1478" s="36">
        <v>1341941</v>
      </c>
      <c r="C1478" t="s">
        <v>26</v>
      </c>
      <c r="D1478" t="s">
        <v>1</v>
      </c>
      <c r="E1478" t="s">
        <v>5379</v>
      </c>
      <c r="F1478" s="37">
        <v>43312</v>
      </c>
      <c r="G1478" t="s">
        <v>27</v>
      </c>
      <c r="H1478" s="36">
        <v>8672</v>
      </c>
      <c r="I1478" s="36">
        <v>8672</v>
      </c>
      <c r="J1478">
        <f>VLOOKUP(B1478,[1]应付款管理!$A$1:$I$65536,9,0)</f>
        <v>8672</v>
      </c>
      <c r="K1478">
        <f t="shared" si="44"/>
        <v>0</v>
      </c>
      <c r="O1478" t="str">
        <f t="shared" si="45"/>
        <v>，1341941</v>
      </c>
      <c r="P1478" t="s">
        <v>7731</v>
      </c>
    </row>
    <row r="1479" spans="1:16">
      <c r="A1479" t="s">
        <v>5981</v>
      </c>
      <c r="B1479" s="36">
        <v>1342021</v>
      </c>
      <c r="C1479" t="s">
        <v>26</v>
      </c>
      <c r="D1479" t="s">
        <v>1</v>
      </c>
      <c r="E1479" t="s">
        <v>5983</v>
      </c>
      <c r="F1479" s="37">
        <v>43309</v>
      </c>
      <c r="G1479" t="s">
        <v>27</v>
      </c>
      <c r="H1479" s="36">
        <v>1806</v>
      </c>
      <c r="I1479" s="36">
        <v>1806</v>
      </c>
      <c r="J1479">
        <f>VLOOKUP(B1479,[1]应付款管理!$A$1:$I$65536,9,0)</f>
        <v>1806</v>
      </c>
      <c r="K1479">
        <f t="shared" si="44"/>
        <v>0</v>
      </c>
      <c r="O1479" t="str">
        <f t="shared" si="45"/>
        <v>，1342021</v>
      </c>
      <c r="P1479" t="s">
        <v>7732</v>
      </c>
    </row>
    <row r="1480" spans="1:16">
      <c r="A1480" t="s">
        <v>5941</v>
      </c>
      <c r="B1480" s="36">
        <v>1342084</v>
      </c>
      <c r="C1480" t="s">
        <v>26</v>
      </c>
      <c r="D1480" t="s">
        <v>1</v>
      </c>
      <c r="E1480" t="s">
        <v>5943</v>
      </c>
      <c r="F1480" s="37">
        <v>43308</v>
      </c>
      <c r="G1480" t="s">
        <v>27</v>
      </c>
      <c r="H1480" s="36">
        <v>3008</v>
      </c>
      <c r="I1480" s="36">
        <v>3008</v>
      </c>
      <c r="J1480">
        <f>VLOOKUP(B1480,[1]应付款管理!$A$1:$I$65536,9,0)</f>
        <v>3008</v>
      </c>
      <c r="K1480">
        <f t="shared" si="44"/>
        <v>0</v>
      </c>
      <c r="O1480" t="str">
        <f t="shared" si="45"/>
        <v>，1342084</v>
      </c>
      <c r="P1480" t="s">
        <v>7733</v>
      </c>
    </row>
    <row r="1481" spans="1:16">
      <c r="A1481" t="s">
        <v>5561</v>
      </c>
      <c r="B1481" s="36">
        <v>1342091</v>
      </c>
      <c r="C1481" t="s">
        <v>26</v>
      </c>
      <c r="D1481" t="s">
        <v>1</v>
      </c>
      <c r="E1481" t="s">
        <v>5563</v>
      </c>
      <c r="F1481" s="37">
        <v>43308</v>
      </c>
      <c r="G1481" t="s">
        <v>27</v>
      </c>
      <c r="H1481" s="36">
        <v>9024</v>
      </c>
      <c r="I1481" s="36">
        <v>9024</v>
      </c>
      <c r="J1481">
        <f>VLOOKUP(B1481,[1]应付款管理!$A$1:$I$65536,9,0)</f>
        <v>9024</v>
      </c>
      <c r="K1481">
        <f t="shared" si="44"/>
        <v>0</v>
      </c>
      <c r="O1481" t="str">
        <f t="shared" si="45"/>
        <v>，1342091</v>
      </c>
      <c r="P1481" t="s">
        <v>7734</v>
      </c>
    </row>
    <row r="1482" spans="1:16">
      <c r="A1482" t="s">
        <v>6099</v>
      </c>
      <c r="B1482" s="36">
        <v>1342124</v>
      </c>
      <c r="C1482" t="s">
        <v>26</v>
      </c>
      <c r="D1482" t="s">
        <v>1</v>
      </c>
      <c r="E1482" t="s">
        <v>6101</v>
      </c>
      <c r="F1482" s="37">
        <v>43312</v>
      </c>
      <c r="G1482" t="s">
        <v>27</v>
      </c>
      <c r="H1482" s="36">
        <v>2037</v>
      </c>
      <c r="I1482" s="36">
        <v>2037</v>
      </c>
      <c r="J1482">
        <f>VLOOKUP(B1482,[1]应付款管理!$A$1:$I$65536,9,0)</f>
        <v>2037</v>
      </c>
      <c r="K1482">
        <f t="shared" si="44"/>
        <v>0</v>
      </c>
      <c r="O1482" t="str">
        <f t="shared" si="45"/>
        <v>，1342124</v>
      </c>
      <c r="P1482" t="s">
        <v>7735</v>
      </c>
    </row>
    <row r="1483" spans="1:16">
      <c r="A1483" t="s">
        <v>5833</v>
      </c>
      <c r="B1483" s="36">
        <v>1342125</v>
      </c>
      <c r="C1483" t="s">
        <v>26</v>
      </c>
      <c r="D1483" t="s">
        <v>1</v>
      </c>
      <c r="E1483" t="s">
        <v>5835</v>
      </c>
      <c r="F1483" s="37">
        <v>43311</v>
      </c>
      <c r="G1483" t="s">
        <v>27</v>
      </c>
      <c r="H1483" s="36">
        <v>1579</v>
      </c>
      <c r="I1483" s="36">
        <v>1579</v>
      </c>
      <c r="J1483">
        <f>VLOOKUP(B1483,[1]应付款管理!$A$1:$I$65536,9,0)</f>
        <v>1579</v>
      </c>
      <c r="K1483">
        <f t="shared" ref="K1483:K1546" si="46">I1483-J1483</f>
        <v>0</v>
      </c>
      <c r="O1483" t="str">
        <f t="shared" ref="O1483:O1546" si="47">$O$9&amp;B1483</f>
        <v>，1342125</v>
      </c>
      <c r="P1483" t="s">
        <v>7736</v>
      </c>
    </row>
    <row r="1484" spans="1:16">
      <c r="A1484" t="s">
        <v>5261</v>
      </c>
      <c r="B1484" s="36">
        <v>1342133</v>
      </c>
      <c r="C1484" t="s">
        <v>26</v>
      </c>
      <c r="D1484" t="s">
        <v>1</v>
      </c>
      <c r="E1484" t="s">
        <v>5263</v>
      </c>
      <c r="F1484" s="37">
        <v>43311</v>
      </c>
      <c r="G1484" t="s">
        <v>27</v>
      </c>
      <c r="H1484" s="36">
        <v>1535</v>
      </c>
      <c r="I1484" s="36">
        <v>1535</v>
      </c>
      <c r="J1484">
        <f>VLOOKUP(B1484,[1]应付款管理!$A$1:$I$65536,9,0)</f>
        <v>1535</v>
      </c>
      <c r="K1484">
        <f t="shared" si="46"/>
        <v>0</v>
      </c>
      <c r="O1484" t="str">
        <f t="shared" si="47"/>
        <v>，1342133</v>
      </c>
      <c r="P1484" t="s">
        <v>7737</v>
      </c>
    </row>
    <row r="1485" spans="1:16">
      <c r="A1485" t="s">
        <v>5333</v>
      </c>
      <c r="B1485" s="36">
        <v>1342167</v>
      </c>
      <c r="C1485" t="s">
        <v>26</v>
      </c>
      <c r="D1485" t="s">
        <v>1</v>
      </c>
      <c r="E1485" t="s">
        <v>5335</v>
      </c>
      <c r="F1485" s="37">
        <v>43308</v>
      </c>
      <c r="G1485" t="s">
        <v>27</v>
      </c>
      <c r="H1485" s="36">
        <v>1511</v>
      </c>
      <c r="I1485" s="36">
        <v>1511</v>
      </c>
      <c r="J1485">
        <f>VLOOKUP(B1485,[1]应付款管理!$A$1:$I$65536,9,0)</f>
        <v>1511</v>
      </c>
      <c r="K1485">
        <f t="shared" si="46"/>
        <v>0</v>
      </c>
      <c r="O1485" t="str">
        <f t="shared" si="47"/>
        <v>，1342167</v>
      </c>
      <c r="P1485" t="s">
        <v>7738</v>
      </c>
    </row>
    <row r="1486" spans="1:16">
      <c r="A1486" t="s">
        <v>5433</v>
      </c>
      <c r="B1486" s="36">
        <v>1342191</v>
      </c>
      <c r="C1486" t="s">
        <v>26</v>
      </c>
      <c r="D1486" t="s">
        <v>1</v>
      </c>
      <c r="E1486" t="s">
        <v>5435</v>
      </c>
      <c r="F1486" s="37">
        <v>43309</v>
      </c>
      <c r="G1486" t="s">
        <v>27</v>
      </c>
      <c r="H1486" s="36">
        <v>764</v>
      </c>
      <c r="I1486" s="36">
        <v>764</v>
      </c>
      <c r="J1486">
        <f>VLOOKUP(B1486,[1]应付款管理!$A$1:$I$65536,9,0)</f>
        <v>764</v>
      </c>
      <c r="K1486">
        <f t="shared" si="46"/>
        <v>0</v>
      </c>
      <c r="O1486" t="str">
        <f t="shared" si="47"/>
        <v>，1342191</v>
      </c>
      <c r="P1486" t="s">
        <v>7739</v>
      </c>
    </row>
    <row r="1487" spans="1:16">
      <c r="A1487" t="s">
        <v>5853</v>
      </c>
      <c r="B1487" s="36">
        <v>1342212</v>
      </c>
      <c r="C1487" t="s">
        <v>26</v>
      </c>
      <c r="D1487" t="s">
        <v>1</v>
      </c>
      <c r="E1487" t="s">
        <v>5855</v>
      </c>
      <c r="F1487" s="37">
        <v>43309</v>
      </c>
      <c r="G1487" t="s">
        <v>27</v>
      </c>
      <c r="H1487" s="36">
        <v>424</v>
      </c>
      <c r="I1487" s="36">
        <v>424</v>
      </c>
      <c r="J1487">
        <f>VLOOKUP(B1487,[1]应付款管理!$A$1:$I$65536,9,0)</f>
        <v>424</v>
      </c>
      <c r="K1487">
        <f t="shared" si="46"/>
        <v>0</v>
      </c>
      <c r="O1487" t="str">
        <f t="shared" si="47"/>
        <v>，1342212</v>
      </c>
      <c r="P1487" t="s">
        <v>7740</v>
      </c>
    </row>
    <row r="1488" spans="1:16">
      <c r="A1488" t="s">
        <v>5965</v>
      </c>
      <c r="B1488" s="36">
        <v>1342217</v>
      </c>
      <c r="C1488" t="s">
        <v>26</v>
      </c>
      <c r="D1488" t="s">
        <v>1</v>
      </c>
      <c r="E1488" t="s">
        <v>5967</v>
      </c>
      <c r="F1488" s="37">
        <v>43309</v>
      </c>
      <c r="G1488" t="s">
        <v>27</v>
      </c>
      <c r="H1488" s="36">
        <v>287</v>
      </c>
      <c r="I1488" s="36">
        <v>287</v>
      </c>
      <c r="J1488">
        <f>VLOOKUP(B1488,[1]应付款管理!$A$1:$I$65536,9,0)</f>
        <v>287</v>
      </c>
      <c r="K1488">
        <f t="shared" si="46"/>
        <v>0</v>
      </c>
      <c r="O1488" t="str">
        <f t="shared" si="47"/>
        <v>，1342217</v>
      </c>
      <c r="P1488" t="s">
        <v>7741</v>
      </c>
    </row>
    <row r="1489" spans="1:16">
      <c r="A1489" t="s">
        <v>5281</v>
      </c>
      <c r="B1489" s="36">
        <v>1342226</v>
      </c>
      <c r="C1489" t="s">
        <v>26</v>
      </c>
      <c r="D1489" t="s">
        <v>1</v>
      </c>
      <c r="E1489" t="s">
        <v>5283</v>
      </c>
      <c r="F1489" s="37">
        <v>43309</v>
      </c>
      <c r="G1489" t="s">
        <v>27</v>
      </c>
      <c r="H1489" s="36">
        <v>749</v>
      </c>
      <c r="I1489" s="36">
        <v>749</v>
      </c>
      <c r="J1489">
        <f>VLOOKUP(B1489,[1]应付款管理!$A$1:$I$65536,9,0)</f>
        <v>749</v>
      </c>
      <c r="K1489">
        <f t="shared" si="46"/>
        <v>0</v>
      </c>
      <c r="O1489" t="str">
        <f t="shared" si="47"/>
        <v>，1342226</v>
      </c>
      <c r="P1489" t="s">
        <v>7742</v>
      </c>
    </row>
    <row r="1490" spans="1:16">
      <c r="A1490" t="s">
        <v>5841</v>
      </c>
      <c r="B1490" s="36">
        <v>1342233</v>
      </c>
      <c r="C1490" t="s">
        <v>26</v>
      </c>
      <c r="D1490" t="s">
        <v>1</v>
      </c>
      <c r="E1490" t="s">
        <v>5843</v>
      </c>
      <c r="F1490" s="37">
        <v>43308</v>
      </c>
      <c r="G1490" t="s">
        <v>27</v>
      </c>
      <c r="H1490" s="36">
        <v>625</v>
      </c>
      <c r="I1490" s="36">
        <v>625</v>
      </c>
      <c r="J1490">
        <f>VLOOKUP(B1490,[1]应付款管理!$A$1:$I$65536,9,0)</f>
        <v>625</v>
      </c>
      <c r="K1490">
        <f t="shared" si="46"/>
        <v>0</v>
      </c>
      <c r="O1490" t="str">
        <f t="shared" si="47"/>
        <v>，1342233</v>
      </c>
      <c r="P1490" t="s">
        <v>7743</v>
      </c>
    </row>
    <row r="1491" spans="1:16">
      <c r="A1491" t="s">
        <v>5849</v>
      </c>
      <c r="B1491" s="36">
        <v>1342259</v>
      </c>
      <c r="C1491" t="s">
        <v>26</v>
      </c>
      <c r="D1491" t="s">
        <v>1</v>
      </c>
      <c r="E1491" t="s">
        <v>5851</v>
      </c>
      <c r="F1491" s="37">
        <v>43309</v>
      </c>
      <c r="G1491" t="s">
        <v>27</v>
      </c>
      <c r="H1491" s="36">
        <v>1527</v>
      </c>
      <c r="I1491" s="36">
        <v>1527</v>
      </c>
      <c r="J1491">
        <f>VLOOKUP(B1491,[1]应付款管理!$A$1:$I$65536,9,0)</f>
        <v>1527</v>
      </c>
      <c r="K1491">
        <f t="shared" si="46"/>
        <v>0</v>
      </c>
      <c r="O1491" t="str">
        <f t="shared" si="47"/>
        <v>，1342259</v>
      </c>
      <c r="P1491" t="s">
        <v>7744</v>
      </c>
    </row>
    <row r="1492" spans="1:16">
      <c r="A1492" t="s">
        <v>6147</v>
      </c>
      <c r="B1492" s="36">
        <v>1342287</v>
      </c>
      <c r="C1492" t="s">
        <v>26</v>
      </c>
      <c r="D1492" t="s">
        <v>1</v>
      </c>
      <c r="E1492" t="s">
        <v>6149</v>
      </c>
      <c r="F1492" s="37">
        <v>43310</v>
      </c>
      <c r="G1492" t="s">
        <v>27</v>
      </c>
      <c r="H1492" s="36">
        <v>533</v>
      </c>
      <c r="I1492" s="36">
        <v>533</v>
      </c>
      <c r="J1492">
        <f>VLOOKUP(B1492,[1]应付款管理!$A$1:$I$65536,9,0)</f>
        <v>533</v>
      </c>
      <c r="K1492">
        <f t="shared" si="46"/>
        <v>0</v>
      </c>
      <c r="O1492" t="str">
        <f t="shared" si="47"/>
        <v>，1342287</v>
      </c>
      <c r="P1492" t="s">
        <v>7745</v>
      </c>
    </row>
    <row r="1493" spans="1:16">
      <c r="A1493" t="s">
        <v>5545</v>
      </c>
      <c r="B1493" s="36">
        <v>1342323</v>
      </c>
      <c r="C1493" t="s">
        <v>26</v>
      </c>
      <c r="D1493" t="s">
        <v>1</v>
      </c>
      <c r="E1493" t="s">
        <v>5547</v>
      </c>
      <c r="F1493" s="37">
        <v>43312</v>
      </c>
      <c r="G1493" t="s">
        <v>27</v>
      </c>
      <c r="H1493" s="36">
        <v>566</v>
      </c>
      <c r="I1493" s="36">
        <v>566</v>
      </c>
      <c r="J1493">
        <f>VLOOKUP(B1493,[1]应付款管理!$A$1:$I$65536,9,0)</f>
        <v>566</v>
      </c>
      <c r="K1493">
        <f t="shared" si="46"/>
        <v>0</v>
      </c>
      <c r="O1493" t="str">
        <f t="shared" si="47"/>
        <v>，1342323</v>
      </c>
      <c r="P1493" t="s">
        <v>7746</v>
      </c>
    </row>
    <row r="1494" spans="1:16">
      <c r="A1494" t="s">
        <v>6021</v>
      </c>
      <c r="B1494" s="36">
        <v>1342331</v>
      </c>
      <c r="C1494" t="s">
        <v>26</v>
      </c>
      <c r="D1494" t="s">
        <v>1</v>
      </c>
      <c r="E1494" t="s">
        <v>6023</v>
      </c>
      <c r="F1494" s="37">
        <v>43308</v>
      </c>
      <c r="G1494" t="s">
        <v>27</v>
      </c>
      <c r="H1494" s="36">
        <v>1567</v>
      </c>
      <c r="I1494" s="36">
        <v>1567</v>
      </c>
      <c r="J1494">
        <f>VLOOKUP(B1494,[1]应付款管理!$A$1:$I$65536,9,0)</f>
        <v>1567</v>
      </c>
      <c r="K1494">
        <f t="shared" si="46"/>
        <v>0</v>
      </c>
      <c r="O1494" t="str">
        <f t="shared" si="47"/>
        <v>，1342331</v>
      </c>
      <c r="P1494" t="s">
        <v>7747</v>
      </c>
    </row>
    <row r="1495" spans="1:18">
      <c r="A1495" t="s">
        <v>5337</v>
      </c>
      <c r="B1495" s="36">
        <v>1342360</v>
      </c>
      <c r="C1495" t="s">
        <v>26</v>
      </c>
      <c r="D1495" t="s">
        <v>1</v>
      </c>
      <c r="E1495" t="s">
        <v>5339</v>
      </c>
      <c r="F1495" s="37">
        <v>43308</v>
      </c>
      <c r="G1495" t="s">
        <v>27</v>
      </c>
      <c r="H1495" s="36">
        <v>1685</v>
      </c>
      <c r="I1495" s="36">
        <v>1685</v>
      </c>
      <c r="J1495">
        <f>VLOOKUP(B1495,[1]应付款管理!$A$1:$I$65536,9,0)</f>
        <v>1685</v>
      </c>
      <c r="K1495">
        <f t="shared" si="46"/>
        <v>0</v>
      </c>
      <c r="O1495" t="str">
        <f t="shared" si="47"/>
        <v>，1342360</v>
      </c>
      <c r="P1495" t="s">
        <v>7748</v>
      </c>
      <c r="R1495" s="17"/>
    </row>
    <row r="1496" spans="1:18">
      <c r="A1496" t="s">
        <v>5409</v>
      </c>
      <c r="B1496" s="36">
        <v>1342366</v>
      </c>
      <c r="C1496" t="s">
        <v>26</v>
      </c>
      <c r="D1496" t="s">
        <v>1</v>
      </c>
      <c r="E1496" t="s">
        <v>5411</v>
      </c>
      <c r="F1496" s="37">
        <v>43308</v>
      </c>
      <c r="G1496" t="s">
        <v>27</v>
      </c>
      <c r="H1496" s="36">
        <v>1504</v>
      </c>
      <c r="I1496" s="36">
        <v>1504</v>
      </c>
      <c r="J1496">
        <v>0</v>
      </c>
      <c r="K1496">
        <f t="shared" si="46"/>
        <v>1504</v>
      </c>
      <c r="L1496" t="s">
        <v>6671</v>
      </c>
      <c r="O1496" t="str">
        <f t="shared" si="47"/>
        <v>，1342366</v>
      </c>
      <c r="P1496" t="s">
        <v>7749</v>
      </c>
      <c r="R1496" s="17"/>
    </row>
    <row r="1497" spans="1:18">
      <c r="A1497" t="s">
        <v>5325</v>
      </c>
      <c r="B1497" s="36">
        <v>1342368</v>
      </c>
      <c r="C1497" t="s">
        <v>26</v>
      </c>
      <c r="D1497" t="s">
        <v>1</v>
      </c>
      <c r="E1497" t="s">
        <v>5327</v>
      </c>
      <c r="F1497" s="37">
        <v>43308</v>
      </c>
      <c r="G1497" t="s">
        <v>27</v>
      </c>
      <c r="H1497" s="36">
        <v>4512</v>
      </c>
      <c r="I1497" s="36">
        <v>4512</v>
      </c>
      <c r="J1497">
        <v>0</v>
      </c>
      <c r="K1497">
        <f t="shared" si="46"/>
        <v>4512</v>
      </c>
      <c r="L1497" t="s">
        <v>6671</v>
      </c>
      <c r="O1497" t="str">
        <f t="shared" si="47"/>
        <v>，1342368</v>
      </c>
      <c r="P1497" t="s">
        <v>7750</v>
      </c>
      <c r="R1497" s="17"/>
    </row>
    <row r="1498" spans="1:18">
      <c r="A1498" t="s">
        <v>5309</v>
      </c>
      <c r="B1498" s="36">
        <v>1342408</v>
      </c>
      <c r="C1498" t="s">
        <v>26</v>
      </c>
      <c r="D1498" t="s">
        <v>1</v>
      </c>
      <c r="E1498" t="s">
        <v>5311</v>
      </c>
      <c r="F1498" s="37">
        <v>43309</v>
      </c>
      <c r="G1498" t="s">
        <v>27</v>
      </c>
      <c r="H1498" s="36">
        <v>4733</v>
      </c>
      <c r="I1498" s="36">
        <v>4733</v>
      </c>
      <c r="J1498">
        <f>VLOOKUP(B1498,[1]应付款管理!$A$1:$I$65536,9,0)</f>
        <v>4733</v>
      </c>
      <c r="K1498">
        <f t="shared" si="46"/>
        <v>0</v>
      </c>
      <c r="O1498" t="str">
        <f t="shared" si="47"/>
        <v>，1342408</v>
      </c>
      <c r="P1498" t="s">
        <v>7751</v>
      </c>
      <c r="R1498" t="str">
        <f ca="1">PHONETIC(P1498:P1531)</f>
        <v>，1342408，1342410，1342426，1342442，1342445，1342480，1342502，1342517，1342528，1342529，1342592，1342602，1342607，1342624，1342643，1342730，1342768，1342882，1342903，1342938，1342952，1343006，1343057，1343059，1343062，1343065，1343068，1343086，1343223，1343276，1343274，1343363，1343381，1343476</v>
      </c>
    </row>
    <row r="1499" spans="1:18">
      <c r="A1499" t="s">
        <v>5813</v>
      </c>
      <c r="B1499" s="36">
        <v>1342410</v>
      </c>
      <c r="C1499" t="s">
        <v>26</v>
      </c>
      <c r="D1499" t="s">
        <v>1</v>
      </c>
      <c r="E1499" t="s">
        <v>5815</v>
      </c>
      <c r="F1499" s="37">
        <v>43311</v>
      </c>
      <c r="G1499" t="s">
        <v>27</v>
      </c>
      <c r="H1499" s="36">
        <v>1817</v>
      </c>
      <c r="I1499" s="36">
        <v>1817</v>
      </c>
      <c r="J1499">
        <f>VLOOKUP(B1499,[1]应付款管理!$A$1:$I$65536,9,0)</f>
        <v>1817</v>
      </c>
      <c r="K1499">
        <f t="shared" si="46"/>
        <v>0</v>
      </c>
      <c r="O1499" t="str">
        <f t="shared" si="47"/>
        <v>，1342410</v>
      </c>
      <c r="P1499" t="s">
        <v>7752</v>
      </c>
      <c r="R1499" t="s">
        <v>7753</v>
      </c>
    </row>
    <row r="1500" spans="1:16">
      <c r="A1500" t="s">
        <v>5925</v>
      </c>
      <c r="B1500" s="36">
        <v>1342426</v>
      </c>
      <c r="C1500" t="s">
        <v>26</v>
      </c>
      <c r="D1500" t="s">
        <v>1</v>
      </c>
      <c r="E1500" t="s">
        <v>5927</v>
      </c>
      <c r="F1500" s="37">
        <v>43311</v>
      </c>
      <c r="G1500" t="s">
        <v>27</v>
      </c>
      <c r="H1500" s="36">
        <v>562</v>
      </c>
      <c r="I1500" s="36">
        <v>562</v>
      </c>
      <c r="J1500">
        <f>VLOOKUP(B1500,[1]应付款管理!$A$1:$I$65536,9,0)</f>
        <v>562</v>
      </c>
      <c r="K1500">
        <f t="shared" si="46"/>
        <v>0</v>
      </c>
      <c r="O1500" t="str">
        <f t="shared" si="47"/>
        <v>，1342426</v>
      </c>
      <c r="P1500" t="s">
        <v>7754</v>
      </c>
    </row>
    <row r="1501" spans="1:16">
      <c r="A1501" t="s">
        <v>5257</v>
      </c>
      <c r="B1501" s="36">
        <v>1342442</v>
      </c>
      <c r="C1501" t="s">
        <v>26</v>
      </c>
      <c r="D1501" t="s">
        <v>1</v>
      </c>
      <c r="E1501" t="s">
        <v>5259</v>
      </c>
      <c r="F1501" s="37">
        <v>43309</v>
      </c>
      <c r="G1501" t="s">
        <v>27</v>
      </c>
      <c r="H1501" s="36">
        <v>1828</v>
      </c>
      <c r="I1501" s="36">
        <v>1828</v>
      </c>
      <c r="J1501">
        <f>VLOOKUP(B1501,[1]应付款管理!$A$1:$I$65536,9,0)</f>
        <v>1828</v>
      </c>
      <c r="K1501">
        <f t="shared" si="46"/>
        <v>0</v>
      </c>
      <c r="O1501" t="str">
        <f t="shared" si="47"/>
        <v>，1342442</v>
      </c>
      <c r="P1501" t="s">
        <v>7755</v>
      </c>
    </row>
    <row r="1502" spans="1:16">
      <c r="A1502" t="s">
        <v>5809</v>
      </c>
      <c r="B1502" s="36">
        <v>1342445</v>
      </c>
      <c r="C1502" t="s">
        <v>26</v>
      </c>
      <c r="D1502" t="s">
        <v>1</v>
      </c>
      <c r="E1502" t="s">
        <v>5811</v>
      </c>
      <c r="F1502" s="37">
        <v>43310</v>
      </c>
      <c r="G1502" t="s">
        <v>27</v>
      </c>
      <c r="H1502" s="36">
        <v>687</v>
      </c>
      <c r="I1502" s="36">
        <v>687</v>
      </c>
      <c r="J1502">
        <f>VLOOKUP(B1502,[1]应付款管理!$A$1:$I$65536,9,0)</f>
        <v>687</v>
      </c>
      <c r="K1502">
        <f t="shared" si="46"/>
        <v>0</v>
      </c>
      <c r="O1502" t="str">
        <f t="shared" si="47"/>
        <v>，1342445</v>
      </c>
      <c r="P1502" t="s">
        <v>7756</v>
      </c>
    </row>
    <row r="1503" spans="1:16">
      <c r="A1503" t="s">
        <v>6037</v>
      </c>
      <c r="B1503" s="36">
        <v>1342480</v>
      </c>
      <c r="C1503" t="s">
        <v>26</v>
      </c>
      <c r="D1503" t="s">
        <v>1</v>
      </c>
      <c r="E1503" t="s">
        <v>6039</v>
      </c>
      <c r="F1503" s="37">
        <v>43310</v>
      </c>
      <c r="G1503" t="s">
        <v>27</v>
      </c>
      <c r="H1503" s="36">
        <v>1106</v>
      </c>
      <c r="I1503" s="36">
        <v>1106</v>
      </c>
      <c r="J1503">
        <f>VLOOKUP(B1503,[1]应付款管理!$A$1:$I$65536,9,0)</f>
        <v>1106</v>
      </c>
      <c r="K1503">
        <f t="shared" si="46"/>
        <v>0</v>
      </c>
      <c r="O1503" t="str">
        <f t="shared" si="47"/>
        <v>，1342480</v>
      </c>
      <c r="P1503" t="s">
        <v>7757</v>
      </c>
    </row>
    <row r="1504" spans="1:16">
      <c r="A1504" t="s">
        <v>5425</v>
      </c>
      <c r="B1504" s="36">
        <v>1342502</v>
      </c>
      <c r="C1504" t="s">
        <v>26</v>
      </c>
      <c r="D1504" t="s">
        <v>1</v>
      </c>
      <c r="E1504" t="s">
        <v>5427</v>
      </c>
      <c r="F1504" s="37">
        <v>43310</v>
      </c>
      <c r="G1504" t="s">
        <v>27</v>
      </c>
      <c r="H1504" s="36">
        <v>2089</v>
      </c>
      <c r="I1504" s="36">
        <v>2089</v>
      </c>
      <c r="J1504">
        <f>VLOOKUP(B1504,[1]应付款管理!$A$1:$I$65536,9,0)</f>
        <v>2089</v>
      </c>
      <c r="K1504">
        <f t="shared" si="46"/>
        <v>0</v>
      </c>
      <c r="O1504" t="str">
        <f t="shared" si="47"/>
        <v>，1342502</v>
      </c>
      <c r="P1504" t="s">
        <v>7758</v>
      </c>
    </row>
    <row r="1505" spans="1:16">
      <c r="A1505" t="s">
        <v>5757</v>
      </c>
      <c r="B1505" s="36">
        <v>1342517</v>
      </c>
      <c r="C1505" t="s">
        <v>26</v>
      </c>
      <c r="D1505" t="s">
        <v>1</v>
      </c>
      <c r="E1505" t="s">
        <v>5759</v>
      </c>
      <c r="F1505" s="37">
        <v>43310</v>
      </c>
      <c r="G1505" t="s">
        <v>27</v>
      </c>
      <c r="H1505" s="36">
        <v>815</v>
      </c>
      <c r="I1505" s="36">
        <v>815</v>
      </c>
      <c r="J1505">
        <f>VLOOKUP(B1505,[1]应付款管理!$A$1:$I$65536,9,0)</f>
        <v>815</v>
      </c>
      <c r="K1505">
        <f t="shared" si="46"/>
        <v>0</v>
      </c>
      <c r="O1505" t="str">
        <f t="shared" si="47"/>
        <v>，1342517</v>
      </c>
      <c r="P1505" t="s">
        <v>7759</v>
      </c>
    </row>
    <row r="1506" spans="1:16">
      <c r="A1506" t="s">
        <v>5481</v>
      </c>
      <c r="B1506" s="36">
        <v>1342528</v>
      </c>
      <c r="C1506" t="s">
        <v>26</v>
      </c>
      <c r="D1506" t="s">
        <v>1</v>
      </c>
      <c r="E1506" t="s">
        <v>5483</v>
      </c>
      <c r="F1506" s="37">
        <v>43310</v>
      </c>
      <c r="G1506" t="s">
        <v>27</v>
      </c>
      <c r="H1506" s="36">
        <v>482</v>
      </c>
      <c r="I1506" s="36">
        <v>482</v>
      </c>
      <c r="J1506">
        <f>VLOOKUP(B1506,[1]应付款管理!$A$1:$I$65536,9,0)</f>
        <v>482</v>
      </c>
      <c r="K1506">
        <f t="shared" si="46"/>
        <v>0</v>
      </c>
      <c r="O1506" t="str">
        <f t="shared" si="47"/>
        <v>，1342528</v>
      </c>
      <c r="P1506" t="s">
        <v>7760</v>
      </c>
    </row>
    <row r="1507" spans="1:16">
      <c r="A1507" t="s">
        <v>5613</v>
      </c>
      <c r="B1507" s="36">
        <v>1342529</v>
      </c>
      <c r="C1507" t="s">
        <v>26</v>
      </c>
      <c r="D1507" t="s">
        <v>1</v>
      </c>
      <c r="E1507" t="s">
        <v>5615</v>
      </c>
      <c r="F1507" s="37">
        <v>43312</v>
      </c>
      <c r="G1507" t="s">
        <v>27</v>
      </c>
      <c r="H1507" s="36">
        <v>1916</v>
      </c>
      <c r="I1507" s="36">
        <v>1916</v>
      </c>
      <c r="J1507">
        <f>VLOOKUP(B1507,[1]应付款管理!$A$1:$I$65536,9,0)</f>
        <v>1916</v>
      </c>
      <c r="K1507">
        <f t="shared" si="46"/>
        <v>0</v>
      </c>
      <c r="O1507" t="str">
        <f t="shared" si="47"/>
        <v>，1342529</v>
      </c>
      <c r="P1507" t="s">
        <v>7761</v>
      </c>
    </row>
    <row r="1508" spans="1:16">
      <c r="A1508" t="s">
        <v>6033</v>
      </c>
      <c r="B1508" s="36">
        <v>1342592</v>
      </c>
      <c r="C1508" t="s">
        <v>26</v>
      </c>
      <c r="D1508" t="s">
        <v>1</v>
      </c>
      <c r="E1508" t="s">
        <v>6035</v>
      </c>
      <c r="F1508" s="37">
        <v>43309</v>
      </c>
      <c r="G1508" t="s">
        <v>27</v>
      </c>
      <c r="H1508" s="36">
        <v>1299</v>
      </c>
      <c r="I1508" s="36">
        <v>1299</v>
      </c>
      <c r="J1508">
        <f>VLOOKUP(B1508,[1]应付款管理!$A$1:$I$65536,9,0)</f>
        <v>1299</v>
      </c>
      <c r="K1508">
        <f t="shared" si="46"/>
        <v>0</v>
      </c>
      <c r="O1508" t="str">
        <f t="shared" si="47"/>
        <v>，1342592</v>
      </c>
      <c r="P1508" t="s">
        <v>7762</v>
      </c>
    </row>
    <row r="1509" spans="1:16">
      <c r="A1509" t="s">
        <v>5753</v>
      </c>
      <c r="B1509" s="36">
        <v>1342602</v>
      </c>
      <c r="C1509" t="s">
        <v>26</v>
      </c>
      <c r="D1509" t="s">
        <v>1</v>
      </c>
      <c r="E1509" t="s">
        <v>5755</v>
      </c>
      <c r="F1509" s="37">
        <v>43311</v>
      </c>
      <c r="G1509" t="s">
        <v>27</v>
      </c>
      <c r="H1509" s="36">
        <v>1088</v>
      </c>
      <c r="I1509" s="36">
        <v>1088</v>
      </c>
      <c r="J1509">
        <f>VLOOKUP(B1509,[1]应付款管理!$A$1:$I$65536,9,0)</f>
        <v>1088</v>
      </c>
      <c r="K1509">
        <f t="shared" si="46"/>
        <v>0</v>
      </c>
      <c r="O1509" t="str">
        <f t="shared" si="47"/>
        <v>，1342602</v>
      </c>
      <c r="P1509" t="s">
        <v>7763</v>
      </c>
    </row>
    <row r="1510" spans="1:16">
      <c r="A1510" t="s">
        <v>5365</v>
      </c>
      <c r="B1510" s="36">
        <v>1342607</v>
      </c>
      <c r="C1510" t="s">
        <v>26</v>
      </c>
      <c r="D1510" t="s">
        <v>1</v>
      </c>
      <c r="E1510" t="s">
        <v>5367</v>
      </c>
      <c r="F1510" s="37">
        <v>43311</v>
      </c>
      <c r="G1510" t="s">
        <v>27</v>
      </c>
      <c r="H1510" s="36">
        <v>268</v>
      </c>
      <c r="I1510" s="36">
        <v>268</v>
      </c>
      <c r="J1510">
        <f>VLOOKUP(B1510,[1]应付款管理!$A$1:$I$65536,9,0)</f>
        <v>268</v>
      </c>
      <c r="K1510">
        <f t="shared" si="46"/>
        <v>0</v>
      </c>
      <c r="O1510" t="str">
        <f t="shared" si="47"/>
        <v>，1342607</v>
      </c>
      <c r="P1510" t="s">
        <v>7764</v>
      </c>
    </row>
    <row r="1511" spans="1:16">
      <c r="A1511" t="s">
        <v>6155</v>
      </c>
      <c r="B1511" s="36">
        <v>1342624</v>
      </c>
      <c r="C1511" t="s">
        <v>26</v>
      </c>
      <c r="D1511" t="s">
        <v>1</v>
      </c>
      <c r="E1511" t="s">
        <v>6157</v>
      </c>
      <c r="F1511" s="37">
        <v>43309</v>
      </c>
      <c r="G1511" t="s">
        <v>27</v>
      </c>
      <c r="H1511" s="36">
        <v>1022</v>
      </c>
      <c r="I1511" s="36">
        <v>1022</v>
      </c>
      <c r="J1511">
        <f>VLOOKUP(B1511,[1]应付款管理!$A$1:$I$65536,9,0)</f>
        <v>1022</v>
      </c>
      <c r="K1511">
        <f t="shared" si="46"/>
        <v>0</v>
      </c>
      <c r="O1511" t="str">
        <f t="shared" si="47"/>
        <v>，1342624</v>
      </c>
      <c r="P1511" t="s">
        <v>7765</v>
      </c>
    </row>
    <row r="1512" spans="1:16">
      <c r="A1512" t="s">
        <v>5597</v>
      </c>
      <c r="B1512" s="36">
        <v>1342643</v>
      </c>
      <c r="C1512" t="s">
        <v>26</v>
      </c>
      <c r="D1512" t="s">
        <v>1</v>
      </c>
      <c r="E1512" t="s">
        <v>5599</v>
      </c>
      <c r="F1512" s="37">
        <v>43310</v>
      </c>
      <c r="G1512" t="s">
        <v>27</v>
      </c>
      <c r="H1512" s="36">
        <v>664</v>
      </c>
      <c r="I1512" s="36">
        <v>664</v>
      </c>
      <c r="J1512">
        <f>VLOOKUP(B1512,[1]应付款管理!$A$1:$I$65536,9,0)</f>
        <v>664</v>
      </c>
      <c r="K1512">
        <f t="shared" si="46"/>
        <v>0</v>
      </c>
      <c r="O1512" t="str">
        <f t="shared" si="47"/>
        <v>，1342643</v>
      </c>
      <c r="P1512" t="s">
        <v>7766</v>
      </c>
    </row>
    <row r="1513" spans="1:16">
      <c r="A1513" t="s">
        <v>5549</v>
      </c>
      <c r="B1513" s="36">
        <v>1342730</v>
      </c>
      <c r="C1513" t="s">
        <v>26</v>
      </c>
      <c r="D1513" t="s">
        <v>1</v>
      </c>
      <c r="E1513" t="s">
        <v>5551</v>
      </c>
      <c r="F1513" s="37">
        <v>43309</v>
      </c>
      <c r="G1513" t="s">
        <v>27</v>
      </c>
      <c r="H1513" s="36">
        <v>525</v>
      </c>
      <c r="I1513" s="36">
        <v>525</v>
      </c>
      <c r="J1513">
        <f>VLOOKUP(B1513,[1]应付款管理!$A$1:$I$65536,9,0)</f>
        <v>525</v>
      </c>
      <c r="K1513">
        <f t="shared" si="46"/>
        <v>0</v>
      </c>
      <c r="O1513" t="str">
        <f t="shared" si="47"/>
        <v>，1342730</v>
      </c>
      <c r="P1513" t="s">
        <v>7767</v>
      </c>
    </row>
    <row r="1514" spans="1:16">
      <c r="A1514" t="s">
        <v>5397</v>
      </c>
      <c r="B1514" s="36">
        <v>1342768</v>
      </c>
      <c r="C1514" t="s">
        <v>26</v>
      </c>
      <c r="D1514" t="s">
        <v>1</v>
      </c>
      <c r="E1514" t="s">
        <v>5399</v>
      </c>
      <c r="F1514" s="37">
        <v>43309</v>
      </c>
      <c r="G1514" t="s">
        <v>27</v>
      </c>
      <c r="H1514" s="36">
        <v>1482</v>
      </c>
      <c r="I1514" s="36">
        <v>1482</v>
      </c>
      <c r="J1514">
        <f>VLOOKUP(B1514,[1]应付款管理!$A$1:$I$65536,9,0)</f>
        <v>1482</v>
      </c>
      <c r="K1514">
        <f t="shared" si="46"/>
        <v>0</v>
      </c>
      <c r="O1514" t="str">
        <f t="shared" si="47"/>
        <v>，1342768</v>
      </c>
      <c r="P1514" t="s">
        <v>7768</v>
      </c>
    </row>
    <row r="1515" spans="1:16">
      <c r="A1515" t="s">
        <v>5625</v>
      </c>
      <c r="B1515" s="36">
        <v>1342882</v>
      </c>
      <c r="C1515" t="s">
        <v>26</v>
      </c>
      <c r="D1515" t="s">
        <v>1</v>
      </c>
      <c r="E1515" t="s">
        <v>5627</v>
      </c>
      <c r="F1515" s="37">
        <v>43309</v>
      </c>
      <c r="G1515" t="s">
        <v>27</v>
      </c>
      <c r="H1515" s="36">
        <v>445</v>
      </c>
      <c r="I1515" s="36">
        <v>445</v>
      </c>
      <c r="J1515">
        <f>VLOOKUP(B1515,[1]应付款管理!$A$1:$I$65536,9,0)</f>
        <v>445</v>
      </c>
      <c r="K1515">
        <f t="shared" si="46"/>
        <v>0</v>
      </c>
      <c r="O1515" t="str">
        <f t="shared" si="47"/>
        <v>，1342882</v>
      </c>
      <c r="P1515" t="s">
        <v>7769</v>
      </c>
    </row>
    <row r="1516" spans="1:16">
      <c r="A1516" t="s">
        <v>5921</v>
      </c>
      <c r="B1516" s="36">
        <v>1342903</v>
      </c>
      <c r="C1516" t="s">
        <v>26</v>
      </c>
      <c r="D1516" t="s">
        <v>1</v>
      </c>
      <c r="E1516" t="s">
        <v>5923</v>
      </c>
      <c r="F1516" s="37">
        <v>43311</v>
      </c>
      <c r="G1516" t="s">
        <v>27</v>
      </c>
      <c r="H1516" s="36">
        <v>620</v>
      </c>
      <c r="I1516" s="36">
        <v>620</v>
      </c>
      <c r="J1516">
        <f>VLOOKUP(B1516,[1]应付款管理!$A$1:$I$65536,9,0)</f>
        <v>620</v>
      </c>
      <c r="K1516">
        <f t="shared" si="46"/>
        <v>0</v>
      </c>
      <c r="O1516" t="str">
        <f t="shared" si="47"/>
        <v>，1342903</v>
      </c>
      <c r="P1516" t="s">
        <v>7770</v>
      </c>
    </row>
    <row r="1517" spans="1:16">
      <c r="A1517" t="s">
        <v>5729</v>
      </c>
      <c r="B1517" s="36">
        <v>1342938</v>
      </c>
      <c r="C1517" t="s">
        <v>26</v>
      </c>
      <c r="D1517" t="s">
        <v>1</v>
      </c>
      <c r="E1517" t="s">
        <v>5731</v>
      </c>
      <c r="F1517" s="37">
        <v>43309</v>
      </c>
      <c r="G1517" t="s">
        <v>27</v>
      </c>
      <c r="H1517" s="36">
        <v>3556</v>
      </c>
      <c r="I1517" s="36">
        <v>3556</v>
      </c>
      <c r="J1517">
        <f>VLOOKUP(B1517,[1]应付款管理!$A$1:$I$65536,9,0)</f>
        <v>3556</v>
      </c>
      <c r="K1517">
        <f t="shared" si="46"/>
        <v>0</v>
      </c>
      <c r="O1517" t="str">
        <f t="shared" si="47"/>
        <v>，1342938</v>
      </c>
      <c r="P1517" t="s">
        <v>7771</v>
      </c>
    </row>
    <row r="1518" spans="1:16">
      <c r="A1518" t="s">
        <v>5789</v>
      </c>
      <c r="B1518" s="36">
        <v>1342952</v>
      </c>
      <c r="C1518" t="s">
        <v>26</v>
      </c>
      <c r="D1518" t="s">
        <v>1</v>
      </c>
      <c r="E1518" t="s">
        <v>5791</v>
      </c>
      <c r="F1518" s="37">
        <v>43311</v>
      </c>
      <c r="G1518" t="s">
        <v>27</v>
      </c>
      <c r="H1518" s="36">
        <v>325</v>
      </c>
      <c r="I1518" s="36">
        <v>325</v>
      </c>
      <c r="J1518">
        <f>VLOOKUP(B1518,[1]应付款管理!$A$1:$I$65536,9,0)</f>
        <v>325</v>
      </c>
      <c r="K1518">
        <f t="shared" si="46"/>
        <v>0</v>
      </c>
      <c r="O1518" t="str">
        <f t="shared" si="47"/>
        <v>，1342952</v>
      </c>
      <c r="P1518" t="s">
        <v>7772</v>
      </c>
    </row>
    <row r="1519" spans="1:16">
      <c r="A1519" t="s">
        <v>5997</v>
      </c>
      <c r="B1519" s="36">
        <v>1343006</v>
      </c>
      <c r="C1519" t="s">
        <v>26</v>
      </c>
      <c r="D1519" t="s">
        <v>1</v>
      </c>
      <c r="E1519" t="s">
        <v>5999</v>
      </c>
      <c r="F1519" s="37">
        <v>43310</v>
      </c>
      <c r="G1519" t="s">
        <v>27</v>
      </c>
      <c r="H1519" s="36">
        <v>954</v>
      </c>
      <c r="I1519" s="36">
        <v>954</v>
      </c>
      <c r="J1519">
        <f>VLOOKUP(B1519,[1]应付款管理!$A$1:$I$65536,9,0)</f>
        <v>954</v>
      </c>
      <c r="K1519">
        <f t="shared" si="46"/>
        <v>0</v>
      </c>
      <c r="O1519" t="str">
        <f t="shared" si="47"/>
        <v>，1343006</v>
      </c>
      <c r="P1519" t="s">
        <v>7773</v>
      </c>
    </row>
    <row r="1520" spans="1:16">
      <c r="A1520" t="s">
        <v>6069</v>
      </c>
      <c r="B1520" s="36">
        <v>1343057</v>
      </c>
      <c r="C1520" t="s">
        <v>26</v>
      </c>
      <c r="D1520" t="s">
        <v>1</v>
      </c>
      <c r="E1520" t="s">
        <v>6071</v>
      </c>
      <c r="F1520" s="37">
        <v>43311</v>
      </c>
      <c r="G1520" t="s">
        <v>27</v>
      </c>
      <c r="H1520" s="36">
        <v>1018</v>
      </c>
      <c r="I1520" s="36">
        <v>1018</v>
      </c>
      <c r="J1520">
        <f>VLOOKUP(B1520,[1]应付款管理!$A$1:$I$65536,9,0)</f>
        <v>1018</v>
      </c>
      <c r="K1520">
        <f t="shared" si="46"/>
        <v>0</v>
      </c>
      <c r="O1520" t="str">
        <f t="shared" si="47"/>
        <v>，1343057</v>
      </c>
      <c r="P1520" t="s">
        <v>7774</v>
      </c>
    </row>
    <row r="1521" spans="1:16">
      <c r="A1521" t="s">
        <v>5889</v>
      </c>
      <c r="B1521" s="36">
        <v>1343059</v>
      </c>
      <c r="C1521" t="s">
        <v>26</v>
      </c>
      <c r="D1521" t="s">
        <v>1</v>
      </c>
      <c r="E1521" t="s">
        <v>5891</v>
      </c>
      <c r="F1521" s="37">
        <v>43311</v>
      </c>
      <c r="G1521" t="s">
        <v>27</v>
      </c>
      <c r="H1521" s="36">
        <v>325</v>
      </c>
      <c r="I1521" s="36">
        <v>325</v>
      </c>
      <c r="J1521">
        <f>VLOOKUP(B1521,[1]应付款管理!$A$1:$I$65536,9,0)</f>
        <v>325</v>
      </c>
      <c r="K1521">
        <f t="shared" si="46"/>
        <v>0</v>
      </c>
      <c r="O1521" t="str">
        <f t="shared" si="47"/>
        <v>，1343059</v>
      </c>
      <c r="P1521" t="s">
        <v>7775</v>
      </c>
    </row>
    <row r="1522" spans="1:16">
      <c r="A1522" t="s">
        <v>6115</v>
      </c>
      <c r="B1522" s="36">
        <v>1343062</v>
      </c>
      <c r="C1522" t="s">
        <v>26</v>
      </c>
      <c r="D1522" t="s">
        <v>1</v>
      </c>
      <c r="E1522" t="s">
        <v>6117</v>
      </c>
      <c r="F1522" s="37">
        <v>43312</v>
      </c>
      <c r="G1522" t="s">
        <v>27</v>
      </c>
      <c r="H1522" s="36">
        <v>382</v>
      </c>
      <c r="I1522" s="36">
        <v>382</v>
      </c>
      <c r="J1522">
        <f>VLOOKUP(B1522,[1]应付款管理!$A$1:$I$65536,9,0)</f>
        <v>382</v>
      </c>
      <c r="K1522">
        <f t="shared" si="46"/>
        <v>0</v>
      </c>
      <c r="O1522" t="str">
        <f t="shared" si="47"/>
        <v>，1343062</v>
      </c>
      <c r="P1522" t="s">
        <v>7776</v>
      </c>
    </row>
    <row r="1523" spans="1:16">
      <c r="A1523" t="s">
        <v>6045</v>
      </c>
      <c r="B1523" s="36">
        <v>1343065</v>
      </c>
      <c r="C1523" t="s">
        <v>26</v>
      </c>
      <c r="D1523" t="s">
        <v>1</v>
      </c>
      <c r="E1523" t="s">
        <v>6047</v>
      </c>
      <c r="F1523" s="37">
        <v>43310</v>
      </c>
      <c r="G1523" t="s">
        <v>27</v>
      </c>
      <c r="H1523" s="36">
        <v>438</v>
      </c>
      <c r="I1523" s="36">
        <v>438</v>
      </c>
      <c r="J1523">
        <f>VLOOKUP(B1523,[1]应付款管理!$A$1:$I$65536,9,0)</f>
        <v>438</v>
      </c>
      <c r="K1523">
        <f t="shared" si="46"/>
        <v>0</v>
      </c>
      <c r="O1523" t="str">
        <f t="shared" si="47"/>
        <v>，1343065</v>
      </c>
      <c r="P1523" t="s">
        <v>7777</v>
      </c>
    </row>
    <row r="1524" spans="1:16">
      <c r="A1524" t="s">
        <v>5937</v>
      </c>
      <c r="B1524" s="36">
        <v>1343068</v>
      </c>
      <c r="C1524" t="s">
        <v>26</v>
      </c>
      <c r="D1524" t="s">
        <v>1</v>
      </c>
      <c r="E1524" t="s">
        <v>5939</v>
      </c>
      <c r="F1524" s="37">
        <v>43312</v>
      </c>
      <c r="G1524" t="s">
        <v>27</v>
      </c>
      <c r="H1524" s="36">
        <v>12174</v>
      </c>
      <c r="I1524" s="36">
        <v>12174</v>
      </c>
      <c r="J1524">
        <f>VLOOKUP(B1524,[1]应付款管理!$A$1:$I$65536,9,0)</f>
        <v>12174</v>
      </c>
      <c r="K1524">
        <f t="shared" si="46"/>
        <v>0</v>
      </c>
      <c r="O1524" t="str">
        <f t="shared" si="47"/>
        <v>，1343068</v>
      </c>
      <c r="P1524" t="s">
        <v>7778</v>
      </c>
    </row>
    <row r="1525" spans="1:16">
      <c r="A1525" t="s">
        <v>5989</v>
      </c>
      <c r="B1525" s="36">
        <v>1343086</v>
      </c>
      <c r="C1525" t="s">
        <v>26</v>
      </c>
      <c r="D1525" t="s">
        <v>1</v>
      </c>
      <c r="E1525" t="s">
        <v>5991</v>
      </c>
      <c r="F1525" s="37">
        <v>43311</v>
      </c>
      <c r="G1525" t="s">
        <v>27</v>
      </c>
      <c r="H1525" s="36">
        <v>480</v>
      </c>
      <c r="I1525" s="36">
        <v>480</v>
      </c>
      <c r="J1525">
        <f>VLOOKUP(B1525,[1]应付款管理!$A$1:$I$65536,9,0)</f>
        <v>480</v>
      </c>
      <c r="K1525">
        <f t="shared" si="46"/>
        <v>0</v>
      </c>
      <c r="O1525" t="str">
        <f t="shared" si="47"/>
        <v>，1343086</v>
      </c>
      <c r="P1525" t="s">
        <v>7779</v>
      </c>
    </row>
    <row r="1526" spans="1:16">
      <c r="A1526" t="s">
        <v>6049</v>
      </c>
      <c r="B1526" s="36">
        <v>1343223</v>
      </c>
      <c r="C1526" t="s">
        <v>26</v>
      </c>
      <c r="D1526" t="s">
        <v>1</v>
      </c>
      <c r="E1526" t="s">
        <v>6051</v>
      </c>
      <c r="F1526" s="37">
        <v>43310</v>
      </c>
      <c r="G1526" t="s">
        <v>27</v>
      </c>
      <c r="H1526" s="36">
        <v>638</v>
      </c>
      <c r="I1526" s="36">
        <v>638</v>
      </c>
      <c r="J1526">
        <f>VLOOKUP(B1526,[1]应付款管理!$A$1:$I$65536,9,0)</f>
        <v>638</v>
      </c>
      <c r="K1526">
        <f t="shared" si="46"/>
        <v>0</v>
      </c>
      <c r="O1526" t="str">
        <f t="shared" si="47"/>
        <v>，1343223</v>
      </c>
      <c r="P1526" t="s">
        <v>7780</v>
      </c>
    </row>
    <row r="1527" spans="1:16">
      <c r="A1527" t="s">
        <v>5949</v>
      </c>
      <c r="B1527" s="36">
        <v>1343276</v>
      </c>
      <c r="C1527" t="s">
        <v>26</v>
      </c>
      <c r="D1527" t="s">
        <v>1</v>
      </c>
      <c r="E1527" t="s">
        <v>5951</v>
      </c>
      <c r="F1527" s="37">
        <v>43311</v>
      </c>
      <c r="G1527" t="s">
        <v>27</v>
      </c>
      <c r="H1527" s="36">
        <v>1324</v>
      </c>
      <c r="I1527" s="36">
        <v>1324</v>
      </c>
      <c r="J1527">
        <f>VLOOKUP(B1527,[1]应付款管理!$A$1:$I$65536,9,0)</f>
        <v>1324</v>
      </c>
      <c r="K1527">
        <f t="shared" si="46"/>
        <v>0</v>
      </c>
      <c r="O1527" t="str">
        <f t="shared" si="47"/>
        <v>，1343276</v>
      </c>
      <c r="P1527" t="s">
        <v>7781</v>
      </c>
    </row>
    <row r="1528" spans="1:16">
      <c r="A1528" t="s">
        <v>5465</v>
      </c>
      <c r="B1528" s="36">
        <v>1343274</v>
      </c>
      <c r="C1528" t="s">
        <v>26</v>
      </c>
      <c r="D1528" t="s">
        <v>1</v>
      </c>
      <c r="E1528" t="s">
        <v>5467</v>
      </c>
      <c r="F1528" s="37">
        <v>43310</v>
      </c>
      <c r="G1528" t="s">
        <v>27</v>
      </c>
      <c r="H1528" s="36">
        <v>693</v>
      </c>
      <c r="I1528" s="36">
        <v>693</v>
      </c>
      <c r="J1528">
        <f>VLOOKUP(B1528,[1]应付款管理!$A$1:$I$65536,9,0)</f>
        <v>693</v>
      </c>
      <c r="K1528">
        <f t="shared" si="46"/>
        <v>0</v>
      </c>
      <c r="O1528" t="str">
        <f t="shared" si="47"/>
        <v>，1343274</v>
      </c>
      <c r="P1528" t="s">
        <v>7782</v>
      </c>
    </row>
    <row r="1529" spans="1:16">
      <c r="A1529" t="s">
        <v>5381</v>
      </c>
      <c r="B1529" s="36">
        <v>1343363</v>
      </c>
      <c r="C1529" t="s">
        <v>26</v>
      </c>
      <c r="D1529" t="s">
        <v>1</v>
      </c>
      <c r="E1529" t="s">
        <v>5383</v>
      </c>
      <c r="F1529" s="37">
        <v>43310</v>
      </c>
      <c r="G1529" t="s">
        <v>27</v>
      </c>
      <c r="H1529" s="36">
        <v>720</v>
      </c>
      <c r="I1529" s="36">
        <v>720</v>
      </c>
      <c r="J1529">
        <f>VLOOKUP(B1529,[1]应付款管理!$A$1:$I$65536,9,0)</f>
        <v>720</v>
      </c>
      <c r="K1529">
        <f t="shared" si="46"/>
        <v>0</v>
      </c>
      <c r="O1529" t="str">
        <f t="shared" si="47"/>
        <v>，1343363</v>
      </c>
      <c r="P1529" t="s">
        <v>7783</v>
      </c>
    </row>
    <row r="1530" spans="1:16">
      <c r="A1530" t="s">
        <v>5669</v>
      </c>
      <c r="B1530" s="36">
        <v>1343381</v>
      </c>
      <c r="C1530" t="s">
        <v>26</v>
      </c>
      <c r="D1530" t="s">
        <v>1</v>
      </c>
      <c r="E1530" t="s">
        <v>5671</v>
      </c>
      <c r="F1530" s="37">
        <v>43310</v>
      </c>
      <c r="G1530" t="s">
        <v>27</v>
      </c>
      <c r="H1530" s="36">
        <v>627</v>
      </c>
      <c r="I1530" s="36">
        <v>627</v>
      </c>
      <c r="J1530">
        <f>VLOOKUP(B1530,[1]应付款管理!$A$1:$I$65536,9,0)</f>
        <v>627</v>
      </c>
      <c r="K1530">
        <f t="shared" si="46"/>
        <v>0</v>
      </c>
      <c r="O1530" t="str">
        <f t="shared" si="47"/>
        <v>，1343381</v>
      </c>
      <c r="P1530" t="s">
        <v>7784</v>
      </c>
    </row>
    <row r="1531" spans="1:16">
      <c r="A1531" t="s">
        <v>5285</v>
      </c>
      <c r="B1531" s="36">
        <v>1343476</v>
      </c>
      <c r="C1531" t="s">
        <v>26</v>
      </c>
      <c r="D1531" t="s">
        <v>1</v>
      </c>
      <c r="E1531" t="s">
        <v>5287</v>
      </c>
      <c r="F1531" s="37">
        <v>43311</v>
      </c>
      <c r="G1531" t="s">
        <v>27</v>
      </c>
      <c r="H1531" s="36">
        <v>509</v>
      </c>
      <c r="I1531" s="36">
        <v>509</v>
      </c>
      <c r="J1531">
        <f>VLOOKUP(B1531,[1]应付款管理!$A$1:$I$65536,9,0)</f>
        <v>509</v>
      </c>
      <c r="K1531">
        <f t="shared" si="46"/>
        <v>0</v>
      </c>
      <c r="O1531" t="str">
        <f t="shared" si="47"/>
        <v>，1343476</v>
      </c>
      <c r="P1531" t="s">
        <v>7785</v>
      </c>
    </row>
    <row r="1532" spans="1:18">
      <c r="A1532" t="s">
        <v>5313</v>
      </c>
      <c r="B1532" s="36">
        <v>1343558</v>
      </c>
      <c r="C1532" t="s">
        <v>26</v>
      </c>
      <c r="D1532" t="s">
        <v>1</v>
      </c>
      <c r="E1532" t="s">
        <v>5315</v>
      </c>
      <c r="F1532" s="37">
        <v>43311</v>
      </c>
      <c r="G1532" t="s">
        <v>27</v>
      </c>
      <c r="H1532" s="36">
        <v>419</v>
      </c>
      <c r="I1532" s="36">
        <v>419</v>
      </c>
      <c r="J1532">
        <v>0</v>
      </c>
      <c r="K1532">
        <f t="shared" si="46"/>
        <v>419</v>
      </c>
      <c r="L1532" t="s">
        <v>7786</v>
      </c>
      <c r="N1532" t="s">
        <v>7323</v>
      </c>
      <c r="O1532" t="str">
        <f t="shared" si="47"/>
        <v>，1343558</v>
      </c>
      <c r="P1532" t="s">
        <v>7787</v>
      </c>
      <c r="R1532" s="17"/>
    </row>
    <row r="1533" spans="1:18">
      <c r="A1533" t="s">
        <v>5253</v>
      </c>
      <c r="B1533" s="36">
        <v>1343619</v>
      </c>
      <c r="C1533" t="s">
        <v>26</v>
      </c>
      <c r="D1533" t="s">
        <v>1</v>
      </c>
      <c r="E1533" t="s">
        <v>5255</v>
      </c>
      <c r="F1533" s="37">
        <v>43311</v>
      </c>
      <c r="G1533" t="s">
        <v>27</v>
      </c>
      <c r="H1533" s="36">
        <v>544</v>
      </c>
      <c r="I1533" s="36">
        <v>544</v>
      </c>
      <c r="J1533">
        <f>VLOOKUP(B1533,[1]应付款管理!$A$1:$I$65536,9,0)</f>
        <v>544</v>
      </c>
      <c r="K1533">
        <f t="shared" si="46"/>
        <v>0</v>
      </c>
      <c r="O1533" t="str">
        <f t="shared" si="47"/>
        <v>，1343619</v>
      </c>
      <c r="P1533" t="s">
        <v>7788</v>
      </c>
      <c r="R1533" t="str">
        <f ca="1">PHONETIC(P1533:P1549)</f>
        <v>，1343619，1343720，1343764，1344025，1344040，1344063，1344115，1344137，1344139，1344165，1344173，1344179，1344199，1344267，1344545，1326857，1291559</v>
      </c>
    </row>
    <row r="1534" spans="1:18">
      <c r="A1534" t="s">
        <v>6087</v>
      </c>
      <c r="B1534" s="36">
        <v>1343720</v>
      </c>
      <c r="C1534" t="s">
        <v>26</v>
      </c>
      <c r="D1534" t="s">
        <v>1</v>
      </c>
      <c r="E1534" t="s">
        <v>6089</v>
      </c>
      <c r="F1534" s="37">
        <v>43311</v>
      </c>
      <c r="G1534" t="s">
        <v>27</v>
      </c>
      <c r="H1534" s="36">
        <v>566</v>
      </c>
      <c r="I1534" s="36">
        <v>566</v>
      </c>
      <c r="J1534">
        <f>VLOOKUP(B1534,[1]应付款管理!$A$1:$I$65536,9,0)</f>
        <v>566</v>
      </c>
      <c r="K1534">
        <f t="shared" si="46"/>
        <v>0</v>
      </c>
      <c r="O1534" t="str">
        <f t="shared" si="47"/>
        <v>，1343720</v>
      </c>
      <c r="P1534" t="s">
        <v>7789</v>
      </c>
      <c r="R1534" t="s">
        <v>7790</v>
      </c>
    </row>
    <row r="1535" spans="1:16">
      <c r="A1535" t="s">
        <v>5969</v>
      </c>
      <c r="B1535" s="36">
        <v>1343764</v>
      </c>
      <c r="C1535" t="s">
        <v>26</v>
      </c>
      <c r="D1535" t="s">
        <v>1</v>
      </c>
      <c r="E1535" t="s">
        <v>5971</v>
      </c>
      <c r="F1535" s="37">
        <v>43311</v>
      </c>
      <c r="G1535" t="s">
        <v>27</v>
      </c>
      <c r="H1535" s="36">
        <v>401</v>
      </c>
      <c r="I1535" s="36">
        <v>401</v>
      </c>
      <c r="J1535">
        <f>VLOOKUP(B1535,[1]应付款管理!$A$1:$I$65536,9,0)</f>
        <v>401</v>
      </c>
      <c r="K1535">
        <f t="shared" si="46"/>
        <v>0</v>
      </c>
      <c r="O1535" t="str">
        <f t="shared" si="47"/>
        <v>，1343764</v>
      </c>
      <c r="P1535" t="s">
        <v>7791</v>
      </c>
    </row>
    <row r="1536" spans="1:16">
      <c r="A1536" t="s">
        <v>6215</v>
      </c>
      <c r="B1536" s="36">
        <v>1344025</v>
      </c>
      <c r="C1536" t="s">
        <v>26</v>
      </c>
      <c r="D1536" t="s">
        <v>1</v>
      </c>
      <c r="E1536" t="s">
        <v>6217</v>
      </c>
      <c r="F1536" s="37">
        <v>43311</v>
      </c>
      <c r="G1536" t="s">
        <v>27</v>
      </c>
      <c r="H1536" s="36">
        <v>325</v>
      </c>
      <c r="I1536" s="36">
        <v>325</v>
      </c>
      <c r="J1536">
        <f>VLOOKUP(B1536,[1]应付款管理!$A$1:$I$65536,9,0)</f>
        <v>325</v>
      </c>
      <c r="K1536">
        <f t="shared" si="46"/>
        <v>0</v>
      </c>
      <c r="O1536" t="str">
        <f t="shared" si="47"/>
        <v>，1344025</v>
      </c>
      <c r="P1536" t="s">
        <v>7792</v>
      </c>
    </row>
    <row r="1537" spans="1:16">
      <c r="A1537" t="s">
        <v>6183</v>
      </c>
      <c r="B1537" s="36">
        <v>1344040</v>
      </c>
      <c r="C1537" t="s">
        <v>26</v>
      </c>
      <c r="D1537" t="s">
        <v>1</v>
      </c>
      <c r="E1537" t="s">
        <v>6185</v>
      </c>
      <c r="F1537" s="37">
        <v>43311</v>
      </c>
      <c r="G1537" t="s">
        <v>27</v>
      </c>
      <c r="H1537" s="36">
        <v>320</v>
      </c>
      <c r="I1537" s="36">
        <v>320</v>
      </c>
      <c r="J1537">
        <f>VLOOKUP(B1537,[1]应付款管理!$A$1:$I$65536,9,0)</f>
        <v>320</v>
      </c>
      <c r="K1537">
        <f t="shared" si="46"/>
        <v>0</v>
      </c>
      <c r="O1537" t="str">
        <f t="shared" si="47"/>
        <v>，1344040</v>
      </c>
      <c r="P1537" t="s">
        <v>7793</v>
      </c>
    </row>
    <row r="1538" spans="1:16">
      <c r="A1538" t="s">
        <v>6175</v>
      </c>
      <c r="B1538" s="36">
        <v>1344063</v>
      </c>
      <c r="C1538" t="s">
        <v>26</v>
      </c>
      <c r="D1538" t="s">
        <v>1</v>
      </c>
      <c r="E1538" t="s">
        <v>6177</v>
      </c>
      <c r="F1538" s="37">
        <v>43312</v>
      </c>
      <c r="G1538" t="s">
        <v>27</v>
      </c>
      <c r="H1538" s="36">
        <v>261</v>
      </c>
      <c r="I1538" s="36">
        <v>261</v>
      </c>
      <c r="J1538">
        <f>VLOOKUP(B1538,[1]应付款管理!$A$1:$I$65536,9,0)</f>
        <v>261</v>
      </c>
      <c r="K1538">
        <f t="shared" si="46"/>
        <v>0</v>
      </c>
      <c r="O1538" t="str">
        <f t="shared" si="47"/>
        <v>，1344063</v>
      </c>
      <c r="P1538" t="s">
        <v>7794</v>
      </c>
    </row>
    <row r="1539" spans="1:16">
      <c r="A1539" t="s">
        <v>6207</v>
      </c>
      <c r="B1539" s="36">
        <v>1344115</v>
      </c>
      <c r="C1539" t="s">
        <v>26</v>
      </c>
      <c r="D1539" t="s">
        <v>1</v>
      </c>
      <c r="E1539" t="s">
        <v>6209</v>
      </c>
      <c r="F1539" s="37">
        <v>43312</v>
      </c>
      <c r="G1539" t="s">
        <v>27</v>
      </c>
      <c r="H1539" s="36">
        <v>405</v>
      </c>
      <c r="I1539" s="36">
        <v>405</v>
      </c>
      <c r="J1539">
        <f>VLOOKUP(B1539,[1]应付款管理!$A$1:$I$65536,9,0)</f>
        <v>405</v>
      </c>
      <c r="K1539">
        <f t="shared" si="46"/>
        <v>0</v>
      </c>
      <c r="O1539" t="str">
        <f t="shared" si="47"/>
        <v>，1344115</v>
      </c>
      <c r="P1539" t="s">
        <v>7795</v>
      </c>
    </row>
    <row r="1540" spans="1:16">
      <c r="A1540" t="s">
        <v>6199</v>
      </c>
      <c r="B1540" s="36">
        <v>1344137</v>
      </c>
      <c r="C1540" t="s">
        <v>26</v>
      </c>
      <c r="D1540" t="s">
        <v>1</v>
      </c>
      <c r="E1540" t="s">
        <v>6201</v>
      </c>
      <c r="F1540" s="37">
        <v>43312</v>
      </c>
      <c r="G1540" t="s">
        <v>27</v>
      </c>
      <c r="H1540" s="36">
        <v>478</v>
      </c>
      <c r="I1540" s="36">
        <v>478</v>
      </c>
      <c r="J1540">
        <f>VLOOKUP(B1540,[1]应付款管理!$A$1:$I$65536,9,0)</f>
        <v>478</v>
      </c>
      <c r="K1540">
        <f t="shared" si="46"/>
        <v>0</v>
      </c>
      <c r="O1540" t="str">
        <f t="shared" si="47"/>
        <v>，1344137</v>
      </c>
      <c r="P1540" t="s">
        <v>7796</v>
      </c>
    </row>
    <row r="1541" spans="1:16">
      <c r="A1541" t="s">
        <v>6191</v>
      </c>
      <c r="B1541" s="36">
        <v>1344139</v>
      </c>
      <c r="C1541" t="s">
        <v>26</v>
      </c>
      <c r="D1541" t="s">
        <v>1</v>
      </c>
      <c r="E1541" t="s">
        <v>6193</v>
      </c>
      <c r="F1541" s="37">
        <v>43311</v>
      </c>
      <c r="G1541" t="s">
        <v>27</v>
      </c>
      <c r="H1541" s="36">
        <v>372</v>
      </c>
      <c r="I1541" s="36">
        <v>372</v>
      </c>
      <c r="J1541">
        <f>VLOOKUP(B1541,[1]应付款管理!$A$1:$I$65536,9,0)</f>
        <v>372</v>
      </c>
      <c r="K1541">
        <f t="shared" si="46"/>
        <v>0</v>
      </c>
      <c r="O1541" t="str">
        <f t="shared" si="47"/>
        <v>，1344139</v>
      </c>
      <c r="P1541" t="s">
        <v>7797</v>
      </c>
    </row>
    <row r="1542" spans="1:16">
      <c r="A1542" t="s">
        <v>6179</v>
      </c>
      <c r="B1542" s="36">
        <v>1344165</v>
      </c>
      <c r="C1542" t="s">
        <v>26</v>
      </c>
      <c r="D1542" t="s">
        <v>1</v>
      </c>
      <c r="E1542" t="s">
        <v>6181</v>
      </c>
      <c r="F1542" s="37">
        <v>43312</v>
      </c>
      <c r="G1542" t="s">
        <v>27</v>
      </c>
      <c r="H1542" s="36">
        <v>950</v>
      </c>
      <c r="I1542" s="36">
        <v>950</v>
      </c>
      <c r="J1542">
        <f>VLOOKUP(B1542,[1]应付款管理!$A$1:$I$65536,9,0)</f>
        <v>950</v>
      </c>
      <c r="K1542">
        <f t="shared" si="46"/>
        <v>0</v>
      </c>
      <c r="O1542" t="str">
        <f t="shared" si="47"/>
        <v>，1344165</v>
      </c>
      <c r="P1542" t="s">
        <v>7798</v>
      </c>
    </row>
    <row r="1543" spans="1:16">
      <c r="A1543" t="s">
        <v>6211</v>
      </c>
      <c r="B1543" s="36">
        <v>1344173</v>
      </c>
      <c r="C1543" t="s">
        <v>26</v>
      </c>
      <c r="D1543" t="s">
        <v>1</v>
      </c>
      <c r="E1543" t="s">
        <v>6213</v>
      </c>
      <c r="F1543" s="37">
        <v>43312</v>
      </c>
      <c r="G1543" t="s">
        <v>27</v>
      </c>
      <c r="H1543" s="36">
        <v>201</v>
      </c>
      <c r="I1543" s="36">
        <v>201</v>
      </c>
      <c r="J1543">
        <f>VLOOKUP(B1543,[1]应付款管理!$A$1:$I$65536,9,0)</f>
        <v>201</v>
      </c>
      <c r="K1543">
        <f t="shared" si="46"/>
        <v>0</v>
      </c>
      <c r="O1543" t="str">
        <f t="shared" si="47"/>
        <v>，1344173</v>
      </c>
      <c r="P1543" t="s">
        <v>7799</v>
      </c>
    </row>
    <row r="1544" spans="1:16">
      <c r="A1544" t="s">
        <v>6187</v>
      </c>
      <c r="B1544" s="36">
        <v>1344179</v>
      </c>
      <c r="C1544" t="s">
        <v>26</v>
      </c>
      <c r="D1544" t="s">
        <v>1</v>
      </c>
      <c r="E1544" t="s">
        <v>6189</v>
      </c>
      <c r="F1544" s="37">
        <v>43312</v>
      </c>
      <c r="G1544" t="s">
        <v>27</v>
      </c>
      <c r="H1544" s="36">
        <v>374</v>
      </c>
      <c r="I1544" s="36">
        <v>374</v>
      </c>
      <c r="J1544">
        <f>VLOOKUP(B1544,[1]应付款管理!$A$1:$I$65536,9,0)</f>
        <v>374</v>
      </c>
      <c r="K1544">
        <f t="shared" si="46"/>
        <v>0</v>
      </c>
      <c r="O1544" t="str">
        <f t="shared" si="47"/>
        <v>，1344179</v>
      </c>
      <c r="P1544" t="s">
        <v>7800</v>
      </c>
    </row>
    <row r="1545" spans="1:16">
      <c r="A1545" t="s">
        <v>6203</v>
      </c>
      <c r="B1545" s="36">
        <v>1344199</v>
      </c>
      <c r="C1545" t="s">
        <v>26</v>
      </c>
      <c r="D1545" t="s">
        <v>1</v>
      </c>
      <c r="E1545" t="s">
        <v>6205</v>
      </c>
      <c r="F1545" s="37">
        <v>43311</v>
      </c>
      <c r="G1545" t="s">
        <v>27</v>
      </c>
      <c r="H1545" s="36">
        <v>537</v>
      </c>
      <c r="I1545" s="36">
        <v>537</v>
      </c>
      <c r="J1545">
        <f>VLOOKUP(B1545,[1]应付款管理!$A$1:$I$65536,9,0)</f>
        <v>537</v>
      </c>
      <c r="K1545">
        <f t="shared" si="46"/>
        <v>0</v>
      </c>
      <c r="O1545" t="str">
        <f t="shared" si="47"/>
        <v>，1344199</v>
      </c>
      <c r="P1545" t="s">
        <v>7801</v>
      </c>
    </row>
    <row r="1546" spans="1:16">
      <c r="A1546" t="s">
        <v>6195</v>
      </c>
      <c r="B1546" s="36">
        <v>1344267</v>
      </c>
      <c r="C1546" t="s">
        <v>26</v>
      </c>
      <c r="D1546" t="s">
        <v>1</v>
      </c>
      <c r="E1546" t="s">
        <v>6197</v>
      </c>
      <c r="F1546" s="37">
        <v>43312</v>
      </c>
      <c r="G1546" t="s">
        <v>27</v>
      </c>
      <c r="H1546" s="36">
        <v>495</v>
      </c>
      <c r="I1546" s="36">
        <v>495</v>
      </c>
      <c r="J1546">
        <f>VLOOKUP(B1546,[1]应付款管理!$A$1:$I$65536,9,0)</f>
        <v>495</v>
      </c>
      <c r="K1546">
        <f t="shared" si="46"/>
        <v>0</v>
      </c>
      <c r="O1546" t="str">
        <f t="shared" si="47"/>
        <v>，1344267</v>
      </c>
      <c r="P1546" t="s">
        <v>7802</v>
      </c>
    </row>
    <row r="1547" spans="1:16">
      <c r="A1547" t="s">
        <v>6219</v>
      </c>
      <c r="B1547" s="36">
        <v>1344545</v>
      </c>
      <c r="C1547" t="s">
        <v>26</v>
      </c>
      <c r="D1547" t="s">
        <v>1</v>
      </c>
      <c r="E1547" t="s">
        <v>6221</v>
      </c>
      <c r="F1547" s="37">
        <v>43312</v>
      </c>
      <c r="G1547" t="s">
        <v>27</v>
      </c>
      <c r="H1547" s="36">
        <v>320</v>
      </c>
      <c r="I1547" s="36">
        <v>320</v>
      </c>
      <c r="J1547">
        <f>VLOOKUP(B1547,[1]应付款管理!$A$1:$I$65536,9,0)</f>
        <v>320</v>
      </c>
      <c r="K1547">
        <f>I1547-J1547</f>
        <v>0</v>
      </c>
      <c r="O1547" t="str">
        <f>$O$9&amp;B1547</f>
        <v>，1344545</v>
      </c>
      <c r="P1547" t="s">
        <v>7803</v>
      </c>
    </row>
    <row r="1548" s="19" customFormat="1" spans="1:18">
      <c r="A1548" s="19" t="s">
        <v>7804</v>
      </c>
      <c r="B1548" s="65">
        <v>1326857</v>
      </c>
      <c r="C1548" s="19" t="s">
        <v>26</v>
      </c>
      <c r="D1548" s="19" t="s">
        <v>6610</v>
      </c>
      <c r="E1548" s="19" t="s">
        <v>7805</v>
      </c>
      <c r="F1548" s="49">
        <v>43281</v>
      </c>
      <c r="G1548" s="19" t="s">
        <v>27</v>
      </c>
      <c r="H1548" s="48">
        <v>1374</v>
      </c>
      <c r="I1548" s="48">
        <v>1374</v>
      </c>
      <c r="J1548" s="19">
        <v>1374</v>
      </c>
      <c r="K1548" s="19">
        <f>I1548-J1548</f>
        <v>0</v>
      </c>
      <c r="L1548" s="19" t="s">
        <v>6840</v>
      </c>
      <c r="O1548" t="str">
        <f>$O$9&amp;B1548</f>
        <v>，1326857</v>
      </c>
      <c r="P1548" s="19" t="s">
        <v>7806</v>
      </c>
      <c r="R1548" s="19" t="s">
        <v>7807</v>
      </c>
    </row>
    <row r="1549" spans="1:16">
      <c r="A1549" t="s">
        <v>7808</v>
      </c>
      <c r="B1549" s="66">
        <v>1291559</v>
      </c>
      <c r="C1549" t="s">
        <v>26</v>
      </c>
      <c r="E1549" s="66">
        <v>1291559</v>
      </c>
      <c r="F1549" s="37">
        <v>43281</v>
      </c>
      <c r="G1549" t="s">
        <v>27</v>
      </c>
      <c r="H1549" s="36">
        <v>2622</v>
      </c>
      <c r="I1549" s="36">
        <v>2622</v>
      </c>
      <c r="J1549">
        <f>VLOOKUP(B1549,[1]应付款管理!$A$1:$I$65536,9,0)</f>
        <v>2622</v>
      </c>
      <c r="K1549">
        <f>I1549-J1549</f>
        <v>0</v>
      </c>
      <c r="O1549" t="str">
        <f>$O$9&amp;B1549</f>
        <v>，1291559</v>
      </c>
      <c r="P1549" t="s">
        <v>7809</v>
      </c>
    </row>
    <row r="1550" ht="15" customHeight="1" spans="10:10">
      <c r="J1550">
        <f>SUM(J10:J1549)</f>
        <v>2747557.14</v>
      </c>
    </row>
    <row r="1551" ht="14.25" spans="2:2">
      <c r="B1551" s="67">
        <v>1328975</v>
      </c>
    </row>
    <row r="1552" ht="14.25" spans="2:11">
      <c r="B1552" s="68">
        <v>1330350</v>
      </c>
      <c r="I1552">
        <f>SUBTOTAL(9,I10:I1549)</f>
        <v>2787062.08</v>
      </c>
      <c r="J1552">
        <f>SUBTOTAL(9,J10:J1549)</f>
        <v>2747557.14</v>
      </c>
      <c r="K1552">
        <f>SUBTOTAL(9,K10:K1549)</f>
        <v>39504.94</v>
      </c>
    </row>
    <row r="1553" ht="14.25" spans="2:11">
      <c r="B1553" s="67">
        <v>1298968</v>
      </c>
      <c r="I1553">
        <v>2741264.08</v>
      </c>
      <c r="J1553">
        <v>2741274.14</v>
      </c>
      <c r="K1553">
        <f>I1553-J1553</f>
        <v>-10.0600000000559</v>
      </c>
    </row>
    <row r="1554" ht="14.25" spans="2:2">
      <c r="B1554" s="68">
        <v>1325543</v>
      </c>
    </row>
    <row r="1555" ht="14.25" spans="2:2">
      <c r="B1555" s="68">
        <v>1328972</v>
      </c>
    </row>
    <row r="1556" ht="14.25" spans="2:2">
      <c r="B1556" s="68">
        <v>1317031</v>
      </c>
    </row>
    <row r="1557" ht="14.25" spans="2:2">
      <c r="B1557" s="68">
        <v>1342232</v>
      </c>
    </row>
    <row r="1558" ht="15" spans="2:9">
      <c r="B1558" s="68">
        <v>1342348</v>
      </c>
      <c r="G1558" s="69" t="s">
        <v>6224</v>
      </c>
      <c r="H1558" s="70"/>
      <c r="I1558" s="72">
        <f>SUM(I10:I1549)</f>
        <v>2787062.08</v>
      </c>
    </row>
    <row r="1559" ht="14.25" spans="2:10">
      <c r="B1559" s="68">
        <v>1342368</v>
      </c>
      <c r="I1559">
        <v>37534</v>
      </c>
      <c r="J1559" t="s">
        <v>7810</v>
      </c>
    </row>
    <row r="1560" ht="14.25" spans="2:11">
      <c r="B1560" s="68">
        <v>1342366</v>
      </c>
      <c r="I1560">
        <f>I1558-I1559</f>
        <v>2749528.08</v>
      </c>
      <c r="K1560">
        <v>2749255</v>
      </c>
    </row>
    <row r="1561" ht="14.25" spans="2:16">
      <c r="B1561" s="68">
        <v>1342298</v>
      </c>
      <c r="H1561" s="17"/>
      <c r="I1561" s="17"/>
      <c r="J1561" s="17"/>
      <c r="K1561" s="17"/>
      <c r="L1561" s="17"/>
      <c r="M1561" s="17"/>
      <c r="N1561" s="17"/>
      <c r="O1561" s="17"/>
      <c r="P1561" s="17"/>
    </row>
    <row r="1562" ht="22.5" spans="2:16">
      <c r="B1562" s="68">
        <v>1342278</v>
      </c>
      <c r="H1562" s="17"/>
      <c r="I1562" s="73" t="s">
        <v>7811</v>
      </c>
      <c r="J1562" s="17"/>
      <c r="K1562" s="17"/>
      <c r="L1562" s="17"/>
      <c r="M1562" s="17"/>
      <c r="N1562" s="17"/>
      <c r="O1562" s="17"/>
      <c r="P1562" s="17"/>
    </row>
    <row r="1563" ht="22.5" spans="2:16">
      <c r="B1563" s="67">
        <v>1341656</v>
      </c>
      <c r="H1563" s="17"/>
      <c r="I1563" s="73" t="s">
        <v>7812</v>
      </c>
      <c r="J1563" s="17"/>
      <c r="K1563" s="17"/>
      <c r="L1563" s="17"/>
      <c r="M1563" s="17"/>
      <c r="N1563" s="17"/>
      <c r="O1563" s="17"/>
      <c r="P1563" s="17"/>
    </row>
    <row r="1564" ht="22.5" spans="8:16">
      <c r="H1564" s="17"/>
      <c r="I1564" s="73" t="s">
        <v>7813</v>
      </c>
      <c r="J1564" s="17"/>
      <c r="K1564" s="17"/>
      <c r="L1564" s="17"/>
      <c r="M1564" s="17"/>
      <c r="N1564" s="17"/>
      <c r="O1564" s="17"/>
      <c r="P1564" s="17"/>
    </row>
    <row r="1565" ht="22.5" spans="8:16">
      <c r="H1565" s="17"/>
      <c r="I1565" s="73" t="s">
        <v>7814</v>
      </c>
      <c r="J1565" s="17"/>
      <c r="K1565" s="17"/>
      <c r="L1565" s="17"/>
      <c r="M1565" s="17"/>
      <c r="N1565" s="17"/>
      <c r="O1565" s="17"/>
      <c r="P1565" s="17"/>
    </row>
    <row r="1566" ht="20.25" spans="8:16">
      <c r="H1566" s="17"/>
      <c r="I1566" s="74" t="s">
        <v>7815</v>
      </c>
      <c r="J1566" s="17"/>
      <c r="K1566" s="17"/>
      <c r="L1566" s="17"/>
      <c r="M1566" s="17"/>
      <c r="N1566" s="17"/>
      <c r="O1566" s="17"/>
      <c r="P1566" s="17"/>
    </row>
    <row r="1567" spans="8:16">
      <c r="H1567" s="17"/>
      <c r="I1567" s="17"/>
      <c r="J1567" s="17"/>
      <c r="K1567" s="17"/>
      <c r="L1567" s="17"/>
      <c r="M1567" s="17"/>
      <c r="N1567" s="17"/>
      <c r="O1567" s="17"/>
      <c r="P1567" s="17"/>
    </row>
    <row r="1569" spans="8:15">
      <c r="H1569" s="17"/>
      <c r="I1569" s="17"/>
      <c r="J1569" s="17"/>
      <c r="K1569" s="17"/>
      <c r="L1569" s="17"/>
      <c r="M1569" s="17"/>
      <c r="N1569" s="17"/>
      <c r="O1569" s="17"/>
    </row>
    <row r="1570" ht="22.5" spans="8:15">
      <c r="H1570" s="17"/>
      <c r="I1570" s="73" t="s">
        <v>7816</v>
      </c>
      <c r="J1570" s="17"/>
      <c r="K1570" s="17"/>
      <c r="L1570" s="17"/>
      <c r="M1570" s="17"/>
      <c r="N1570" s="17"/>
      <c r="O1570" s="17"/>
    </row>
    <row r="1571" spans="8:15">
      <c r="H1571" s="17"/>
      <c r="I1571" s="17"/>
      <c r="J1571" s="17"/>
      <c r="K1571" s="17"/>
      <c r="L1571" s="17"/>
      <c r="M1571" s="17"/>
      <c r="N1571" s="17"/>
      <c r="O1571" s="17"/>
    </row>
    <row r="1573" ht="27" spans="4:4">
      <c r="D1573" s="71"/>
    </row>
    <row r="1574" ht="27" spans="4:4">
      <c r="D1574" s="71"/>
    </row>
    <row r="1578" spans="1:13">
      <c r="A1578" s="20" t="s">
        <v>1347</v>
      </c>
      <c r="B1578" s="50">
        <v>1325302</v>
      </c>
      <c r="C1578" s="20" t="s">
        <v>26</v>
      </c>
      <c r="D1578" s="20" t="s">
        <v>1</v>
      </c>
      <c r="E1578" s="20" t="s">
        <v>1349</v>
      </c>
      <c r="F1578" s="51">
        <v>43287</v>
      </c>
      <c r="G1578" s="20" t="s">
        <v>27</v>
      </c>
      <c r="H1578" s="50">
        <v>973</v>
      </c>
      <c r="I1578" s="50">
        <v>973</v>
      </c>
      <c r="J1578" s="20">
        <v>0</v>
      </c>
      <c r="K1578" s="20">
        <f>I1578-J1578</f>
        <v>973</v>
      </c>
      <c r="L1578" s="20"/>
      <c r="M1578" s="20" t="s">
        <v>6651</v>
      </c>
    </row>
    <row r="1579" spans="1:13">
      <c r="A1579" s="20" t="s">
        <v>4231</v>
      </c>
      <c r="B1579" s="50">
        <v>1333649</v>
      </c>
      <c r="C1579" s="20" t="s">
        <v>26</v>
      </c>
      <c r="D1579" s="20" t="s">
        <v>1</v>
      </c>
      <c r="E1579" s="20" t="s">
        <v>4233</v>
      </c>
      <c r="F1579" s="51">
        <v>43304</v>
      </c>
      <c r="G1579" s="20" t="s">
        <v>27</v>
      </c>
      <c r="H1579" s="50">
        <v>1008</v>
      </c>
      <c r="I1579" s="50">
        <v>1008</v>
      </c>
      <c r="J1579" s="20">
        <v>0</v>
      </c>
      <c r="K1579" s="20">
        <f>I1579-J1579</f>
        <v>1008</v>
      </c>
      <c r="L1579" s="20">
        <v>0</v>
      </c>
      <c r="M1579" s="20" t="s">
        <v>7263</v>
      </c>
    </row>
    <row r="1580" spans="1:14">
      <c r="A1580" t="s">
        <v>2562</v>
      </c>
      <c r="B1580" s="36">
        <v>1306233</v>
      </c>
      <c r="C1580" t="s">
        <v>26</v>
      </c>
      <c r="D1580" t="s">
        <v>1</v>
      </c>
      <c r="E1580" t="s">
        <v>2564</v>
      </c>
      <c r="F1580" s="37">
        <v>43294</v>
      </c>
      <c r="G1580" t="s">
        <v>27</v>
      </c>
      <c r="H1580" s="36">
        <v>884</v>
      </c>
      <c r="I1580" s="36">
        <v>884</v>
      </c>
      <c r="J1580">
        <v>0</v>
      </c>
      <c r="K1580">
        <v>884</v>
      </c>
      <c r="L1580" t="s">
        <v>6320</v>
      </c>
      <c r="N1580" t="s">
        <v>7323</v>
      </c>
    </row>
    <row r="1581" spans="1:14">
      <c r="A1581" t="s">
        <v>5817</v>
      </c>
      <c r="B1581" s="36">
        <v>1314787</v>
      </c>
      <c r="C1581" t="s">
        <v>26</v>
      </c>
      <c r="D1581" t="s">
        <v>1</v>
      </c>
      <c r="E1581" t="s">
        <v>5819</v>
      </c>
      <c r="F1581" s="37">
        <v>43308</v>
      </c>
      <c r="G1581" t="s">
        <v>27</v>
      </c>
      <c r="H1581" s="36">
        <v>1356</v>
      </c>
      <c r="I1581" s="36">
        <v>1356</v>
      </c>
      <c r="J1581">
        <v>0</v>
      </c>
      <c r="K1581">
        <v>1356</v>
      </c>
      <c r="L1581" t="s">
        <v>6320</v>
      </c>
      <c r="N1581" t="s">
        <v>7323</v>
      </c>
    </row>
    <row r="1582" spans="1:14">
      <c r="A1582" s="17" t="s">
        <v>429</v>
      </c>
      <c r="B1582" s="41">
        <v>1318122</v>
      </c>
      <c r="C1582" s="17" t="s">
        <v>26</v>
      </c>
      <c r="D1582" s="17" t="s">
        <v>1</v>
      </c>
      <c r="E1582" s="17" t="s">
        <v>431</v>
      </c>
      <c r="F1582" s="42">
        <v>43284</v>
      </c>
      <c r="G1582" s="17" t="s">
        <v>27</v>
      </c>
      <c r="H1582" s="41">
        <v>746</v>
      </c>
      <c r="I1582" s="41">
        <v>746</v>
      </c>
      <c r="J1582" s="17">
        <v>0</v>
      </c>
      <c r="K1582" s="17">
        <v>746</v>
      </c>
      <c r="L1582" s="17" t="s">
        <v>6490</v>
      </c>
      <c r="M1582" s="17" t="s">
        <v>6491</v>
      </c>
      <c r="N1582" s="17"/>
    </row>
    <row r="1583" spans="1:14">
      <c r="A1583" s="17" t="s">
        <v>37</v>
      </c>
      <c r="B1583" s="41">
        <v>1318108</v>
      </c>
      <c r="C1583" s="17" t="s">
        <v>26</v>
      </c>
      <c r="D1583" s="17" t="s">
        <v>1</v>
      </c>
      <c r="E1583" s="17" t="s">
        <v>39</v>
      </c>
      <c r="F1583" s="42">
        <v>43283</v>
      </c>
      <c r="G1583" s="17" t="s">
        <v>27</v>
      </c>
      <c r="H1583" s="41">
        <v>1153</v>
      </c>
      <c r="I1583" s="41">
        <v>1153</v>
      </c>
      <c r="J1583" s="17">
        <v>0</v>
      </c>
      <c r="K1583" s="17">
        <v>1153</v>
      </c>
      <c r="L1583" s="17" t="s">
        <v>6493</v>
      </c>
      <c r="M1583" s="17" t="s">
        <v>6491</v>
      </c>
      <c r="N1583" s="17"/>
    </row>
    <row r="1584" spans="1:14">
      <c r="A1584" s="21" t="s">
        <v>3094</v>
      </c>
      <c r="B1584" s="52">
        <v>1325543</v>
      </c>
      <c r="C1584" s="21" t="s">
        <v>26</v>
      </c>
      <c r="D1584" s="21" t="s">
        <v>1</v>
      </c>
      <c r="E1584" s="21" t="s">
        <v>3096</v>
      </c>
      <c r="F1584" s="53">
        <v>43294</v>
      </c>
      <c r="G1584" s="21" t="s">
        <v>27</v>
      </c>
      <c r="H1584" s="52">
        <v>4150</v>
      </c>
      <c r="I1584" s="52">
        <v>4150</v>
      </c>
      <c r="J1584" s="21">
        <v>0</v>
      </c>
      <c r="K1584" s="21">
        <v>4150</v>
      </c>
      <c r="L1584" s="21" t="s">
        <v>6671</v>
      </c>
      <c r="M1584" s="21"/>
      <c r="N1584" s="21"/>
    </row>
    <row r="1585" spans="1:14">
      <c r="A1585" s="17" t="s">
        <v>201</v>
      </c>
      <c r="B1585" s="41">
        <v>1328972</v>
      </c>
      <c r="C1585" s="17" t="s">
        <v>26</v>
      </c>
      <c r="D1585" s="17" t="s">
        <v>1</v>
      </c>
      <c r="E1585" s="17" t="s">
        <v>203</v>
      </c>
      <c r="F1585" s="42">
        <v>43282</v>
      </c>
      <c r="G1585" s="17" t="s">
        <v>27</v>
      </c>
      <c r="H1585" s="41">
        <v>495</v>
      </c>
      <c r="I1585" s="41">
        <v>495</v>
      </c>
      <c r="J1585" s="17">
        <v>0</v>
      </c>
      <c r="K1585" s="17">
        <v>495</v>
      </c>
      <c r="L1585" s="17" t="s">
        <v>6840</v>
      </c>
      <c r="M1585" s="17"/>
      <c r="N1585" s="17" t="s">
        <v>6671</v>
      </c>
    </row>
    <row r="1586" spans="1:14">
      <c r="A1586" s="16" t="s">
        <v>1103</v>
      </c>
      <c r="B1586" s="54">
        <v>1330078</v>
      </c>
      <c r="C1586" s="16" t="s">
        <v>26</v>
      </c>
      <c r="D1586" s="16" t="s">
        <v>1</v>
      </c>
      <c r="E1586" s="16" t="s">
        <v>1105</v>
      </c>
      <c r="F1586" s="55">
        <v>43287</v>
      </c>
      <c r="G1586" s="16" t="s">
        <v>27</v>
      </c>
      <c r="H1586" s="54">
        <v>2738</v>
      </c>
      <c r="I1586" s="54">
        <v>2738</v>
      </c>
      <c r="J1586" s="16">
        <v>0</v>
      </c>
      <c r="K1586" s="16">
        <v>2738</v>
      </c>
      <c r="L1586" s="16" t="s">
        <v>6320</v>
      </c>
      <c r="M1586" s="16"/>
      <c r="N1586" s="16"/>
    </row>
    <row r="1587" spans="1:14">
      <c r="A1587" s="17" t="s">
        <v>611</v>
      </c>
      <c r="B1587" s="41">
        <v>1330350</v>
      </c>
      <c r="C1587" s="17" t="s">
        <v>26</v>
      </c>
      <c r="D1587" s="17" t="s">
        <v>1</v>
      </c>
      <c r="E1587" s="17" t="s">
        <v>613</v>
      </c>
      <c r="F1587" s="42">
        <v>43285</v>
      </c>
      <c r="G1587" s="17" t="s">
        <v>27</v>
      </c>
      <c r="H1587" s="41">
        <v>882</v>
      </c>
      <c r="I1587" s="41">
        <v>882</v>
      </c>
      <c r="J1587" s="17">
        <v>0</v>
      </c>
      <c r="K1587" s="17">
        <v>882</v>
      </c>
      <c r="L1587" s="17" t="s">
        <v>6840</v>
      </c>
      <c r="M1587" s="17" t="s">
        <v>6671</v>
      </c>
      <c r="N1587" s="17" t="s">
        <v>6980</v>
      </c>
    </row>
    <row r="1588" spans="1:14">
      <c r="A1588" t="s">
        <v>3338</v>
      </c>
      <c r="B1588" s="36">
        <v>1334400</v>
      </c>
      <c r="C1588" t="s">
        <v>26</v>
      </c>
      <c r="D1588" t="s">
        <v>1</v>
      </c>
      <c r="E1588" t="s">
        <v>3340</v>
      </c>
      <c r="F1588" s="37">
        <v>43294</v>
      </c>
      <c r="G1588" t="s">
        <v>27</v>
      </c>
      <c r="H1588" s="36">
        <v>3801</v>
      </c>
      <c r="I1588" s="36">
        <v>3801</v>
      </c>
      <c r="J1588">
        <v>0</v>
      </c>
      <c r="K1588">
        <v>3801</v>
      </c>
      <c r="L1588" t="s">
        <v>7322</v>
      </c>
      <c r="N1588" t="s">
        <v>7323</v>
      </c>
    </row>
    <row r="1589" spans="1:14">
      <c r="A1589" s="23" t="s">
        <v>4123</v>
      </c>
      <c r="B1589" s="58">
        <v>1335270</v>
      </c>
      <c r="C1589" s="23" t="s">
        <v>26</v>
      </c>
      <c r="D1589" s="23" t="s">
        <v>1</v>
      </c>
      <c r="E1589" s="23" t="s">
        <v>4125</v>
      </c>
      <c r="F1589" s="59">
        <v>43305</v>
      </c>
      <c r="G1589" s="23" t="s">
        <v>27</v>
      </c>
      <c r="H1589" s="58">
        <v>592</v>
      </c>
      <c r="I1589" s="58">
        <v>592</v>
      </c>
      <c r="J1589" s="23">
        <v>0</v>
      </c>
      <c r="K1589" s="23">
        <v>592</v>
      </c>
      <c r="L1589" s="60" t="s">
        <v>7365</v>
      </c>
      <c r="M1589" s="23" t="s">
        <v>6671</v>
      </c>
      <c r="N1589" s="23" t="s">
        <v>7323</v>
      </c>
    </row>
    <row r="1590" spans="1:14">
      <c r="A1590" s="23" t="s">
        <v>4685</v>
      </c>
      <c r="B1590" s="23">
        <v>1335270</v>
      </c>
      <c r="C1590" s="23" t="s">
        <v>26</v>
      </c>
      <c r="D1590" s="23" t="s">
        <v>1</v>
      </c>
      <c r="E1590" s="23" t="s">
        <v>4687</v>
      </c>
      <c r="F1590" s="59">
        <v>43305</v>
      </c>
      <c r="G1590" s="23" t="s">
        <v>27</v>
      </c>
      <c r="H1590" s="58">
        <v>514</v>
      </c>
      <c r="I1590" s="58">
        <v>514</v>
      </c>
      <c r="J1590" s="23">
        <v>0</v>
      </c>
      <c r="K1590" s="23">
        <v>514</v>
      </c>
      <c r="L1590" s="60"/>
      <c r="M1590" s="23" t="s">
        <v>6671</v>
      </c>
      <c r="N1590" s="23" t="s">
        <v>7323</v>
      </c>
    </row>
    <row r="1591" spans="1:14">
      <c r="A1591" t="s">
        <v>3521</v>
      </c>
      <c r="B1591" s="36">
        <v>1337295</v>
      </c>
      <c r="C1591" t="s">
        <v>26</v>
      </c>
      <c r="D1591" t="s">
        <v>1</v>
      </c>
      <c r="E1591" t="s">
        <v>3523</v>
      </c>
      <c r="F1591" s="37">
        <v>43298</v>
      </c>
      <c r="G1591" t="s">
        <v>27</v>
      </c>
      <c r="H1591" s="36">
        <v>6264</v>
      </c>
      <c r="I1591" s="36">
        <v>6264</v>
      </c>
      <c r="J1591">
        <v>0</v>
      </c>
      <c r="K1591">
        <v>6264</v>
      </c>
      <c r="L1591" t="s">
        <v>7472</v>
      </c>
      <c r="N1591" t="s">
        <v>7323</v>
      </c>
    </row>
    <row r="1592" spans="1:14">
      <c r="A1592" t="s">
        <v>6143</v>
      </c>
      <c r="B1592" s="36">
        <v>1338694</v>
      </c>
      <c r="C1592" t="s">
        <v>26</v>
      </c>
      <c r="D1592" t="s">
        <v>1</v>
      </c>
      <c r="E1592" t="s">
        <v>6145</v>
      </c>
      <c r="F1592" s="37">
        <v>43309</v>
      </c>
      <c r="G1592" t="s">
        <v>27</v>
      </c>
      <c r="H1592" s="36">
        <v>5840</v>
      </c>
      <c r="I1592" s="36">
        <v>5840</v>
      </c>
      <c r="J1592">
        <v>0</v>
      </c>
      <c r="K1592">
        <v>5840</v>
      </c>
      <c r="L1592" t="s">
        <v>6320</v>
      </c>
      <c r="N1592" t="s">
        <v>7323</v>
      </c>
    </row>
    <row r="1593" spans="1:12">
      <c r="A1593" t="s">
        <v>5293</v>
      </c>
      <c r="B1593" s="36">
        <v>1341656</v>
      </c>
      <c r="C1593" t="s">
        <v>26</v>
      </c>
      <c r="D1593" t="s">
        <v>1</v>
      </c>
      <c r="E1593" t="s">
        <v>5295</v>
      </c>
      <c r="F1593" s="37">
        <v>43309</v>
      </c>
      <c r="G1593" t="s">
        <v>27</v>
      </c>
      <c r="H1593" s="36">
        <v>1684</v>
      </c>
      <c r="I1593" s="36">
        <v>1684</v>
      </c>
      <c r="J1593">
        <v>0</v>
      </c>
      <c r="K1593">
        <v>1684</v>
      </c>
      <c r="L1593" t="s">
        <v>6671</v>
      </c>
    </row>
    <row r="1594" spans="1:12">
      <c r="A1594" t="s">
        <v>5409</v>
      </c>
      <c r="B1594" s="36">
        <v>1342366</v>
      </c>
      <c r="C1594" t="s">
        <v>26</v>
      </c>
      <c r="D1594" t="s">
        <v>1</v>
      </c>
      <c r="E1594" t="s">
        <v>5411</v>
      </c>
      <c r="F1594" s="37">
        <v>43308</v>
      </c>
      <c r="G1594" t="s">
        <v>27</v>
      </c>
      <c r="H1594" s="36">
        <v>1504</v>
      </c>
      <c r="I1594" s="36">
        <v>1504</v>
      </c>
      <c r="J1594">
        <v>0</v>
      </c>
      <c r="K1594">
        <v>1504</v>
      </c>
      <c r="L1594" t="s">
        <v>6671</v>
      </c>
    </row>
    <row r="1595" spans="1:12">
      <c r="A1595" t="s">
        <v>5325</v>
      </c>
      <c r="B1595" s="36">
        <v>1342368</v>
      </c>
      <c r="C1595" t="s">
        <v>26</v>
      </c>
      <c r="D1595" t="s">
        <v>1</v>
      </c>
      <c r="E1595" t="s">
        <v>5327</v>
      </c>
      <c r="F1595" s="37">
        <v>43308</v>
      </c>
      <c r="G1595" t="s">
        <v>27</v>
      </c>
      <c r="H1595" s="36">
        <v>4512</v>
      </c>
      <c r="I1595" s="36">
        <v>4512</v>
      </c>
      <c r="J1595">
        <v>0</v>
      </c>
      <c r="K1595">
        <v>4512</v>
      </c>
      <c r="L1595" t="s">
        <v>6671</v>
      </c>
    </row>
    <row r="1596" spans="1:14">
      <c r="A1596" t="s">
        <v>5313</v>
      </c>
      <c r="B1596" s="36">
        <v>1343558</v>
      </c>
      <c r="C1596" t="s">
        <v>26</v>
      </c>
      <c r="D1596" t="s">
        <v>1</v>
      </c>
      <c r="E1596" t="s">
        <v>5315</v>
      </c>
      <c r="F1596" s="37">
        <v>43311</v>
      </c>
      <c r="G1596" t="s">
        <v>27</v>
      </c>
      <c r="H1596" s="36">
        <v>419</v>
      </c>
      <c r="I1596" s="36">
        <v>419</v>
      </c>
      <c r="J1596">
        <v>0</v>
      </c>
      <c r="K1596">
        <v>419</v>
      </c>
      <c r="L1596" t="s">
        <v>7786</v>
      </c>
      <c r="N1596" t="s">
        <v>7323</v>
      </c>
    </row>
    <row r="1597" spans="9:9">
      <c r="I1597" s="17">
        <f>SUM(I1578:I1596)</f>
        <v>39515</v>
      </c>
    </row>
  </sheetData>
  <autoFilter ref="A9:N1566">
    <extLst/>
  </autoFilter>
  <mergeCells count="2">
    <mergeCell ref="L1117:L1119"/>
    <mergeCell ref="L1589:L1590"/>
  </mergeCells>
  <conditionalFormatting sqref="B1578">
    <cfRule type="duplicateValues" dxfId="0" priority="3"/>
    <cfRule type="duplicateValues" dxfId="1" priority="2"/>
    <cfRule type="duplicateValues" dxfId="2" priority="1"/>
  </conditionalFormatting>
  <conditionalFormatting sqref="B1579">
    <cfRule type="duplicateValues" dxfId="0" priority="6"/>
    <cfRule type="duplicateValues" dxfId="1" priority="5"/>
    <cfRule type="duplicateValues" dxfId="2" priority="4"/>
  </conditionalFormatting>
  <conditionalFormatting sqref="B10:B1549">
    <cfRule type="duplicateValues" dxfId="2" priority="10"/>
  </conditionalFormatting>
  <conditionalFormatting sqref="B1580:B1596">
    <cfRule type="duplicateValues" dxfId="2" priority="7"/>
    <cfRule type="duplicateValues" dxfId="1" priority="8"/>
    <cfRule type="duplicateValues" dxfId="0" priority="9"/>
  </conditionalFormatting>
  <conditionalFormatting sqref="B1:B1577 B1597:B1048576">
    <cfRule type="duplicateValues" dxfId="1" priority="11"/>
    <cfRule type="duplicateValues" dxfId="0" priority="12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69"/>
  <sheetViews>
    <sheetView workbookViewId="0">
      <selection activeCell="C40" sqref="C40"/>
    </sheetView>
  </sheetViews>
  <sheetFormatPr defaultColWidth="9" defaultRowHeight="13.5"/>
  <sheetData>
    <row r="1" ht="15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0</v>
      </c>
      <c r="B2" s="1"/>
      <c r="C2" s="1"/>
      <c r="D2" s="3" t="s">
        <v>1</v>
      </c>
      <c r="E2" s="4"/>
      <c r="F2" s="1"/>
      <c r="G2" s="5" t="s">
        <v>2</v>
      </c>
      <c r="H2" s="1"/>
      <c r="I2" s="1"/>
      <c r="J2" s="1"/>
      <c r="K2" s="1"/>
      <c r="L2" s="1"/>
      <c r="M2" s="1"/>
      <c r="N2" s="1"/>
    </row>
    <row r="3" ht="15" spans="1:14">
      <c r="A3" s="5" t="s">
        <v>3</v>
      </c>
      <c r="B3" s="1"/>
      <c r="C3" s="1"/>
      <c r="D3" s="1"/>
      <c r="E3" s="1"/>
      <c r="F3" s="1"/>
      <c r="G3" s="5" t="s">
        <v>1</v>
      </c>
      <c r="H3" s="1"/>
      <c r="I3" s="1"/>
      <c r="J3" s="1"/>
      <c r="K3" s="1"/>
      <c r="L3" s="1"/>
      <c r="M3" s="1"/>
      <c r="N3" s="1"/>
    </row>
    <row r="4" ht="15" spans="1:14">
      <c r="A4" s="5" t="s">
        <v>4</v>
      </c>
      <c r="B4" s="1"/>
      <c r="C4" s="1"/>
      <c r="D4" s="1"/>
      <c r="E4" s="1"/>
      <c r="F4" s="1"/>
      <c r="G4" s="5" t="s">
        <v>1</v>
      </c>
      <c r="H4" s="1"/>
      <c r="I4" s="1"/>
      <c r="J4" s="1"/>
      <c r="K4" s="1"/>
      <c r="L4" s="1"/>
      <c r="M4" s="1"/>
      <c r="N4" s="1"/>
    </row>
    <row r="5" ht="15" spans="1:14">
      <c r="A5" s="5" t="s">
        <v>1</v>
      </c>
      <c r="B5" s="1"/>
      <c r="C5" s="1"/>
      <c r="D5" s="1"/>
      <c r="E5" s="1"/>
      <c r="F5" s="1"/>
      <c r="G5" s="5" t="s">
        <v>1</v>
      </c>
      <c r="H5" s="1"/>
      <c r="I5" s="1"/>
      <c r="J5" s="1"/>
      <c r="K5" s="1"/>
      <c r="L5" s="1"/>
      <c r="M5" s="1"/>
      <c r="N5" s="1"/>
    </row>
    <row r="6" ht="28.5" spans="1:14">
      <c r="A6" s="6" t="s">
        <v>5</v>
      </c>
      <c r="B6" s="7"/>
      <c r="C6" s="8" t="s">
        <v>6</v>
      </c>
      <c r="D6" s="7"/>
      <c r="E6" s="1"/>
      <c r="F6" s="9" t="s">
        <v>7</v>
      </c>
      <c r="G6" s="10"/>
      <c r="H6" s="1"/>
      <c r="I6" s="1"/>
      <c r="J6" s="1"/>
      <c r="K6" s="1"/>
      <c r="L6" s="1"/>
      <c r="M6" s="1"/>
      <c r="N6" s="1"/>
    </row>
    <row r="7" ht="15" spans="1:14">
      <c r="A7" s="6" t="s">
        <v>8</v>
      </c>
      <c r="B7" s="6"/>
      <c r="C7" s="11">
        <v>43313.2516203704</v>
      </c>
      <c r="D7" s="7"/>
      <c r="E7" s="1"/>
      <c r="F7" s="1"/>
      <c r="G7" s="1"/>
      <c r="H7" s="1"/>
      <c r="I7" s="1"/>
      <c r="J7" s="1"/>
      <c r="K7" s="1"/>
      <c r="L7" s="1"/>
      <c r="M7" s="1"/>
      <c r="N7" s="1"/>
    </row>
    <row r="8" ht="15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15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45" spans="1:14">
      <c r="A10" s="12" t="s">
        <v>8</v>
      </c>
      <c r="B10" s="12" t="s">
        <v>9</v>
      </c>
      <c r="C10" s="13" t="s">
        <v>10</v>
      </c>
      <c r="D10" s="12" t="s">
        <v>11</v>
      </c>
      <c r="E10" s="12" t="s">
        <v>12</v>
      </c>
      <c r="F10" s="12" t="s">
        <v>13</v>
      </c>
      <c r="G10" s="13" t="s">
        <v>14</v>
      </c>
      <c r="H10" s="13" t="s">
        <v>15</v>
      </c>
      <c r="I10" s="13" t="s">
        <v>16</v>
      </c>
      <c r="J10" s="12" t="s">
        <v>17</v>
      </c>
      <c r="K10" s="12" t="s">
        <v>18</v>
      </c>
      <c r="L10" s="12" t="s">
        <v>19</v>
      </c>
      <c r="M10" s="12" t="s">
        <v>20</v>
      </c>
      <c r="N10" s="12" t="s">
        <v>21</v>
      </c>
    </row>
    <row r="11" ht="15" spans="1:14">
      <c r="A11" s="11">
        <v>43283</v>
      </c>
      <c r="B11" s="11" t="s">
        <v>22</v>
      </c>
      <c r="C11" s="11" t="s">
        <v>23</v>
      </c>
      <c r="D11" s="11" t="s">
        <v>24</v>
      </c>
      <c r="E11" s="11" t="s">
        <v>25</v>
      </c>
      <c r="F11" s="11" t="s">
        <v>26</v>
      </c>
      <c r="G11" s="11" t="s">
        <v>1</v>
      </c>
      <c r="H11" s="11" t="s">
        <v>25</v>
      </c>
      <c r="I11" s="11">
        <v>43282</v>
      </c>
      <c r="J11" s="11" t="s">
        <v>27</v>
      </c>
      <c r="K11" s="14">
        <v>455</v>
      </c>
      <c r="L11" s="14">
        <v>455</v>
      </c>
      <c r="M11" s="11">
        <v>43313</v>
      </c>
      <c r="N11" s="14">
        <v>4451</v>
      </c>
    </row>
    <row r="12" ht="15" spans="1:14">
      <c r="A12" s="11">
        <v>43283</v>
      </c>
      <c r="B12" s="11" t="s">
        <v>28</v>
      </c>
      <c r="C12" s="11" t="s">
        <v>29</v>
      </c>
      <c r="D12" s="11" t="s">
        <v>30</v>
      </c>
      <c r="E12" s="11" t="s">
        <v>31</v>
      </c>
      <c r="F12" s="11" t="s">
        <v>26</v>
      </c>
      <c r="G12" s="11" t="s">
        <v>1</v>
      </c>
      <c r="H12" s="11" t="s">
        <v>31</v>
      </c>
      <c r="I12" s="11">
        <v>43283</v>
      </c>
      <c r="J12" s="11" t="s">
        <v>27</v>
      </c>
      <c r="K12" s="14">
        <v>1836</v>
      </c>
      <c r="L12" s="14">
        <v>1836</v>
      </c>
      <c r="M12" s="11">
        <v>43313</v>
      </c>
      <c r="N12" s="14">
        <v>6287</v>
      </c>
    </row>
    <row r="13" ht="15" spans="1:14">
      <c r="A13" s="11">
        <v>43283</v>
      </c>
      <c r="B13" s="11" t="s">
        <v>32</v>
      </c>
      <c r="C13" s="11" t="s">
        <v>33</v>
      </c>
      <c r="D13" s="11" t="s">
        <v>34</v>
      </c>
      <c r="E13" s="11" t="s">
        <v>35</v>
      </c>
      <c r="F13" s="11" t="s">
        <v>26</v>
      </c>
      <c r="G13" s="11" t="s">
        <v>1</v>
      </c>
      <c r="H13" s="11" t="s">
        <v>35</v>
      </c>
      <c r="I13" s="11">
        <v>43282</v>
      </c>
      <c r="J13" s="11" t="s">
        <v>27</v>
      </c>
      <c r="K13" s="14">
        <v>272</v>
      </c>
      <c r="L13" s="14">
        <v>272</v>
      </c>
      <c r="M13" s="11">
        <v>43313</v>
      </c>
      <c r="N13" s="14">
        <v>6559</v>
      </c>
    </row>
    <row r="14" ht="15" spans="1:14">
      <c r="A14" s="11">
        <v>43283</v>
      </c>
      <c r="B14" s="11" t="s">
        <v>36</v>
      </c>
      <c r="C14" s="11" t="s">
        <v>37</v>
      </c>
      <c r="D14" s="11" t="s">
        <v>38</v>
      </c>
      <c r="E14" s="11" t="s">
        <v>39</v>
      </c>
      <c r="F14" s="11" t="s">
        <v>26</v>
      </c>
      <c r="G14" s="11" t="s">
        <v>1</v>
      </c>
      <c r="H14" s="11" t="s">
        <v>39</v>
      </c>
      <c r="I14" s="11">
        <v>43283</v>
      </c>
      <c r="J14" s="11" t="s">
        <v>27</v>
      </c>
      <c r="K14" s="14">
        <v>1153</v>
      </c>
      <c r="L14" s="14">
        <v>1153</v>
      </c>
      <c r="M14" s="11">
        <v>43313</v>
      </c>
      <c r="N14" s="14">
        <v>7712</v>
      </c>
    </row>
    <row r="15" ht="15" spans="1:14">
      <c r="A15" s="11">
        <v>43283</v>
      </c>
      <c r="B15" s="11" t="s">
        <v>40</v>
      </c>
      <c r="C15" s="11" t="s">
        <v>41</v>
      </c>
      <c r="D15" s="11" t="s">
        <v>42</v>
      </c>
      <c r="E15" s="11" t="s">
        <v>43</v>
      </c>
      <c r="F15" s="11" t="s">
        <v>26</v>
      </c>
      <c r="G15" s="11" t="s">
        <v>1</v>
      </c>
      <c r="H15" s="11" t="s">
        <v>43</v>
      </c>
      <c r="I15" s="11">
        <v>43282</v>
      </c>
      <c r="J15" s="11" t="s">
        <v>27</v>
      </c>
      <c r="K15" s="14">
        <v>1059</v>
      </c>
      <c r="L15" s="14">
        <v>1059</v>
      </c>
      <c r="M15" s="11">
        <v>43313</v>
      </c>
      <c r="N15" s="14">
        <v>8771</v>
      </c>
    </row>
    <row r="16" ht="15" spans="1:14">
      <c r="A16" s="11">
        <v>43283</v>
      </c>
      <c r="B16" s="11" t="s">
        <v>44</v>
      </c>
      <c r="C16" s="11" t="s">
        <v>45</v>
      </c>
      <c r="D16" s="11" t="s">
        <v>46</v>
      </c>
      <c r="E16" s="11" t="s">
        <v>47</v>
      </c>
      <c r="F16" s="11" t="s">
        <v>26</v>
      </c>
      <c r="G16" s="11" t="s">
        <v>1</v>
      </c>
      <c r="H16" s="11" t="s">
        <v>47</v>
      </c>
      <c r="I16" s="11">
        <v>43283</v>
      </c>
      <c r="J16" s="11" t="s">
        <v>27</v>
      </c>
      <c r="K16" s="14">
        <v>377</v>
      </c>
      <c r="L16" s="14">
        <v>377</v>
      </c>
      <c r="M16" s="11">
        <v>43313</v>
      </c>
      <c r="N16" s="14">
        <v>9148</v>
      </c>
    </row>
    <row r="17" ht="15" spans="1:14">
      <c r="A17" s="11">
        <v>43283</v>
      </c>
      <c r="B17" s="11" t="s">
        <v>48</v>
      </c>
      <c r="C17" s="11" t="s">
        <v>49</v>
      </c>
      <c r="D17" s="11" t="s">
        <v>50</v>
      </c>
      <c r="E17" s="11" t="s">
        <v>51</v>
      </c>
      <c r="F17" s="11" t="s">
        <v>26</v>
      </c>
      <c r="G17" s="11" t="s">
        <v>1</v>
      </c>
      <c r="H17" s="11" t="s">
        <v>51</v>
      </c>
      <c r="I17" s="11">
        <v>43281</v>
      </c>
      <c r="J17" s="11" t="s">
        <v>27</v>
      </c>
      <c r="K17" s="14">
        <v>1251</v>
      </c>
      <c r="L17" s="14">
        <v>1251</v>
      </c>
      <c r="M17" s="11">
        <v>43313</v>
      </c>
      <c r="N17" s="14">
        <v>10399</v>
      </c>
    </row>
    <row r="18" ht="15" spans="1:14">
      <c r="A18" s="11">
        <v>43283</v>
      </c>
      <c r="B18" s="11" t="s">
        <v>52</v>
      </c>
      <c r="C18" s="11" t="s">
        <v>53</v>
      </c>
      <c r="D18" s="11" t="s">
        <v>54</v>
      </c>
      <c r="E18" s="11" t="s">
        <v>55</v>
      </c>
      <c r="F18" s="11" t="s">
        <v>26</v>
      </c>
      <c r="G18" s="11" t="s">
        <v>1</v>
      </c>
      <c r="H18" s="11" t="s">
        <v>55</v>
      </c>
      <c r="I18" s="11">
        <v>43283</v>
      </c>
      <c r="J18" s="11" t="s">
        <v>27</v>
      </c>
      <c r="K18" s="14">
        <v>1694</v>
      </c>
      <c r="L18" s="14">
        <v>1694</v>
      </c>
      <c r="M18" s="11">
        <v>43313</v>
      </c>
      <c r="N18" s="14">
        <v>12093</v>
      </c>
    </row>
    <row r="19" ht="15" spans="1:14">
      <c r="A19" s="11">
        <v>43283</v>
      </c>
      <c r="B19" s="11" t="s">
        <v>56</v>
      </c>
      <c r="C19" s="11" t="s">
        <v>57</v>
      </c>
      <c r="D19" s="11" t="s">
        <v>58</v>
      </c>
      <c r="E19" s="11" t="s">
        <v>59</v>
      </c>
      <c r="F19" s="11" t="s">
        <v>26</v>
      </c>
      <c r="G19" s="11" t="s">
        <v>1</v>
      </c>
      <c r="H19" s="11" t="s">
        <v>59</v>
      </c>
      <c r="I19" s="11">
        <v>43282</v>
      </c>
      <c r="J19" s="11" t="s">
        <v>27</v>
      </c>
      <c r="K19" s="14">
        <v>1029</v>
      </c>
      <c r="L19" s="14">
        <v>1029</v>
      </c>
      <c r="M19" s="11">
        <v>43313</v>
      </c>
      <c r="N19" s="14">
        <v>13122</v>
      </c>
    </row>
    <row r="20" ht="15" spans="1:14">
      <c r="A20" s="11">
        <v>43283</v>
      </c>
      <c r="B20" s="11" t="s">
        <v>60</v>
      </c>
      <c r="C20" s="11" t="s">
        <v>61</v>
      </c>
      <c r="D20" s="11" t="s">
        <v>62</v>
      </c>
      <c r="E20" s="11" t="s">
        <v>63</v>
      </c>
      <c r="F20" s="11" t="s">
        <v>26</v>
      </c>
      <c r="G20" s="11" t="s">
        <v>1</v>
      </c>
      <c r="H20" s="11" t="s">
        <v>63</v>
      </c>
      <c r="I20" s="11">
        <v>43282</v>
      </c>
      <c r="J20" s="11" t="s">
        <v>27</v>
      </c>
      <c r="K20" s="14">
        <v>2032</v>
      </c>
      <c r="L20" s="14">
        <v>2032</v>
      </c>
      <c r="M20" s="11">
        <v>43313</v>
      </c>
      <c r="N20" s="14">
        <v>15154</v>
      </c>
    </row>
    <row r="21" ht="15" spans="1:14">
      <c r="A21" s="11">
        <v>43283</v>
      </c>
      <c r="B21" s="11" t="s">
        <v>64</v>
      </c>
      <c r="C21" s="11" t="s">
        <v>65</v>
      </c>
      <c r="D21" s="11" t="s">
        <v>66</v>
      </c>
      <c r="E21" s="11" t="s">
        <v>67</v>
      </c>
      <c r="F21" s="11" t="s">
        <v>26</v>
      </c>
      <c r="G21" s="11" t="s">
        <v>1</v>
      </c>
      <c r="H21" s="11" t="s">
        <v>67</v>
      </c>
      <c r="I21" s="11">
        <v>43282</v>
      </c>
      <c r="J21" s="11" t="s">
        <v>27</v>
      </c>
      <c r="K21" s="14">
        <v>2164</v>
      </c>
      <c r="L21" s="14">
        <v>2164</v>
      </c>
      <c r="M21" s="11">
        <v>43313</v>
      </c>
      <c r="N21" s="14">
        <v>17318</v>
      </c>
    </row>
    <row r="22" ht="15" spans="1:14">
      <c r="A22" s="11">
        <v>43283</v>
      </c>
      <c r="B22" s="11" t="s">
        <v>68</v>
      </c>
      <c r="C22" s="11" t="s">
        <v>69</v>
      </c>
      <c r="D22" s="11" t="s">
        <v>70</v>
      </c>
      <c r="E22" s="11" t="s">
        <v>71</v>
      </c>
      <c r="F22" s="11" t="s">
        <v>26</v>
      </c>
      <c r="G22" s="11" t="s">
        <v>1</v>
      </c>
      <c r="H22" s="11" t="s">
        <v>71</v>
      </c>
      <c r="I22" s="11">
        <v>43280</v>
      </c>
      <c r="J22" s="11" t="s">
        <v>27</v>
      </c>
      <c r="K22" s="14">
        <v>268</v>
      </c>
      <c r="L22" s="14">
        <v>268</v>
      </c>
      <c r="M22" s="11">
        <v>43313</v>
      </c>
      <c r="N22" s="14">
        <v>17586</v>
      </c>
    </row>
    <row r="23" ht="15" spans="1:14">
      <c r="A23" s="11">
        <v>43283</v>
      </c>
      <c r="B23" s="11" t="s">
        <v>72</v>
      </c>
      <c r="C23" s="11" t="s">
        <v>73</v>
      </c>
      <c r="D23" s="11" t="s">
        <v>74</v>
      </c>
      <c r="E23" s="11" t="s">
        <v>75</v>
      </c>
      <c r="F23" s="11" t="s">
        <v>26</v>
      </c>
      <c r="G23" s="11" t="s">
        <v>1</v>
      </c>
      <c r="H23" s="11" t="s">
        <v>75</v>
      </c>
      <c r="I23" s="11">
        <v>43282</v>
      </c>
      <c r="J23" s="11" t="s">
        <v>27</v>
      </c>
      <c r="K23" s="14">
        <v>492</v>
      </c>
      <c r="L23" s="14">
        <v>492</v>
      </c>
      <c r="M23" s="11">
        <v>43313</v>
      </c>
      <c r="N23" s="14">
        <v>18078</v>
      </c>
    </row>
    <row r="24" ht="15" spans="1:14">
      <c r="A24" s="11">
        <v>43283</v>
      </c>
      <c r="B24" s="11" t="s">
        <v>76</v>
      </c>
      <c r="C24" s="11" t="s">
        <v>77</v>
      </c>
      <c r="D24" s="11" t="s">
        <v>78</v>
      </c>
      <c r="E24" s="11" t="s">
        <v>79</v>
      </c>
      <c r="F24" s="11" t="s">
        <v>26</v>
      </c>
      <c r="G24" s="11" t="s">
        <v>1</v>
      </c>
      <c r="H24" s="11" t="s">
        <v>79</v>
      </c>
      <c r="I24" s="11">
        <v>43282</v>
      </c>
      <c r="J24" s="11" t="s">
        <v>27</v>
      </c>
      <c r="K24" s="14">
        <v>479</v>
      </c>
      <c r="L24" s="14">
        <v>479</v>
      </c>
      <c r="M24" s="11">
        <v>43313</v>
      </c>
      <c r="N24" s="14">
        <v>18557</v>
      </c>
    </row>
    <row r="25" ht="15" spans="1:14">
      <c r="A25" s="11">
        <v>43283</v>
      </c>
      <c r="B25" s="11" t="s">
        <v>80</v>
      </c>
      <c r="C25" s="11" t="s">
        <v>81</v>
      </c>
      <c r="D25" s="11" t="s">
        <v>82</v>
      </c>
      <c r="E25" s="11" t="s">
        <v>83</v>
      </c>
      <c r="F25" s="11" t="s">
        <v>26</v>
      </c>
      <c r="G25" s="11" t="s">
        <v>1</v>
      </c>
      <c r="H25" s="11" t="s">
        <v>83</v>
      </c>
      <c r="I25" s="11">
        <v>43282</v>
      </c>
      <c r="J25" s="11" t="s">
        <v>27</v>
      </c>
      <c r="K25" s="14">
        <v>744</v>
      </c>
      <c r="L25" s="14">
        <v>744</v>
      </c>
      <c r="M25" s="11">
        <v>43313</v>
      </c>
      <c r="N25" s="14">
        <v>19301</v>
      </c>
    </row>
    <row r="26" ht="15" spans="1:14">
      <c r="A26" s="11">
        <v>43283</v>
      </c>
      <c r="B26" s="11" t="s">
        <v>84</v>
      </c>
      <c r="C26" s="11" t="s">
        <v>85</v>
      </c>
      <c r="D26" s="11" t="s">
        <v>86</v>
      </c>
      <c r="E26" s="11" t="s">
        <v>87</v>
      </c>
      <c r="F26" s="11" t="s">
        <v>26</v>
      </c>
      <c r="G26" s="11" t="s">
        <v>1</v>
      </c>
      <c r="H26" s="11" t="s">
        <v>87</v>
      </c>
      <c r="I26" s="11">
        <v>43283</v>
      </c>
      <c r="J26" s="11" t="s">
        <v>27</v>
      </c>
      <c r="K26" s="14">
        <v>957</v>
      </c>
      <c r="L26" s="14">
        <v>957</v>
      </c>
      <c r="M26" s="11">
        <v>43313</v>
      </c>
      <c r="N26" s="14">
        <v>20258</v>
      </c>
    </row>
    <row r="27" ht="15" spans="1:14">
      <c r="A27" s="11">
        <v>43283</v>
      </c>
      <c r="B27" s="11" t="s">
        <v>88</v>
      </c>
      <c r="C27" s="11" t="s">
        <v>89</v>
      </c>
      <c r="D27" s="11" t="s">
        <v>90</v>
      </c>
      <c r="E27" s="11" t="s">
        <v>91</v>
      </c>
      <c r="F27" s="11" t="s">
        <v>26</v>
      </c>
      <c r="G27" s="11" t="s">
        <v>1</v>
      </c>
      <c r="H27" s="11" t="s">
        <v>91</v>
      </c>
      <c r="I27" s="11">
        <v>43282</v>
      </c>
      <c r="J27" s="11" t="s">
        <v>27</v>
      </c>
      <c r="K27" s="14">
        <v>2976</v>
      </c>
      <c r="L27" s="14">
        <v>2976</v>
      </c>
      <c r="M27" s="11">
        <v>43313</v>
      </c>
      <c r="N27" s="14">
        <v>23234</v>
      </c>
    </row>
    <row r="28" ht="15" spans="1:14">
      <c r="A28" s="11">
        <v>43283</v>
      </c>
      <c r="B28" s="11" t="s">
        <v>92</v>
      </c>
      <c r="C28" s="11" t="s">
        <v>93</v>
      </c>
      <c r="D28" s="11" t="s">
        <v>94</v>
      </c>
      <c r="E28" s="11" t="s">
        <v>95</v>
      </c>
      <c r="F28" s="11" t="s">
        <v>26</v>
      </c>
      <c r="G28" s="11" t="s">
        <v>1</v>
      </c>
      <c r="H28" s="11" t="s">
        <v>95</v>
      </c>
      <c r="I28" s="11">
        <v>43283</v>
      </c>
      <c r="J28" s="11" t="s">
        <v>27</v>
      </c>
      <c r="K28" s="14">
        <v>239</v>
      </c>
      <c r="L28" s="14">
        <v>239</v>
      </c>
      <c r="M28" s="11">
        <v>43313</v>
      </c>
      <c r="N28" s="14">
        <v>23473</v>
      </c>
    </row>
    <row r="29" ht="15" spans="1:14">
      <c r="A29" s="11">
        <v>43283</v>
      </c>
      <c r="B29" s="11" t="s">
        <v>96</v>
      </c>
      <c r="C29" s="11" t="s">
        <v>97</v>
      </c>
      <c r="D29" s="11" t="s">
        <v>98</v>
      </c>
      <c r="E29" s="11" t="s">
        <v>99</v>
      </c>
      <c r="F29" s="11" t="s">
        <v>26</v>
      </c>
      <c r="G29" s="11" t="s">
        <v>1</v>
      </c>
      <c r="H29" s="11" t="s">
        <v>99</v>
      </c>
      <c r="I29" s="11">
        <v>43282</v>
      </c>
      <c r="J29" s="11" t="s">
        <v>27</v>
      </c>
      <c r="K29" s="14">
        <v>1438</v>
      </c>
      <c r="L29" s="14">
        <v>1438</v>
      </c>
      <c r="M29" s="11">
        <v>43313</v>
      </c>
      <c r="N29" s="14">
        <v>24911</v>
      </c>
    </row>
    <row r="30" ht="15" spans="1:14">
      <c r="A30" s="11">
        <v>43283</v>
      </c>
      <c r="B30" s="11" t="s">
        <v>100</v>
      </c>
      <c r="C30" s="11" t="s">
        <v>101</v>
      </c>
      <c r="D30" s="11" t="s">
        <v>102</v>
      </c>
      <c r="E30" s="11" t="s">
        <v>103</v>
      </c>
      <c r="F30" s="11" t="s">
        <v>26</v>
      </c>
      <c r="G30" s="11" t="s">
        <v>1</v>
      </c>
      <c r="H30" s="11" t="s">
        <v>103</v>
      </c>
      <c r="I30" s="11">
        <v>43281</v>
      </c>
      <c r="J30" s="11" t="s">
        <v>27</v>
      </c>
      <c r="K30" s="14">
        <v>377</v>
      </c>
      <c r="L30" s="14">
        <v>377</v>
      </c>
      <c r="M30" s="11">
        <v>43313</v>
      </c>
      <c r="N30" s="14">
        <v>25288</v>
      </c>
    </row>
    <row r="31" ht="15" spans="1:14">
      <c r="A31" s="11">
        <v>43283</v>
      </c>
      <c r="B31" s="11" t="s">
        <v>104</v>
      </c>
      <c r="C31" s="11" t="s">
        <v>105</v>
      </c>
      <c r="D31" s="11" t="s">
        <v>106</v>
      </c>
      <c r="E31" s="11" t="s">
        <v>107</v>
      </c>
      <c r="F31" s="11" t="s">
        <v>26</v>
      </c>
      <c r="G31" s="11" t="s">
        <v>1</v>
      </c>
      <c r="H31" s="11" t="s">
        <v>107</v>
      </c>
      <c r="I31" s="11">
        <v>43282</v>
      </c>
      <c r="J31" s="11" t="s">
        <v>27</v>
      </c>
      <c r="K31" s="14">
        <v>832</v>
      </c>
      <c r="L31" s="14">
        <v>832</v>
      </c>
      <c r="M31" s="11">
        <v>43313</v>
      </c>
      <c r="N31" s="14">
        <v>26120</v>
      </c>
    </row>
    <row r="32" ht="15" spans="1:14">
      <c r="A32" s="11">
        <v>43283</v>
      </c>
      <c r="B32" s="11" t="s">
        <v>108</v>
      </c>
      <c r="C32" s="11" t="s">
        <v>109</v>
      </c>
      <c r="D32" s="11" t="s">
        <v>110</v>
      </c>
      <c r="E32" s="11" t="s">
        <v>111</v>
      </c>
      <c r="F32" s="11" t="s">
        <v>26</v>
      </c>
      <c r="G32" s="11" t="s">
        <v>1</v>
      </c>
      <c r="H32" s="11" t="s">
        <v>111</v>
      </c>
      <c r="I32" s="11">
        <v>43282</v>
      </c>
      <c r="J32" s="11" t="s">
        <v>27</v>
      </c>
      <c r="K32" s="14">
        <v>918</v>
      </c>
      <c r="L32" s="14">
        <v>918</v>
      </c>
      <c r="M32" s="11">
        <v>43313</v>
      </c>
      <c r="N32" s="14">
        <v>27038</v>
      </c>
    </row>
    <row r="33" ht="15" spans="1:14">
      <c r="A33" s="11">
        <v>43283</v>
      </c>
      <c r="B33" s="11" t="s">
        <v>112</v>
      </c>
      <c r="C33" s="11" t="s">
        <v>113</v>
      </c>
      <c r="D33" s="11" t="s">
        <v>114</v>
      </c>
      <c r="E33" s="11" t="s">
        <v>115</v>
      </c>
      <c r="F33" s="11" t="s">
        <v>26</v>
      </c>
      <c r="G33" s="11" t="s">
        <v>1</v>
      </c>
      <c r="H33" s="11" t="s">
        <v>115</v>
      </c>
      <c r="I33" s="11">
        <v>43282</v>
      </c>
      <c r="J33" s="11" t="s">
        <v>27</v>
      </c>
      <c r="K33" s="14">
        <v>303</v>
      </c>
      <c r="L33" s="14">
        <v>303</v>
      </c>
      <c r="M33" s="11">
        <v>43313</v>
      </c>
      <c r="N33" s="14">
        <v>27341</v>
      </c>
    </row>
    <row r="34" ht="15" spans="1:14">
      <c r="A34" s="11">
        <v>43283</v>
      </c>
      <c r="B34" s="11" t="s">
        <v>116</v>
      </c>
      <c r="C34" s="11" t="s">
        <v>117</v>
      </c>
      <c r="D34" s="11" t="s">
        <v>118</v>
      </c>
      <c r="E34" s="11" t="s">
        <v>119</v>
      </c>
      <c r="F34" s="11" t="s">
        <v>26</v>
      </c>
      <c r="G34" s="11" t="s">
        <v>1</v>
      </c>
      <c r="H34" s="11" t="s">
        <v>119</v>
      </c>
      <c r="I34" s="11">
        <v>43282</v>
      </c>
      <c r="J34" s="11" t="s">
        <v>27</v>
      </c>
      <c r="K34" s="14">
        <v>1523</v>
      </c>
      <c r="L34" s="14">
        <v>1523</v>
      </c>
      <c r="M34" s="11">
        <v>43313</v>
      </c>
      <c r="N34" s="14">
        <v>28864</v>
      </c>
    </row>
    <row r="35" ht="15" spans="1:14">
      <c r="A35" s="11">
        <v>43283</v>
      </c>
      <c r="B35" s="11" t="s">
        <v>120</v>
      </c>
      <c r="C35" s="11" t="s">
        <v>121</v>
      </c>
      <c r="D35" s="11" t="s">
        <v>122</v>
      </c>
      <c r="E35" s="11" t="s">
        <v>123</v>
      </c>
      <c r="F35" s="11" t="s">
        <v>26</v>
      </c>
      <c r="G35" s="11" t="s">
        <v>1</v>
      </c>
      <c r="H35" s="11" t="s">
        <v>123</v>
      </c>
      <c r="I35" s="11">
        <v>43282</v>
      </c>
      <c r="J35" s="11" t="s">
        <v>27</v>
      </c>
      <c r="K35" s="14">
        <v>2276</v>
      </c>
      <c r="L35" s="14">
        <v>2276</v>
      </c>
      <c r="M35" s="11">
        <v>43313</v>
      </c>
      <c r="N35" s="14">
        <v>31140</v>
      </c>
    </row>
    <row r="36" ht="15" spans="1:14">
      <c r="A36" s="11">
        <v>43283</v>
      </c>
      <c r="B36" s="11" t="s">
        <v>124</v>
      </c>
      <c r="C36" s="11" t="s">
        <v>125</v>
      </c>
      <c r="D36" s="11" t="s">
        <v>126</v>
      </c>
      <c r="E36" s="11" t="s">
        <v>127</v>
      </c>
      <c r="F36" s="11" t="s">
        <v>26</v>
      </c>
      <c r="G36" s="11" t="s">
        <v>1</v>
      </c>
      <c r="H36" s="11" t="s">
        <v>127</v>
      </c>
      <c r="I36" s="11">
        <v>43281</v>
      </c>
      <c r="J36" s="11" t="s">
        <v>27</v>
      </c>
      <c r="K36" s="14">
        <v>415</v>
      </c>
      <c r="L36" s="14">
        <v>415</v>
      </c>
      <c r="M36" s="11">
        <v>43313</v>
      </c>
      <c r="N36" s="14">
        <v>31555</v>
      </c>
    </row>
    <row r="37" ht="15" spans="1:14">
      <c r="A37" s="11">
        <v>43283</v>
      </c>
      <c r="B37" s="11" t="s">
        <v>128</v>
      </c>
      <c r="C37" s="11" t="s">
        <v>129</v>
      </c>
      <c r="D37" s="11" t="s">
        <v>130</v>
      </c>
      <c r="E37" s="11" t="s">
        <v>131</v>
      </c>
      <c r="F37" s="11" t="s">
        <v>26</v>
      </c>
      <c r="G37" s="11" t="s">
        <v>1</v>
      </c>
      <c r="H37" s="11" t="s">
        <v>131</v>
      </c>
      <c r="I37" s="11">
        <v>43282</v>
      </c>
      <c r="J37" s="11" t="s">
        <v>27</v>
      </c>
      <c r="K37" s="14">
        <v>462</v>
      </c>
      <c r="L37" s="14">
        <v>462</v>
      </c>
      <c r="M37" s="11">
        <v>43313</v>
      </c>
      <c r="N37" s="14">
        <v>32017</v>
      </c>
    </row>
    <row r="38" ht="15" spans="1:14">
      <c r="A38" s="11">
        <v>43283</v>
      </c>
      <c r="B38" s="11" t="s">
        <v>132</v>
      </c>
      <c r="C38" s="11" t="s">
        <v>133</v>
      </c>
      <c r="D38" s="11" t="s">
        <v>134</v>
      </c>
      <c r="E38" s="11" t="s">
        <v>135</v>
      </c>
      <c r="F38" s="11" t="s">
        <v>26</v>
      </c>
      <c r="G38" s="11" t="s">
        <v>1</v>
      </c>
      <c r="H38" s="11" t="s">
        <v>135</v>
      </c>
      <c r="I38" s="11">
        <v>43281</v>
      </c>
      <c r="J38" s="11" t="s">
        <v>27</v>
      </c>
      <c r="K38" s="14">
        <v>704</v>
      </c>
      <c r="L38" s="14">
        <v>704</v>
      </c>
      <c r="M38" s="11">
        <v>43313</v>
      </c>
      <c r="N38" s="14">
        <v>32721</v>
      </c>
    </row>
    <row r="39" ht="15" spans="1:14">
      <c r="A39" s="11">
        <v>43283</v>
      </c>
      <c r="B39" s="11" t="s">
        <v>136</v>
      </c>
      <c r="C39" s="11" t="s">
        <v>137</v>
      </c>
      <c r="D39" s="11" t="s">
        <v>138</v>
      </c>
      <c r="E39" s="11" t="s">
        <v>139</v>
      </c>
      <c r="F39" s="11" t="s">
        <v>26</v>
      </c>
      <c r="G39" s="11" t="s">
        <v>1</v>
      </c>
      <c r="H39" s="11" t="s">
        <v>139</v>
      </c>
      <c r="I39" s="11">
        <v>43283</v>
      </c>
      <c r="J39" s="11" t="s">
        <v>27</v>
      </c>
      <c r="K39" s="14">
        <v>1173</v>
      </c>
      <c r="L39" s="14">
        <v>1173</v>
      </c>
      <c r="M39" s="11">
        <v>43313</v>
      </c>
      <c r="N39" s="14">
        <v>33894</v>
      </c>
    </row>
    <row r="40" ht="15" spans="1:14">
      <c r="A40" s="11">
        <v>43283</v>
      </c>
      <c r="B40" s="11" t="s">
        <v>140</v>
      </c>
      <c r="C40" s="11" t="s">
        <v>141</v>
      </c>
      <c r="D40" s="11" t="s">
        <v>142</v>
      </c>
      <c r="E40" s="11" t="s">
        <v>143</v>
      </c>
      <c r="F40" s="11" t="s">
        <v>26</v>
      </c>
      <c r="G40" s="11" t="s">
        <v>1</v>
      </c>
      <c r="H40" s="11" t="s">
        <v>143</v>
      </c>
      <c r="I40" s="11">
        <v>43283</v>
      </c>
      <c r="J40" s="11" t="s">
        <v>27</v>
      </c>
      <c r="K40" s="14">
        <v>4800</v>
      </c>
      <c r="L40" s="14">
        <v>4800</v>
      </c>
      <c r="M40" s="11">
        <v>43313</v>
      </c>
      <c r="N40" s="14">
        <v>38694</v>
      </c>
    </row>
    <row r="41" ht="15" spans="1:14">
      <c r="A41" s="11">
        <v>43283</v>
      </c>
      <c r="B41" s="11" t="s">
        <v>144</v>
      </c>
      <c r="C41" s="11" t="s">
        <v>145</v>
      </c>
      <c r="D41" s="11" t="s">
        <v>146</v>
      </c>
      <c r="E41" s="11" t="s">
        <v>147</v>
      </c>
      <c r="F41" s="11" t="s">
        <v>26</v>
      </c>
      <c r="G41" s="11" t="s">
        <v>1</v>
      </c>
      <c r="H41" s="11" t="s">
        <v>147</v>
      </c>
      <c r="I41" s="11">
        <v>43283</v>
      </c>
      <c r="J41" s="11" t="s">
        <v>27</v>
      </c>
      <c r="K41" s="14">
        <v>448</v>
      </c>
      <c r="L41" s="14">
        <v>448</v>
      </c>
      <c r="M41" s="11">
        <v>43313</v>
      </c>
      <c r="N41" s="14">
        <v>39142</v>
      </c>
    </row>
    <row r="42" ht="15" spans="1:14">
      <c r="A42" s="11">
        <v>43283</v>
      </c>
      <c r="B42" s="11" t="s">
        <v>148</v>
      </c>
      <c r="C42" s="11" t="s">
        <v>149</v>
      </c>
      <c r="D42" s="11" t="s">
        <v>150</v>
      </c>
      <c r="E42" s="11" t="s">
        <v>151</v>
      </c>
      <c r="F42" s="11" t="s">
        <v>26</v>
      </c>
      <c r="G42" s="11" t="s">
        <v>1</v>
      </c>
      <c r="H42" s="11" t="s">
        <v>151</v>
      </c>
      <c r="I42" s="11">
        <v>43283</v>
      </c>
      <c r="J42" s="11" t="s">
        <v>27</v>
      </c>
      <c r="K42" s="14">
        <v>1838</v>
      </c>
      <c r="L42" s="14">
        <v>1838</v>
      </c>
      <c r="M42" s="11">
        <v>43313</v>
      </c>
      <c r="N42" s="14">
        <v>40980</v>
      </c>
    </row>
    <row r="43" ht="15" spans="1:14">
      <c r="A43" s="11">
        <v>43283</v>
      </c>
      <c r="B43" s="11" t="s">
        <v>152</v>
      </c>
      <c r="C43" s="11" t="s">
        <v>153</v>
      </c>
      <c r="D43" s="11" t="s">
        <v>154</v>
      </c>
      <c r="E43" s="11" t="s">
        <v>155</v>
      </c>
      <c r="F43" s="11" t="s">
        <v>26</v>
      </c>
      <c r="G43" s="11" t="s">
        <v>1</v>
      </c>
      <c r="H43" s="11" t="s">
        <v>155</v>
      </c>
      <c r="I43" s="11">
        <v>43283</v>
      </c>
      <c r="J43" s="11" t="s">
        <v>27</v>
      </c>
      <c r="K43" s="14">
        <v>237</v>
      </c>
      <c r="L43" s="14">
        <v>237</v>
      </c>
      <c r="M43" s="11">
        <v>43313</v>
      </c>
      <c r="N43" s="14">
        <v>41217</v>
      </c>
    </row>
    <row r="44" ht="15" spans="1:14">
      <c r="A44" s="11">
        <v>43283</v>
      </c>
      <c r="B44" s="11" t="s">
        <v>156</v>
      </c>
      <c r="C44" s="11" t="s">
        <v>157</v>
      </c>
      <c r="D44" s="11" t="s">
        <v>158</v>
      </c>
      <c r="E44" s="11" t="s">
        <v>159</v>
      </c>
      <c r="F44" s="11" t="s">
        <v>26</v>
      </c>
      <c r="G44" s="11" t="s">
        <v>1</v>
      </c>
      <c r="H44" s="11" t="s">
        <v>159</v>
      </c>
      <c r="I44" s="11">
        <v>43282</v>
      </c>
      <c r="J44" s="11" t="s">
        <v>27</v>
      </c>
      <c r="K44" s="14">
        <v>686</v>
      </c>
      <c r="L44" s="14">
        <v>686</v>
      </c>
      <c r="M44" s="11">
        <v>43313</v>
      </c>
      <c r="N44" s="14">
        <v>41903</v>
      </c>
    </row>
    <row r="45" ht="15" spans="1:14">
      <c r="A45" s="11">
        <v>43283</v>
      </c>
      <c r="B45" s="11" t="s">
        <v>160</v>
      </c>
      <c r="C45" s="11" t="s">
        <v>161</v>
      </c>
      <c r="D45" s="11" t="s">
        <v>162</v>
      </c>
      <c r="E45" s="11" t="s">
        <v>163</v>
      </c>
      <c r="F45" s="11" t="s">
        <v>26</v>
      </c>
      <c r="G45" s="11" t="s">
        <v>1</v>
      </c>
      <c r="H45" s="11" t="s">
        <v>163</v>
      </c>
      <c r="I45" s="11">
        <v>43282</v>
      </c>
      <c r="J45" s="11" t="s">
        <v>27</v>
      </c>
      <c r="K45" s="14">
        <v>812</v>
      </c>
      <c r="L45" s="14">
        <v>812</v>
      </c>
      <c r="M45" s="11">
        <v>43313</v>
      </c>
      <c r="N45" s="14">
        <v>42715</v>
      </c>
    </row>
    <row r="46" ht="15" spans="1:14">
      <c r="A46" s="11">
        <v>43283</v>
      </c>
      <c r="B46" s="11" t="s">
        <v>164</v>
      </c>
      <c r="C46" s="11" t="s">
        <v>165</v>
      </c>
      <c r="D46" s="11" t="s">
        <v>166</v>
      </c>
      <c r="E46" s="11" t="s">
        <v>167</v>
      </c>
      <c r="F46" s="11" t="s">
        <v>26</v>
      </c>
      <c r="G46" s="11" t="s">
        <v>1</v>
      </c>
      <c r="H46" s="11" t="s">
        <v>167</v>
      </c>
      <c r="I46" s="11">
        <v>43282</v>
      </c>
      <c r="J46" s="11" t="s">
        <v>27</v>
      </c>
      <c r="K46" s="14">
        <v>1572</v>
      </c>
      <c r="L46" s="14">
        <v>1572</v>
      </c>
      <c r="M46" s="11">
        <v>43313</v>
      </c>
      <c r="N46" s="14">
        <v>44287</v>
      </c>
    </row>
    <row r="47" ht="15" spans="1:14">
      <c r="A47" s="11">
        <v>43283</v>
      </c>
      <c r="B47" s="11" t="s">
        <v>168</v>
      </c>
      <c r="C47" s="11" t="s">
        <v>169</v>
      </c>
      <c r="D47" s="11" t="s">
        <v>170</v>
      </c>
      <c r="E47" s="11" t="s">
        <v>171</v>
      </c>
      <c r="F47" s="11" t="s">
        <v>26</v>
      </c>
      <c r="G47" s="11" t="s">
        <v>1</v>
      </c>
      <c r="H47" s="11" t="s">
        <v>171</v>
      </c>
      <c r="I47" s="11">
        <v>43281</v>
      </c>
      <c r="J47" s="11" t="s">
        <v>27</v>
      </c>
      <c r="K47" s="14">
        <v>1651</v>
      </c>
      <c r="L47" s="14">
        <v>1651</v>
      </c>
      <c r="M47" s="11">
        <v>43313</v>
      </c>
      <c r="N47" s="14">
        <v>45938</v>
      </c>
    </row>
    <row r="48" ht="15" spans="1:14">
      <c r="A48" s="11">
        <v>43283</v>
      </c>
      <c r="B48" s="11" t="s">
        <v>172</v>
      </c>
      <c r="C48" s="11" t="s">
        <v>173</v>
      </c>
      <c r="D48" s="11" t="s">
        <v>174</v>
      </c>
      <c r="E48" s="11" t="s">
        <v>175</v>
      </c>
      <c r="F48" s="11" t="s">
        <v>26</v>
      </c>
      <c r="G48" s="11" t="s">
        <v>1</v>
      </c>
      <c r="H48" s="11" t="s">
        <v>175</v>
      </c>
      <c r="I48" s="11">
        <v>43283</v>
      </c>
      <c r="J48" s="11" t="s">
        <v>27</v>
      </c>
      <c r="K48" s="14">
        <v>1697</v>
      </c>
      <c r="L48" s="14">
        <v>1697</v>
      </c>
      <c r="M48" s="11">
        <v>43313</v>
      </c>
      <c r="N48" s="14">
        <v>47635</v>
      </c>
    </row>
    <row r="49" ht="15" spans="1:14">
      <c r="A49" s="11">
        <v>43283</v>
      </c>
      <c r="B49" s="11" t="s">
        <v>176</v>
      </c>
      <c r="C49" s="11" t="s">
        <v>177</v>
      </c>
      <c r="D49" s="11" t="s">
        <v>178</v>
      </c>
      <c r="E49" s="11" t="s">
        <v>179</v>
      </c>
      <c r="F49" s="11" t="s">
        <v>26</v>
      </c>
      <c r="G49" s="11" t="s">
        <v>1</v>
      </c>
      <c r="H49" s="11" t="s">
        <v>179</v>
      </c>
      <c r="I49" s="11">
        <v>43283</v>
      </c>
      <c r="J49" s="11" t="s">
        <v>27</v>
      </c>
      <c r="K49" s="14">
        <v>1128</v>
      </c>
      <c r="L49" s="14">
        <v>1128</v>
      </c>
      <c r="M49" s="11">
        <v>43313</v>
      </c>
      <c r="N49" s="14">
        <v>48763</v>
      </c>
    </row>
    <row r="50" ht="15" spans="1:14">
      <c r="A50" s="11">
        <v>43283</v>
      </c>
      <c r="B50" s="11" t="s">
        <v>180</v>
      </c>
      <c r="C50" s="11" t="s">
        <v>181</v>
      </c>
      <c r="D50" s="11" t="s">
        <v>182</v>
      </c>
      <c r="E50" s="11" t="s">
        <v>183</v>
      </c>
      <c r="F50" s="11" t="s">
        <v>26</v>
      </c>
      <c r="G50" s="11" t="s">
        <v>1</v>
      </c>
      <c r="H50" s="11" t="s">
        <v>183</v>
      </c>
      <c r="I50" s="11">
        <v>43283</v>
      </c>
      <c r="J50" s="11" t="s">
        <v>27</v>
      </c>
      <c r="K50" s="14">
        <v>1042</v>
      </c>
      <c r="L50" s="14">
        <v>1042</v>
      </c>
      <c r="M50" s="11">
        <v>43313</v>
      </c>
      <c r="N50" s="14">
        <v>49805</v>
      </c>
    </row>
    <row r="51" ht="15" spans="1:14">
      <c r="A51" s="11">
        <v>43283</v>
      </c>
      <c r="B51" s="11" t="s">
        <v>184</v>
      </c>
      <c r="C51" s="11" t="s">
        <v>185</v>
      </c>
      <c r="D51" s="11" t="s">
        <v>186</v>
      </c>
      <c r="E51" s="11" t="s">
        <v>187</v>
      </c>
      <c r="F51" s="11" t="s">
        <v>26</v>
      </c>
      <c r="G51" s="11" t="s">
        <v>1</v>
      </c>
      <c r="H51" s="11" t="s">
        <v>187</v>
      </c>
      <c r="I51" s="11">
        <v>43283</v>
      </c>
      <c r="J51" s="11" t="s">
        <v>27</v>
      </c>
      <c r="K51" s="14">
        <v>934</v>
      </c>
      <c r="L51" s="14">
        <v>934</v>
      </c>
      <c r="M51" s="11">
        <v>43313</v>
      </c>
      <c r="N51" s="14">
        <v>50739</v>
      </c>
    </row>
    <row r="52" ht="15" spans="1:14">
      <c r="A52" s="11">
        <v>43283</v>
      </c>
      <c r="B52" s="11" t="s">
        <v>188</v>
      </c>
      <c r="C52" s="11" t="s">
        <v>189</v>
      </c>
      <c r="D52" s="11" t="s">
        <v>190</v>
      </c>
      <c r="E52" s="11" t="s">
        <v>191</v>
      </c>
      <c r="F52" s="11" t="s">
        <v>26</v>
      </c>
      <c r="G52" s="11" t="s">
        <v>1</v>
      </c>
      <c r="H52" s="11" t="s">
        <v>191</v>
      </c>
      <c r="I52" s="11">
        <v>43283</v>
      </c>
      <c r="J52" s="11" t="s">
        <v>27</v>
      </c>
      <c r="K52" s="14">
        <v>833</v>
      </c>
      <c r="L52" s="14">
        <v>833</v>
      </c>
      <c r="M52" s="11">
        <v>43313</v>
      </c>
      <c r="N52" s="14">
        <v>51572</v>
      </c>
    </row>
    <row r="53" ht="15" spans="1:14">
      <c r="A53" s="11">
        <v>43283</v>
      </c>
      <c r="B53" s="11" t="s">
        <v>192</v>
      </c>
      <c r="C53" s="11" t="s">
        <v>193</v>
      </c>
      <c r="D53" s="11" t="s">
        <v>194</v>
      </c>
      <c r="E53" s="11" t="s">
        <v>195</v>
      </c>
      <c r="F53" s="11" t="s">
        <v>26</v>
      </c>
      <c r="G53" s="11" t="s">
        <v>1</v>
      </c>
      <c r="H53" s="11" t="s">
        <v>195</v>
      </c>
      <c r="I53" s="11">
        <v>43283</v>
      </c>
      <c r="J53" s="11" t="s">
        <v>27</v>
      </c>
      <c r="K53" s="14">
        <v>2572</v>
      </c>
      <c r="L53" s="14">
        <v>2572</v>
      </c>
      <c r="M53" s="11">
        <v>43313</v>
      </c>
      <c r="N53" s="14">
        <v>54144</v>
      </c>
    </row>
    <row r="54" ht="15" spans="1:14">
      <c r="A54" s="11">
        <v>43283</v>
      </c>
      <c r="B54" s="11" t="s">
        <v>196</v>
      </c>
      <c r="C54" s="11" t="s">
        <v>197</v>
      </c>
      <c r="D54" s="11" t="s">
        <v>198</v>
      </c>
      <c r="E54" s="11" t="s">
        <v>199</v>
      </c>
      <c r="F54" s="11" t="s">
        <v>26</v>
      </c>
      <c r="G54" s="11" t="s">
        <v>1</v>
      </c>
      <c r="H54" s="11" t="s">
        <v>199</v>
      </c>
      <c r="I54" s="11">
        <v>43282</v>
      </c>
      <c r="J54" s="11" t="s">
        <v>27</v>
      </c>
      <c r="K54" s="14">
        <v>808</v>
      </c>
      <c r="L54" s="14">
        <v>808</v>
      </c>
      <c r="M54" s="11">
        <v>43313</v>
      </c>
      <c r="N54" s="14">
        <v>54952</v>
      </c>
    </row>
    <row r="55" ht="15" spans="1:14">
      <c r="A55" s="11">
        <v>43283</v>
      </c>
      <c r="B55" s="11" t="s">
        <v>200</v>
      </c>
      <c r="C55" s="11" t="s">
        <v>201</v>
      </c>
      <c r="D55" s="11" t="s">
        <v>202</v>
      </c>
      <c r="E55" s="11" t="s">
        <v>203</v>
      </c>
      <c r="F55" s="11" t="s">
        <v>26</v>
      </c>
      <c r="G55" s="11" t="s">
        <v>1</v>
      </c>
      <c r="H55" s="11" t="s">
        <v>203</v>
      </c>
      <c r="I55" s="11">
        <v>43282</v>
      </c>
      <c r="J55" s="11" t="s">
        <v>27</v>
      </c>
      <c r="K55" s="14">
        <v>990</v>
      </c>
      <c r="L55" s="14">
        <v>990</v>
      </c>
      <c r="M55" s="11">
        <v>43313</v>
      </c>
      <c r="N55" s="14">
        <v>55942</v>
      </c>
    </row>
    <row r="56" ht="15" spans="1:14">
      <c r="A56" s="11">
        <v>43283</v>
      </c>
      <c r="B56" s="11" t="s">
        <v>204</v>
      </c>
      <c r="C56" s="11" t="s">
        <v>205</v>
      </c>
      <c r="D56" s="11" t="s">
        <v>206</v>
      </c>
      <c r="E56" s="11" t="s">
        <v>207</v>
      </c>
      <c r="F56" s="11" t="s">
        <v>26</v>
      </c>
      <c r="G56" s="11" t="s">
        <v>1</v>
      </c>
      <c r="H56" s="11" t="s">
        <v>207</v>
      </c>
      <c r="I56" s="11">
        <v>43283</v>
      </c>
      <c r="J56" s="11" t="s">
        <v>27</v>
      </c>
      <c r="K56" s="14">
        <v>346</v>
      </c>
      <c r="L56" s="14">
        <v>346</v>
      </c>
      <c r="M56" s="11">
        <v>43313</v>
      </c>
      <c r="N56" s="14">
        <v>56288</v>
      </c>
    </row>
    <row r="57" ht="15" spans="1:14">
      <c r="A57" s="11">
        <v>43283</v>
      </c>
      <c r="B57" s="11" t="s">
        <v>208</v>
      </c>
      <c r="C57" s="11" t="s">
        <v>209</v>
      </c>
      <c r="D57" s="11" t="s">
        <v>210</v>
      </c>
      <c r="E57" s="11" t="s">
        <v>211</v>
      </c>
      <c r="F57" s="11" t="s">
        <v>26</v>
      </c>
      <c r="G57" s="11" t="s">
        <v>1</v>
      </c>
      <c r="H57" s="11" t="s">
        <v>211</v>
      </c>
      <c r="I57" s="11">
        <v>43282</v>
      </c>
      <c r="J57" s="11" t="s">
        <v>27</v>
      </c>
      <c r="K57" s="14">
        <v>3360</v>
      </c>
      <c r="L57" s="14">
        <v>3360</v>
      </c>
      <c r="M57" s="11">
        <v>43313</v>
      </c>
      <c r="N57" s="14">
        <v>59648</v>
      </c>
    </row>
    <row r="58" ht="15" spans="1:14">
      <c r="A58" s="11">
        <v>43283</v>
      </c>
      <c r="B58" s="11" t="s">
        <v>212</v>
      </c>
      <c r="C58" s="11" t="s">
        <v>213</v>
      </c>
      <c r="D58" s="11" t="s">
        <v>214</v>
      </c>
      <c r="E58" s="11" t="s">
        <v>215</v>
      </c>
      <c r="F58" s="11" t="s">
        <v>26</v>
      </c>
      <c r="G58" s="11" t="s">
        <v>1</v>
      </c>
      <c r="H58" s="11" t="s">
        <v>215</v>
      </c>
      <c r="I58" s="11">
        <v>43281</v>
      </c>
      <c r="J58" s="11" t="s">
        <v>27</v>
      </c>
      <c r="K58" s="14">
        <v>895</v>
      </c>
      <c r="L58" s="14">
        <v>895</v>
      </c>
      <c r="M58" s="11">
        <v>43313</v>
      </c>
      <c r="N58" s="14">
        <v>60543</v>
      </c>
    </row>
    <row r="59" ht="15" spans="1:14">
      <c r="A59" s="11">
        <v>43283</v>
      </c>
      <c r="B59" s="11" t="s">
        <v>216</v>
      </c>
      <c r="C59" s="11" t="s">
        <v>217</v>
      </c>
      <c r="D59" s="11" t="s">
        <v>218</v>
      </c>
      <c r="E59" s="11" t="s">
        <v>219</v>
      </c>
      <c r="F59" s="11" t="s">
        <v>26</v>
      </c>
      <c r="G59" s="11" t="s">
        <v>1</v>
      </c>
      <c r="H59" s="11" t="s">
        <v>219</v>
      </c>
      <c r="I59" s="11">
        <v>43283</v>
      </c>
      <c r="J59" s="11" t="s">
        <v>27</v>
      </c>
      <c r="K59" s="14">
        <v>239</v>
      </c>
      <c r="L59" s="14">
        <v>239</v>
      </c>
      <c r="M59" s="11">
        <v>43313</v>
      </c>
      <c r="N59" s="14">
        <v>60782</v>
      </c>
    </row>
    <row r="60" ht="15" spans="1:14">
      <c r="A60" s="11">
        <v>43283</v>
      </c>
      <c r="B60" s="11" t="s">
        <v>220</v>
      </c>
      <c r="C60" s="11" t="s">
        <v>221</v>
      </c>
      <c r="D60" s="11" t="s">
        <v>222</v>
      </c>
      <c r="E60" s="11" t="s">
        <v>223</v>
      </c>
      <c r="F60" s="11" t="s">
        <v>26</v>
      </c>
      <c r="G60" s="11" t="s">
        <v>1</v>
      </c>
      <c r="H60" s="11" t="s">
        <v>223</v>
      </c>
      <c r="I60" s="11">
        <v>43282</v>
      </c>
      <c r="J60" s="11" t="s">
        <v>27</v>
      </c>
      <c r="K60" s="14">
        <v>391</v>
      </c>
      <c r="L60" s="14">
        <v>391</v>
      </c>
      <c r="M60" s="11">
        <v>43313</v>
      </c>
      <c r="N60" s="14">
        <v>61173</v>
      </c>
    </row>
    <row r="61" ht="15" spans="1:14">
      <c r="A61" s="11">
        <v>43283</v>
      </c>
      <c r="B61" s="11" t="s">
        <v>224</v>
      </c>
      <c r="C61" s="11" t="s">
        <v>225</v>
      </c>
      <c r="D61" s="11" t="s">
        <v>226</v>
      </c>
      <c r="E61" s="11" t="s">
        <v>227</v>
      </c>
      <c r="F61" s="11" t="s">
        <v>26</v>
      </c>
      <c r="G61" s="11" t="s">
        <v>1</v>
      </c>
      <c r="H61" s="11" t="s">
        <v>227</v>
      </c>
      <c r="I61" s="11">
        <v>43281</v>
      </c>
      <c r="J61" s="11" t="s">
        <v>27</v>
      </c>
      <c r="K61" s="14">
        <v>1242</v>
      </c>
      <c r="L61" s="14">
        <v>1242</v>
      </c>
      <c r="M61" s="11">
        <v>43313</v>
      </c>
      <c r="N61" s="14">
        <v>62415</v>
      </c>
    </row>
    <row r="62" ht="15" spans="1:14">
      <c r="A62" s="11">
        <v>43283</v>
      </c>
      <c r="B62" s="11" t="s">
        <v>228</v>
      </c>
      <c r="C62" s="11" t="s">
        <v>229</v>
      </c>
      <c r="D62" s="11" t="s">
        <v>230</v>
      </c>
      <c r="E62" s="11" t="s">
        <v>231</v>
      </c>
      <c r="F62" s="11" t="s">
        <v>26</v>
      </c>
      <c r="G62" s="11" t="s">
        <v>1</v>
      </c>
      <c r="H62" s="11" t="s">
        <v>231</v>
      </c>
      <c r="I62" s="11">
        <v>43282</v>
      </c>
      <c r="J62" s="11" t="s">
        <v>27</v>
      </c>
      <c r="K62" s="14">
        <v>525</v>
      </c>
      <c r="L62" s="14">
        <v>525</v>
      </c>
      <c r="M62" s="11">
        <v>43313</v>
      </c>
      <c r="N62" s="14">
        <v>62940</v>
      </c>
    </row>
    <row r="63" ht="15" spans="1:14">
      <c r="A63" s="11">
        <v>43283</v>
      </c>
      <c r="B63" s="11" t="s">
        <v>232</v>
      </c>
      <c r="C63" s="11" t="s">
        <v>233</v>
      </c>
      <c r="D63" s="11" t="s">
        <v>234</v>
      </c>
      <c r="E63" s="11" t="s">
        <v>235</v>
      </c>
      <c r="F63" s="11" t="s">
        <v>26</v>
      </c>
      <c r="G63" s="11" t="s">
        <v>1</v>
      </c>
      <c r="H63" s="11" t="s">
        <v>235</v>
      </c>
      <c r="I63" s="11">
        <v>43283</v>
      </c>
      <c r="J63" s="11" t="s">
        <v>27</v>
      </c>
      <c r="K63" s="14">
        <v>2774</v>
      </c>
      <c r="L63" s="14">
        <v>2774</v>
      </c>
      <c r="M63" s="11">
        <v>43313</v>
      </c>
      <c r="N63" s="14">
        <v>65714</v>
      </c>
    </row>
    <row r="64" ht="15" spans="1:14">
      <c r="A64" s="11">
        <v>43283</v>
      </c>
      <c r="B64" s="11" t="s">
        <v>236</v>
      </c>
      <c r="C64" s="11" t="s">
        <v>237</v>
      </c>
      <c r="D64" s="11" t="s">
        <v>238</v>
      </c>
      <c r="E64" s="11" t="s">
        <v>239</v>
      </c>
      <c r="F64" s="11" t="s">
        <v>26</v>
      </c>
      <c r="G64" s="11" t="s">
        <v>1</v>
      </c>
      <c r="H64" s="11" t="s">
        <v>239</v>
      </c>
      <c r="I64" s="11">
        <v>43282</v>
      </c>
      <c r="J64" s="11" t="s">
        <v>27</v>
      </c>
      <c r="K64" s="14">
        <v>924</v>
      </c>
      <c r="L64" s="14">
        <v>924</v>
      </c>
      <c r="M64" s="11">
        <v>43313</v>
      </c>
      <c r="N64" s="14">
        <v>66638</v>
      </c>
    </row>
    <row r="65" ht="15" spans="1:14">
      <c r="A65" s="11">
        <v>43283</v>
      </c>
      <c r="B65" s="11" t="s">
        <v>240</v>
      </c>
      <c r="C65" s="11" t="s">
        <v>241</v>
      </c>
      <c r="D65" s="11" t="s">
        <v>242</v>
      </c>
      <c r="E65" s="11" t="s">
        <v>243</v>
      </c>
      <c r="F65" s="11" t="s">
        <v>26</v>
      </c>
      <c r="G65" s="11" t="s">
        <v>1</v>
      </c>
      <c r="H65" s="11" t="s">
        <v>243</v>
      </c>
      <c r="I65" s="11">
        <v>43283</v>
      </c>
      <c r="J65" s="11" t="s">
        <v>27</v>
      </c>
      <c r="K65" s="14">
        <v>1096</v>
      </c>
      <c r="L65" s="14">
        <v>1096</v>
      </c>
      <c r="M65" s="11">
        <v>43313</v>
      </c>
      <c r="N65" s="14">
        <v>67734</v>
      </c>
    </row>
    <row r="66" ht="15" spans="1:14">
      <c r="A66" s="11">
        <v>43283</v>
      </c>
      <c r="B66" s="11" t="s">
        <v>244</v>
      </c>
      <c r="C66" s="11" t="s">
        <v>245</v>
      </c>
      <c r="D66" s="11" t="s">
        <v>246</v>
      </c>
      <c r="E66" s="11" t="s">
        <v>247</v>
      </c>
      <c r="F66" s="11" t="s">
        <v>26</v>
      </c>
      <c r="G66" s="11" t="s">
        <v>1</v>
      </c>
      <c r="H66" s="11" t="s">
        <v>247</v>
      </c>
      <c r="I66" s="11">
        <v>43282</v>
      </c>
      <c r="J66" s="11" t="s">
        <v>27</v>
      </c>
      <c r="K66" s="14">
        <v>320</v>
      </c>
      <c r="L66" s="14">
        <v>320</v>
      </c>
      <c r="M66" s="11">
        <v>43313</v>
      </c>
      <c r="N66" s="14">
        <v>68054</v>
      </c>
    </row>
    <row r="67" ht="15" spans="1:14">
      <c r="A67" s="11">
        <v>43283</v>
      </c>
      <c r="B67" s="11" t="s">
        <v>248</v>
      </c>
      <c r="C67" s="11" t="s">
        <v>249</v>
      </c>
      <c r="D67" s="11" t="s">
        <v>250</v>
      </c>
      <c r="E67" s="11" t="s">
        <v>251</v>
      </c>
      <c r="F67" s="11" t="s">
        <v>26</v>
      </c>
      <c r="G67" s="11" t="s">
        <v>1</v>
      </c>
      <c r="H67" s="11" t="s">
        <v>251</v>
      </c>
      <c r="I67" s="11">
        <v>43281</v>
      </c>
      <c r="J67" s="11" t="s">
        <v>27</v>
      </c>
      <c r="K67" s="14">
        <v>3031</v>
      </c>
      <c r="L67" s="14">
        <v>3031</v>
      </c>
      <c r="M67" s="11">
        <v>43313</v>
      </c>
      <c r="N67" s="14">
        <v>71085</v>
      </c>
    </row>
    <row r="68" ht="15" spans="1:14">
      <c r="A68" s="11">
        <v>43283</v>
      </c>
      <c r="B68" s="11" t="s">
        <v>252</v>
      </c>
      <c r="C68" s="11" t="s">
        <v>253</v>
      </c>
      <c r="D68" s="11" t="s">
        <v>254</v>
      </c>
      <c r="E68" s="11" t="s">
        <v>255</v>
      </c>
      <c r="F68" s="11" t="s">
        <v>26</v>
      </c>
      <c r="G68" s="11" t="s">
        <v>1</v>
      </c>
      <c r="H68" s="11" t="s">
        <v>255</v>
      </c>
      <c r="I68" s="11">
        <v>43281</v>
      </c>
      <c r="J68" s="11" t="s">
        <v>27</v>
      </c>
      <c r="K68" s="14">
        <v>209</v>
      </c>
      <c r="L68" s="14">
        <v>209</v>
      </c>
      <c r="M68" s="11">
        <v>43313</v>
      </c>
      <c r="N68" s="14">
        <v>71294</v>
      </c>
    </row>
    <row r="69" ht="15" spans="1:14">
      <c r="A69" s="11">
        <v>43283</v>
      </c>
      <c r="B69" s="11" t="s">
        <v>256</v>
      </c>
      <c r="C69" s="11" t="s">
        <v>257</v>
      </c>
      <c r="D69" s="11" t="s">
        <v>258</v>
      </c>
      <c r="E69" s="11" t="s">
        <v>259</v>
      </c>
      <c r="F69" s="11" t="s">
        <v>26</v>
      </c>
      <c r="G69" s="11" t="s">
        <v>1</v>
      </c>
      <c r="H69" s="11" t="s">
        <v>259</v>
      </c>
      <c r="I69" s="11">
        <v>43283</v>
      </c>
      <c r="J69" s="11" t="s">
        <v>27</v>
      </c>
      <c r="K69" s="14">
        <v>774</v>
      </c>
      <c r="L69" s="14">
        <v>774</v>
      </c>
      <c r="M69" s="11">
        <v>43313</v>
      </c>
      <c r="N69" s="14">
        <v>72068</v>
      </c>
    </row>
    <row r="70" ht="15" spans="1:14">
      <c r="A70" s="11">
        <v>43283</v>
      </c>
      <c r="B70" s="11" t="s">
        <v>260</v>
      </c>
      <c r="C70" s="11" t="s">
        <v>261</v>
      </c>
      <c r="D70" s="11" t="s">
        <v>262</v>
      </c>
      <c r="E70" s="11" t="s">
        <v>263</v>
      </c>
      <c r="F70" s="11" t="s">
        <v>26</v>
      </c>
      <c r="G70" s="11" t="s">
        <v>1</v>
      </c>
      <c r="H70" s="11" t="s">
        <v>263</v>
      </c>
      <c r="I70" s="11">
        <v>43283</v>
      </c>
      <c r="J70" s="11" t="s">
        <v>27</v>
      </c>
      <c r="K70" s="14">
        <v>1368</v>
      </c>
      <c r="L70" s="14">
        <v>1368</v>
      </c>
      <c r="M70" s="11">
        <v>43313</v>
      </c>
      <c r="N70" s="14">
        <v>73436</v>
      </c>
    </row>
    <row r="71" ht="15" spans="1:14">
      <c r="A71" s="11">
        <v>43283</v>
      </c>
      <c r="B71" s="11" t="s">
        <v>264</v>
      </c>
      <c r="C71" s="11" t="s">
        <v>265</v>
      </c>
      <c r="D71" s="11" t="s">
        <v>266</v>
      </c>
      <c r="E71" s="11" t="s">
        <v>267</v>
      </c>
      <c r="F71" s="11" t="s">
        <v>26</v>
      </c>
      <c r="G71" s="11" t="s">
        <v>1</v>
      </c>
      <c r="H71" s="11" t="s">
        <v>267</v>
      </c>
      <c r="I71" s="11">
        <v>43282</v>
      </c>
      <c r="J71" s="11" t="s">
        <v>27</v>
      </c>
      <c r="K71" s="14">
        <v>194</v>
      </c>
      <c r="L71" s="14">
        <v>194</v>
      </c>
      <c r="M71" s="11">
        <v>43313</v>
      </c>
      <c r="N71" s="14">
        <v>73630</v>
      </c>
    </row>
    <row r="72" ht="15" spans="1:14">
      <c r="A72" s="11">
        <v>43283</v>
      </c>
      <c r="B72" s="11" t="s">
        <v>268</v>
      </c>
      <c r="C72" s="11" t="s">
        <v>269</v>
      </c>
      <c r="D72" s="11" t="s">
        <v>270</v>
      </c>
      <c r="E72" s="11" t="s">
        <v>271</v>
      </c>
      <c r="F72" s="11" t="s">
        <v>26</v>
      </c>
      <c r="G72" s="11" t="s">
        <v>1</v>
      </c>
      <c r="H72" s="11" t="s">
        <v>271</v>
      </c>
      <c r="I72" s="11">
        <v>43283</v>
      </c>
      <c r="J72" s="11" t="s">
        <v>27</v>
      </c>
      <c r="K72" s="14">
        <v>2954</v>
      </c>
      <c r="L72" s="14">
        <v>2954</v>
      </c>
      <c r="M72" s="11">
        <v>43313</v>
      </c>
      <c r="N72" s="14">
        <v>76584</v>
      </c>
    </row>
    <row r="73" ht="15" spans="1:14">
      <c r="A73" s="11">
        <v>43283</v>
      </c>
      <c r="B73" s="11" t="s">
        <v>272</v>
      </c>
      <c r="C73" s="11" t="s">
        <v>273</v>
      </c>
      <c r="D73" s="11" t="s">
        <v>274</v>
      </c>
      <c r="E73" s="11" t="s">
        <v>275</v>
      </c>
      <c r="F73" s="11" t="s">
        <v>26</v>
      </c>
      <c r="G73" s="11" t="s">
        <v>1</v>
      </c>
      <c r="H73" s="11" t="s">
        <v>275</v>
      </c>
      <c r="I73" s="11">
        <v>43281</v>
      </c>
      <c r="J73" s="11" t="s">
        <v>27</v>
      </c>
      <c r="K73" s="14">
        <v>408</v>
      </c>
      <c r="L73" s="14">
        <v>408</v>
      </c>
      <c r="M73" s="11">
        <v>43313</v>
      </c>
      <c r="N73" s="14">
        <v>76992</v>
      </c>
    </row>
    <row r="74" ht="15" spans="1:14">
      <c r="A74" s="11">
        <v>43283</v>
      </c>
      <c r="B74" s="11" t="s">
        <v>276</v>
      </c>
      <c r="C74" s="11" t="s">
        <v>277</v>
      </c>
      <c r="D74" s="11" t="s">
        <v>278</v>
      </c>
      <c r="E74" s="11" t="s">
        <v>279</v>
      </c>
      <c r="F74" s="11" t="s">
        <v>26</v>
      </c>
      <c r="G74" s="11" t="s">
        <v>1</v>
      </c>
      <c r="H74" s="11" t="s">
        <v>279</v>
      </c>
      <c r="I74" s="11">
        <v>43283</v>
      </c>
      <c r="J74" s="11" t="s">
        <v>27</v>
      </c>
      <c r="K74" s="14">
        <v>1328</v>
      </c>
      <c r="L74" s="14">
        <v>1328</v>
      </c>
      <c r="M74" s="11">
        <v>43313</v>
      </c>
      <c r="N74" s="14">
        <v>78320</v>
      </c>
    </row>
    <row r="75" ht="15" spans="1:14">
      <c r="A75" s="11">
        <v>43283</v>
      </c>
      <c r="B75" s="11" t="s">
        <v>280</v>
      </c>
      <c r="C75" s="11" t="s">
        <v>281</v>
      </c>
      <c r="D75" s="11" t="s">
        <v>282</v>
      </c>
      <c r="E75" s="11" t="s">
        <v>283</v>
      </c>
      <c r="F75" s="11" t="s">
        <v>26</v>
      </c>
      <c r="G75" s="11" t="s">
        <v>1</v>
      </c>
      <c r="H75" s="11" t="s">
        <v>283</v>
      </c>
      <c r="I75" s="11">
        <v>43283</v>
      </c>
      <c r="J75" s="11" t="s">
        <v>27</v>
      </c>
      <c r="K75" s="14">
        <v>3612</v>
      </c>
      <c r="L75" s="14">
        <v>3612</v>
      </c>
      <c r="M75" s="11">
        <v>43313</v>
      </c>
      <c r="N75" s="14">
        <v>81932</v>
      </c>
    </row>
    <row r="76" ht="15" spans="1:14">
      <c r="A76" s="11">
        <v>43283</v>
      </c>
      <c r="B76" s="11" t="s">
        <v>284</v>
      </c>
      <c r="C76" s="11" t="s">
        <v>285</v>
      </c>
      <c r="D76" s="11" t="s">
        <v>286</v>
      </c>
      <c r="E76" s="11" t="s">
        <v>287</v>
      </c>
      <c r="F76" s="11" t="s">
        <v>26</v>
      </c>
      <c r="G76" s="11" t="s">
        <v>1</v>
      </c>
      <c r="H76" s="11" t="s">
        <v>287</v>
      </c>
      <c r="I76" s="11">
        <v>43280</v>
      </c>
      <c r="J76" s="11" t="s">
        <v>27</v>
      </c>
      <c r="K76" s="14">
        <v>1242</v>
      </c>
      <c r="L76" s="14">
        <v>1242</v>
      </c>
      <c r="M76" s="11">
        <v>43313</v>
      </c>
      <c r="N76" s="14">
        <v>83174</v>
      </c>
    </row>
    <row r="77" ht="15" spans="1:14">
      <c r="A77" s="11">
        <v>43283</v>
      </c>
      <c r="B77" s="11" t="s">
        <v>288</v>
      </c>
      <c r="C77" s="11" t="s">
        <v>289</v>
      </c>
      <c r="D77" s="11" t="s">
        <v>290</v>
      </c>
      <c r="E77" s="11" t="s">
        <v>291</v>
      </c>
      <c r="F77" s="11" t="s">
        <v>26</v>
      </c>
      <c r="G77" s="11" t="s">
        <v>1</v>
      </c>
      <c r="H77" s="11" t="s">
        <v>291</v>
      </c>
      <c r="I77" s="11">
        <v>43283</v>
      </c>
      <c r="J77" s="11" t="s">
        <v>27</v>
      </c>
      <c r="K77" s="14">
        <v>977</v>
      </c>
      <c r="L77" s="14">
        <v>977</v>
      </c>
      <c r="M77" s="11">
        <v>43313</v>
      </c>
      <c r="N77" s="14">
        <v>84151</v>
      </c>
    </row>
    <row r="78" ht="15" spans="1:14">
      <c r="A78" s="11">
        <v>43283</v>
      </c>
      <c r="B78" s="11" t="s">
        <v>292</v>
      </c>
      <c r="C78" s="11" t="s">
        <v>293</v>
      </c>
      <c r="D78" s="11" t="s">
        <v>294</v>
      </c>
      <c r="E78" s="11" t="s">
        <v>295</v>
      </c>
      <c r="F78" s="11" t="s">
        <v>26</v>
      </c>
      <c r="G78" s="11" t="s">
        <v>1</v>
      </c>
      <c r="H78" s="11" t="s">
        <v>295</v>
      </c>
      <c r="I78" s="11">
        <v>43283</v>
      </c>
      <c r="J78" s="11" t="s">
        <v>27</v>
      </c>
      <c r="K78" s="14">
        <v>1070</v>
      </c>
      <c r="L78" s="14">
        <v>1070</v>
      </c>
      <c r="M78" s="11">
        <v>43313</v>
      </c>
      <c r="N78" s="14">
        <v>85221</v>
      </c>
    </row>
    <row r="79" ht="15" spans="1:14">
      <c r="A79" s="11">
        <v>43283</v>
      </c>
      <c r="B79" s="11" t="s">
        <v>296</v>
      </c>
      <c r="C79" s="11" t="s">
        <v>297</v>
      </c>
      <c r="D79" s="11" t="s">
        <v>298</v>
      </c>
      <c r="E79" s="11" t="s">
        <v>299</v>
      </c>
      <c r="F79" s="11" t="s">
        <v>26</v>
      </c>
      <c r="G79" s="11" t="s">
        <v>1</v>
      </c>
      <c r="H79" s="11" t="s">
        <v>299</v>
      </c>
      <c r="I79" s="11">
        <v>43283</v>
      </c>
      <c r="J79" s="11" t="s">
        <v>27</v>
      </c>
      <c r="K79" s="14">
        <v>470</v>
      </c>
      <c r="L79" s="14">
        <v>470</v>
      </c>
      <c r="M79" s="11">
        <v>43313</v>
      </c>
      <c r="N79" s="14">
        <v>85691</v>
      </c>
    </row>
    <row r="80" ht="15" spans="1:14">
      <c r="A80" s="11">
        <v>43283</v>
      </c>
      <c r="B80" s="11" t="s">
        <v>300</v>
      </c>
      <c r="C80" s="11" t="s">
        <v>301</v>
      </c>
      <c r="D80" s="11" t="s">
        <v>302</v>
      </c>
      <c r="E80" s="11" t="s">
        <v>303</v>
      </c>
      <c r="F80" s="11" t="s">
        <v>26</v>
      </c>
      <c r="G80" s="11" t="s">
        <v>1</v>
      </c>
      <c r="H80" s="11" t="s">
        <v>303</v>
      </c>
      <c r="I80" s="11">
        <v>43283</v>
      </c>
      <c r="J80" s="11" t="s">
        <v>27</v>
      </c>
      <c r="K80" s="14">
        <v>1043</v>
      </c>
      <c r="L80" s="14">
        <v>1043</v>
      </c>
      <c r="M80" s="11">
        <v>43313</v>
      </c>
      <c r="N80" s="14">
        <v>86734</v>
      </c>
    </row>
    <row r="81" ht="15" spans="1:14">
      <c r="A81" s="11">
        <v>43283</v>
      </c>
      <c r="B81" s="11" t="s">
        <v>304</v>
      </c>
      <c r="C81" s="11" t="s">
        <v>305</v>
      </c>
      <c r="D81" s="11" t="s">
        <v>306</v>
      </c>
      <c r="E81" s="11" t="s">
        <v>307</v>
      </c>
      <c r="F81" s="11" t="s">
        <v>26</v>
      </c>
      <c r="G81" s="11" t="s">
        <v>1</v>
      </c>
      <c r="H81" s="11" t="s">
        <v>307</v>
      </c>
      <c r="I81" s="11">
        <v>43282</v>
      </c>
      <c r="J81" s="11" t="s">
        <v>27</v>
      </c>
      <c r="K81" s="14">
        <v>614</v>
      </c>
      <c r="L81" s="14">
        <v>614</v>
      </c>
      <c r="M81" s="11">
        <v>43313</v>
      </c>
      <c r="N81" s="14">
        <v>87348</v>
      </c>
    </row>
    <row r="82" ht="15" spans="1:14">
      <c r="A82" s="11">
        <v>43283</v>
      </c>
      <c r="B82" s="11" t="s">
        <v>308</v>
      </c>
      <c r="C82" s="11" t="s">
        <v>309</v>
      </c>
      <c r="D82" s="11" t="s">
        <v>310</v>
      </c>
      <c r="E82" s="11" t="s">
        <v>311</v>
      </c>
      <c r="F82" s="11" t="s">
        <v>26</v>
      </c>
      <c r="G82" s="11" t="s">
        <v>1</v>
      </c>
      <c r="H82" s="11" t="s">
        <v>311</v>
      </c>
      <c r="I82" s="11">
        <v>43282</v>
      </c>
      <c r="J82" s="11" t="s">
        <v>27</v>
      </c>
      <c r="K82" s="14">
        <v>772</v>
      </c>
      <c r="L82" s="14">
        <v>772</v>
      </c>
      <c r="M82" s="11">
        <v>43313</v>
      </c>
      <c r="N82" s="14">
        <v>88120</v>
      </c>
    </row>
    <row r="83" ht="15" spans="1:14">
      <c r="A83" s="11">
        <v>43283</v>
      </c>
      <c r="B83" s="11" t="s">
        <v>312</v>
      </c>
      <c r="C83" s="11" t="s">
        <v>313</v>
      </c>
      <c r="D83" s="11" t="s">
        <v>314</v>
      </c>
      <c r="E83" s="11" t="s">
        <v>315</v>
      </c>
      <c r="F83" s="11" t="s">
        <v>26</v>
      </c>
      <c r="G83" s="11" t="s">
        <v>1</v>
      </c>
      <c r="H83" s="11" t="s">
        <v>315</v>
      </c>
      <c r="I83" s="11">
        <v>43282</v>
      </c>
      <c r="J83" s="11" t="s">
        <v>27</v>
      </c>
      <c r="K83" s="14">
        <v>1602</v>
      </c>
      <c r="L83" s="14">
        <v>1602</v>
      </c>
      <c r="M83" s="11">
        <v>43313</v>
      </c>
      <c r="N83" s="14">
        <v>89722</v>
      </c>
    </row>
    <row r="84" ht="15" spans="1:14">
      <c r="A84" s="11">
        <v>43283</v>
      </c>
      <c r="B84" s="11" t="s">
        <v>316</v>
      </c>
      <c r="C84" s="11" t="s">
        <v>317</v>
      </c>
      <c r="D84" s="11" t="s">
        <v>318</v>
      </c>
      <c r="E84" s="11" t="s">
        <v>319</v>
      </c>
      <c r="F84" s="11" t="s">
        <v>26</v>
      </c>
      <c r="G84" s="11" t="s">
        <v>1</v>
      </c>
      <c r="H84" s="11" t="s">
        <v>319</v>
      </c>
      <c r="I84" s="11">
        <v>43281</v>
      </c>
      <c r="J84" s="11" t="s">
        <v>27</v>
      </c>
      <c r="K84" s="14">
        <v>5215</v>
      </c>
      <c r="L84" s="14">
        <v>5215</v>
      </c>
      <c r="M84" s="11">
        <v>43313</v>
      </c>
      <c r="N84" s="14">
        <v>94937</v>
      </c>
    </row>
    <row r="85" ht="15" spans="1:14">
      <c r="A85" s="11">
        <v>43283</v>
      </c>
      <c r="B85" s="11" t="s">
        <v>320</v>
      </c>
      <c r="C85" s="11" t="s">
        <v>321</v>
      </c>
      <c r="D85" s="11" t="s">
        <v>322</v>
      </c>
      <c r="E85" s="11" t="s">
        <v>323</v>
      </c>
      <c r="F85" s="11" t="s">
        <v>26</v>
      </c>
      <c r="G85" s="11" t="s">
        <v>1</v>
      </c>
      <c r="H85" s="11" t="s">
        <v>323</v>
      </c>
      <c r="I85" s="11">
        <v>43282</v>
      </c>
      <c r="J85" s="11" t="s">
        <v>27</v>
      </c>
      <c r="K85" s="14">
        <v>1511</v>
      </c>
      <c r="L85" s="14">
        <v>1511</v>
      </c>
      <c r="M85" s="11">
        <v>43313</v>
      </c>
      <c r="N85" s="14">
        <v>96448</v>
      </c>
    </row>
    <row r="86" ht="15" spans="1:14">
      <c r="A86" s="11">
        <v>43283</v>
      </c>
      <c r="B86" s="11" t="s">
        <v>324</v>
      </c>
      <c r="C86" s="11" t="s">
        <v>325</v>
      </c>
      <c r="D86" s="11" t="s">
        <v>326</v>
      </c>
      <c r="E86" s="11" t="s">
        <v>327</v>
      </c>
      <c r="F86" s="11" t="s">
        <v>26</v>
      </c>
      <c r="G86" s="11" t="s">
        <v>1</v>
      </c>
      <c r="H86" s="11" t="s">
        <v>327</v>
      </c>
      <c r="I86" s="11">
        <v>43283</v>
      </c>
      <c r="J86" s="11" t="s">
        <v>27</v>
      </c>
      <c r="K86" s="14">
        <v>1082</v>
      </c>
      <c r="L86" s="14">
        <v>1082</v>
      </c>
      <c r="M86" s="11">
        <v>43313</v>
      </c>
      <c r="N86" s="14">
        <v>97530</v>
      </c>
    </row>
    <row r="87" ht="15" spans="1:14">
      <c r="A87" s="11">
        <v>43283</v>
      </c>
      <c r="B87" s="11" t="s">
        <v>328</v>
      </c>
      <c r="C87" s="11" t="s">
        <v>329</v>
      </c>
      <c r="D87" s="11" t="s">
        <v>330</v>
      </c>
      <c r="E87" s="11" t="s">
        <v>331</v>
      </c>
      <c r="F87" s="11" t="s">
        <v>26</v>
      </c>
      <c r="G87" s="11" t="s">
        <v>1</v>
      </c>
      <c r="H87" s="11" t="s">
        <v>331</v>
      </c>
      <c r="I87" s="11">
        <v>43283</v>
      </c>
      <c r="J87" s="11" t="s">
        <v>27</v>
      </c>
      <c r="K87" s="14">
        <v>2336</v>
      </c>
      <c r="L87" s="14">
        <v>2336</v>
      </c>
      <c r="M87" s="11">
        <v>43313</v>
      </c>
      <c r="N87" s="14">
        <v>99866</v>
      </c>
    </row>
    <row r="88" ht="15" spans="1:14">
      <c r="A88" s="11">
        <v>43283</v>
      </c>
      <c r="B88" s="11" t="s">
        <v>332</v>
      </c>
      <c r="C88" s="11" t="s">
        <v>333</v>
      </c>
      <c r="D88" s="11" t="s">
        <v>334</v>
      </c>
      <c r="E88" s="11" t="s">
        <v>335</v>
      </c>
      <c r="F88" s="11" t="s">
        <v>26</v>
      </c>
      <c r="G88" s="11" t="s">
        <v>1</v>
      </c>
      <c r="H88" s="11" t="s">
        <v>335</v>
      </c>
      <c r="I88" s="11">
        <v>43281</v>
      </c>
      <c r="J88" s="11" t="s">
        <v>27</v>
      </c>
      <c r="K88" s="14">
        <v>2136</v>
      </c>
      <c r="L88" s="14">
        <v>2136</v>
      </c>
      <c r="M88" s="11">
        <v>43313</v>
      </c>
      <c r="N88" s="14">
        <v>102002</v>
      </c>
    </row>
    <row r="89" ht="15" spans="1:14">
      <c r="A89" s="11">
        <v>43283</v>
      </c>
      <c r="B89" s="11" t="s">
        <v>336</v>
      </c>
      <c r="C89" s="11" t="s">
        <v>337</v>
      </c>
      <c r="D89" s="11" t="s">
        <v>338</v>
      </c>
      <c r="E89" s="11" t="s">
        <v>339</v>
      </c>
      <c r="F89" s="11" t="s">
        <v>26</v>
      </c>
      <c r="G89" s="11" t="s">
        <v>1</v>
      </c>
      <c r="H89" s="11" t="s">
        <v>339</v>
      </c>
      <c r="I89" s="11">
        <v>43282</v>
      </c>
      <c r="J89" s="11" t="s">
        <v>27</v>
      </c>
      <c r="K89" s="14">
        <v>248</v>
      </c>
      <c r="L89" s="14">
        <v>248</v>
      </c>
      <c r="M89" s="11">
        <v>43313</v>
      </c>
      <c r="N89" s="14">
        <v>102250</v>
      </c>
    </row>
    <row r="90" ht="15" spans="1:14">
      <c r="A90" s="11">
        <v>43283</v>
      </c>
      <c r="B90" s="11" t="s">
        <v>340</v>
      </c>
      <c r="C90" s="11" t="s">
        <v>341</v>
      </c>
      <c r="D90" s="11" t="s">
        <v>342</v>
      </c>
      <c r="E90" s="11" t="s">
        <v>343</v>
      </c>
      <c r="F90" s="11" t="s">
        <v>26</v>
      </c>
      <c r="G90" s="11" t="s">
        <v>1</v>
      </c>
      <c r="H90" s="11" t="s">
        <v>343</v>
      </c>
      <c r="I90" s="11">
        <v>43281</v>
      </c>
      <c r="J90" s="11" t="s">
        <v>27</v>
      </c>
      <c r="K90" s="14">
        <v>2086</v>
      </c>
      <c r="L90" s="14">
        <v>2086</v>
      </c>
      <c r="M90" s="11">
        <v>43313</v>
      </c>
      <c r="N90" s="14">
        <v>104336</v>
      </c>
    </row>
    <row r="91" ht="15" spans="1:14">
      <c r="A91" s="11">
        <v>43283</v>
      </c>
      <c r="B91" s="11" t="s">
        <v>344</v>
      </c>
      <c r="C91" s="11" t="s">
        <v>345</v>
      </c>
      <c r="D91" s="11" t="s">
        <v>346</v>
      </c>
      <c r="E91" s="11" t="s">
        <v>347</v>
      </c>
      <c r="F91" s="11" t="s">
        <v>26</v>
      </c>
      <c r="G91" s="11" t="s">
        <v>1</v>
      </c>
      <c r="H91" s="11" t="s">
        <v>347</v>
      </c>
      <c r="I91" s="11">
        <v>43283</v>
      </c>
      <c r="J91" s="11" t="s">
        <v>27</v>
      </c>
      <c r="K91" s="14">
        <v>842</v>
      </c>
      <c r="L91" s="14">
        <v>842</v>
      </c>
      <c r="M91" s="11">
        <v>43313</v>
      </c>
      <c r="N91" s="14">
        <v>105178</v>
      </c>
    </row>
    <row r="92" ht="15" spans="1:14">
      <c r="A92" s="11">
        <v>43283</v>
      </c>
      <c r="B92" s="11" t="s">
        <v>348</v>
      </c>
      <c r="C92" s="11" t="s">
        <v>349</v>
      </c>
      <c r="D92" s="11" t="s">
        <v>350</v>
      </c>
      <c r="E92" s="11" t="s">
        <v>351</v>
      </c>
      <c r="F92" s="11" t="s">
        <v>26</v>
      </c>
      <c r="G92" s="11" t="s">
        <v>1</v>
      </c>
      <c r="H92" s="11" t="s">
        <v>351</v>
      </c>
      <c r="I92" s="11">
        <v>43282</v>
      </c>
      <c r="J92" s="11" t="s">
        <v>27</v>
      </c>
      <c r="K92" s="14">
        <v>2472</v>
      </c>
      <c r="L92" s="14">
        <v>2472</v>
      </c>
      <c r="M92" s="11">
        <v>43313</v>
      </c>
      <c r="N92" s="14">
        <v>107650</v>
      </c>
    </row>
    <row r="93" ht="15" spans="1:14">
      <c r="A93" s="11">
        <v>43283</v>
      </c>
      <c r="B93" s="11" t="s">
        <v>352</v>
      </c>
      <c r="C93" s="11" t="s">
        <v>353</v>
      </c>
      <c r="D93" s="11" t="s">
        <v>354</v>
      </c>
      <c r="E93" s="11" t="s">
        <v>355</v>
      </c>
      <c r="F93" s="11" t="s">
        <v>26</v>
      </c>
      <c r="G93" s="11" t="s">
        <v>1</v>
      </c>
      <c r="H93" s="11" t="s">
        <v>355</v>
      </c>
      <c r="I93" s="11">
        <v>43282</v>
      </c>
      <c r="J93" s="11" t="s">
        <v>27</v>
      </c>
      <c r="K93" s="14">
        <v>515</v>
      </c>
      <c r="L93" s="14">
        <v>515</v>
      </c>
      <c r="M93" s="11">
        <v>43313</v>
      </c>
      <c r="N93" s="14">
        <v>108165</v>
      </c>
    </row>
    <row r="94" ht="15" spans="1:14">
      <c r="A94" s="11">
        <v>43283</v>
      </c>
      <c r="B94" s="11" t="s">
        <v>356</v>
      </c>
      <c r="C94" s="11" t="s">
        <v>357</v>
      </c>
      <c r="D94" s="11" t="s">
        <v>358</v>
      </c>
      <c r="E94" s="11" t="s">
        <v>359</v>
      </c>
      <c r="F94" s="11" t="s">
        <v>26</v>
      </c>
      <c r="G94" s="11" t="s">
        <v>1</v>
      </c>
      <c r="H94" s="11" t="s">
        <v>359</v>
      </c>
      <c r="I94" s="11">
        <v>43283</v>
      </c>
      <c r="J94" s="11" t="s">
        <v>27</v>
      </c>
      <c r="K94" s="14">
        <v>1546</v>
      </c>
      <c r="L94" s="14">
        <v>1546</v>
      </c>
      <c r="M94" s="11">
        <v>43313</v>
      </c>
      <c r="N94" s="14">
        <v>109711</v>
      </c>
    </row>
    <row r="95" ht="15" spans="1:14">
      <c r="A95" s="11">
        <v>43283</v>
      </c>
      <c r="B95" s="11" t="s">
        <v>360</v>
      </c>
      <c r="C95" s="11" t="s">
        <v>361</v>
      </c>
      <c r="D95" s="11" t="s">
        <v>362</v>
      </c>
      <c r="E95" s="11" t="s">
        <v>363</v>
      </c>
      <c r="F95" s="11" t="s">
        <v>26</v>
      </c>
      <c r="G95" s="11" t="s">
        <v>1</v>
      </c>
      <c r="H95" s="11" t="s">
        <v>363</v>
      </c>
      <c r="I95" s="11">
        <v>43282</v>
      </c>
      <c r="J95" s="11" t="s">
        <v>27</v>
      </c>
      <c r="K95" s="14">
        <v>587</v>
      </c>
      <c r="L95" s="14">
        <v>587</v>
      </c>
      <c r="M95" s="11">
        <v>43313</v>
      </c>
      <c r="N95" s="14">
        <v>110298</v>
      </c>
    </row>
    <row r="96" ht="15" spans="1:14">
      <c r="A96" s="11">
        <v>43283</v>
      </c>
      <c r="B96" s="11" t="s">
        <v>364</v>
      </c>
      <c r="C96" s="11" t="s">
        <v>365</v>
      </c>
      <c r="D96" s="11" t="s">
        <v>366</v>
      </c>
      <c r="E96" s="11" t="s">
        <v>367</v>
      </c>
      <c r="F96" s="11" t="s">
        <v>26</v>
      </c>
      <c r="G96" s="11" t="s">
        <v>1</v>
      </c>
      <c r="H96" s="11" t="s">
        <v>367</v>
      </c>
      <c r="I96" s="11">
        <v>43283</v>
      </c>
      <c r="J96" s="11" t="s">
        <v>27</v>
      </c>
      <c r="K96" s="14">
        <v>241</v>
      </c>
      <c r="L96" s="14">
        <v>241</v>
      </c>
      <c r="M96" s="11">
        <v>43313</v>
      </c>
      <c r="N96" s="14">
        <v>110539</v>
      </c>
    </row>
    <row r="97" ht="15" spans="1:14">
      <c r="A97" s="11">
        <v>43283</v>
      </c>
      <c r="B97" s="11" t="s">
        <v>368</v>
      </c>
      <c r="C97" s="11" t="s">
        <v>369</v>
      </c>
      <c r="D97" s="11" t="s">
        <v>370</v>
      </c>
      <c r="E97" s="11" t="s">
        <v>371</v>
      </c>
      <c r="F97" s="11" t="s">
        <v>26</v>
      </c>
      <c r="G97" s="11" t="s">
        <v>1</v>
      </c>
      <c r="H97" s="11" t="s">
        <v>371</v>
      </c>
      <c r="I97" s="11">
        <v>43282</v>
      </c>
      <c r="J97" s="11" t="s">
        <v>27</v>
      </c>
      <c r="K97" s="14">
        <v>289</v>
      </c>
      <c r="L97" s="14">
        <v>289</v>
      </c>
      <c r="M97" s="11">
        <v>43313</v>
      </c>
      <c r="N97" s="14">
        <v>110828</v>
      </c>
    </row>
    <row r="98" ht="15" spans="1:14">
      <c r="A98" s="11">
        <v>43283</v>
      </c>
      <c r="B98" s="11" t="s">
        <v>372</v>
      </c>
      <c r="C98" s="11" t="s">
        <v>373</v>
      </c>
      <c r="D98" s="11" t="s">
        <v>374</v>
      </c>
      <c r="E98" s="11" t="s">
        <v>375</v>
      </c>
      <c r="F98" s="11" t="s">
        <v>26</v>
      </c>
      <c r="G98" s="11" t="s">
        <v>1</v>
      </c>
      <c r="H98" s="11" t="s">
        <v>375</v>
      </c>
      <c r="I98" s="11">
        <v>43282</v>
      </c>
      <c r="J98" s="11" t="s">
        <v>27</v>
      </c>
      <c r="K98" s="14">
        <v>2220</v>
      </c>
      <c r="L98" s="14">
        <v>2220</v>
      </c>
      <c r="M98" s="11">
        <v>43313</v>
      </c>
      <c r="N98" s="14">
        <v>113048</v>
      </c>
    </row>
    <row r="99" ht="15" spans="1:14">
      <c r="A99" s="11">
        <v>43283</v>
      </c>
      <c r="B99" s="11" t="s">
        <v>376</v>
      </c>
      <c r="C99" s="11" t="s">
        <v>377</v>
      </c>
      <c r="D99" s="11" t="s">
        <v>378</v>
      </c>
      <c r="E99" s="11" t="s">
        <v>379</v>
      </c>
      <c r="F99" s="11" t="s">
        <v>26</v>
      </c>
      <c r="G99" s="11" t="s">
        <v>1</v>
      </c>
      <c r="H99" s="11" t="s">
        <v>379</v>
      </c>
      <c r="I99" s="11">
        <v>43283</v>
      </c>
      <c r="J99" s="11" t="s">
        <v>27</v>
      </c>
      <c r="K99" s="14">
        <v>2780</v>
      </c>
      <c r="L99" s="14">
        <v>2780</v>
      </c>
      <c r="M99" s="11">
        <v>43313</v>
      </c>
      <c r="N99" s="14">
        <v>115828</v>
      </c>
    </row>
    <row r="100" ht="15" spans="1:14">
      <c r="A100" s="11">
        <v>43283</v>
      </c>
      <c r="B100" s="11" t="s">
        <v>380</v>
      </c>
      <c r="C100" s="11" t="s">
        <v>381</v>
      </c>
      <c r="D100" s="11" t="s">
        <v>382</v>
      </c>
      <c r="E100" s="11" t="s">
        <v>383</v>
      </c>
      <c r="F100" s="11" t="s">
        <v>26</v>
      </c>
      <c r="G100" s="11" t="s">
        <v>1</v>
      </c>
      <c r="H100" s="11" t="s">
        <v>383</v>
      </c>
      <c r="I100" s="11">
        <v>43283</v>
      </c>
      <c r="J100" s="11" t="s">
        <v>27</v>
      </c>
      <c r="K100" s="14">
        <v>4288</v>
      </c>
      <c r="L100" s="14">
        <v>4288</v>
      </c>
      <c r="M100" s="11">
        <v>43313</v>
      </c>
      <c r="N100" s="14">
        <v>120116</v>
      </c>
    </row>
    <row r="101" ht="15" spans="1:14">
      <c r="A101" s="11">
        <v>43283</v>
      </c>
      <c r="B101" s="11" t="s">
        <v>384</v>
      </c>
      <c r="C101" s="11" t="s">
        <v>385</v>
      </c>
      <c r="D101" s="11" t="s">
        <v>386</v>
      </c>
      <c r="E101" s="11" t="s">
        <v>387</v>
      </c>
      <c r="F101" s="11" t="s">
        <v>26</v>
      </c>
      <c r="G101" s="11" t="s">
        <v>1</v>
      </c>
      <c r="H101" s="11" t="s">
        <v>387</v>
      </c>
      <c r="I101" s="11">
        <v>43282</v>
      </c>
      <c r="J101" s="11" t="s">
        <v>27</v>
      </c>
      <c r="K101" s="14">
        <v>1358</v>
      </c>
      <c r="L101" s="14">
        <v>1358</v>
      </c>
      <c r="M101" s="11">
        <v>43313</v>
      </c>
      <c r="N101" s="14">
        <v>121474</v>
      </c>
    </row>
    <row r="102" ht="15" spans="1:14">
      <c r="A102" s="11">
        <v>43284</v>
      </c>
      <c r="B102" s="11" t="s">
        <v>388</v>
      </c>
      <c r="C102" s="11" t="s">
        <v>389</v>
      </c>
      <c r="D102" s="11" t="s">
        <v>390</v>
      </c>
      <c r="E102" s="11" t="s">
        <v>391</v>
      </c>
      <c r="F102" s="11" t="s">
        <v>26</v>
      </c>
      <c r="G102" s="11" t="s">
        <v>1</v>
      </c>
      <c r="H102" s="11" t="s">
        <v>391</v>
      </c>
      <c r="I102" s="11">
        <v>43284</v>
      </c>
      <c r="J102" s="11" t="s">
        <v>27</v>
      </c>
      <c r="K102" s="14">
        <v>448</v>
      </c>
      <c r="L102" s="14">
        <v>448</v>
      </c>
      <c r="M102" s="11">
        <v>43314</v>
      </c>
      <c r="N102" s="14">
        <v>121922</v>
      </c>
    </row>
    <row r="103" ht="15" spans="1:14">
      <c r="A103" s="11">
        <v>43284</v>
      </c>
      <c r="B103" s="11" t="s">
        <v>392</v>
      </c>
      <c r="C103" s="11" t="s">
        <v>393</v>
      </c>
      <c r="D103" s="11" t="s">
        <v>394</v>
      </c>
      <c r="E103" s="11" t="s">
        <v>395</v>
      </c>
      <c r="F103" s="11" t="s">
        <v>26</v>
      </c>
      <c r="G103" s="11" t="s">
        <v>1</v>
      </c>
      <c r="H103" s="11" t="s">
        <v>395</v>
      </c>
      <c r="I103" s="11">
        <v>43284</v>
      </c>
      <c r="J103" s="11" t="s">
        <v>27</v>
      </c>
      <c r="K103" s="14">
        <v>587</v>
      </c>
      <c r="L103" s="14">
        <v>587</v>
      </c>
      <c r="M103" s="11">
        <v>43314</v>
      </c>
      <c r="N103" s="14">
        <v>122509</v>
      </c>
    </row>
    <row r="104" ht="15" spans="1:14">
      <c r="A104" s="11">
        <v>43284</v>
      </c>
      <c r="B104" s="11" t="s">
        <v>396</v>
      </c>
      <c r="C104" s="11" t="s">
        <v>397</v>
      </c>
      <c r="D104" s="11" t="s">
        <v>398</v>
      </c>
      <c r="E104" s="11" t="s">
        <v>399</v>
      </c>
      <c r="F104" s="11" t="s">
        <v>26</v>
      </c>
      <c r="G104" s="11" t="s">
        <v>1</v>
      </c>
      <c r="H104" s="11" t="s">
        <v>399</v>
      </c>
      <c r="I104" s="11">
        <v>43284</v>
      </c>
      <c r="J104" s="11" t="s">
        <v>27</v>
      </c>
      <c r="K104" s="14">
        <v>1794</v>
      </c>
      <c r="L104" s="14">
        <v>1794</v>
      </c>
      <c r="M104" s="11">
        <v>43314</v>
      </c>
      <c r="N104" s="14">
        <v>124303</v>
      </c>
    </row>
    <row r="105" ht="15" spans="1:14">
      <c r="A105" s="11">
        <v>43284</v>
      </c>
      <c r="B105" s="11" t="s">
        <v>400</v>
      </c>
      <c r="C105" s="11" t="s">
        <v>401</v>
      </c>
      <c r="D105" s="11" t="s">
        <v>402</v>
      </c>
      <c r="E105" s="11" t="s">
        <v>403</v>
      </c>
      <c r="F105" s="11" t="s">
        <v>26</v>
      </c>
      <c r="G105" s="11" t="s">
        <v>1</v>
      </c>
      <c r="H105" s="11" t="s">
        <v>403</v>
      </c>
      <c r="I105" s="11">
        <v>43284</v>
      </c>
      <c r="J105" s="11" t="s">
        <v>27</v>
      </c>
      <c r="K105" s="14">
        <v>251</v>
      </c>
      <c r="L105" s="14">
        <v>251</v>
      </c>
      <c r="M105" s="11">
        <v>43314</v>
      </c>
      <c r="N105" s="14">
        <v>124554</v>
      </c>
    </row>
    <row r="106" ht="15" spans="1:14">
      <c r="A106" s="11">
        <v>43284</v>
      </c>
      <c r="B106" s="11" t="s">
        <v>404</v>
      </c>
      <c r="C106" s="11" t="s">
        <v>405</v>
      </c>
      <c r="D106" s="11" t="s">
        <v>406</v>
      </c>
      <c r="E106" s="11" t="s">
        <v>407</v>
      </c>
      <c r="F106" s="11" t="s">
        <v>26</v>
      </c>
      <c r="G106" s="11" t="s">
        <v>1</v>
      </c>
      <c r="H106" s="11" t="s">
        <v>407</v>
      </c>
      <c r="I106" s="11">
        <v>43284</v>
      </c>
      <c r="J106" s="11" t="s">
        <v>27</v>
      </c>
      <c r="K106" s="14">
        <v>2418</v>
      </c>
      <c r="L106" s="14">
        <v>2418</v>
      </c>
      <c r="M106" s="11">
        <v>43314</v>
      </c>
      <c r="N106" s="14">
        <v>126972</v>
      </c>
    </row>
    <row r="107" ht="15" spans="1:14">
      <c r="A107" s="11">
        <v>43284</v>
      </c>
      <c r="B107" s="11" t="s">
        <v>408</v>
      </c>
      <c r="C107" s="11" t="s">
        <v>409</v>
      </c>
      <c r="D107" s="11" t="s">
        <v>410</v>
      </c>
      <c r="E107" s="11" t="s">
        <v>411</v>
      </c>
      <c r="F107" s="11" t="s">
        <v>26</v>
      </c>
      <c r="G107" s="11" t="s">
        <v>1</v>
      </c>
      <c r="H107" s="11" t="s">
        <v>411</v>
      </c>
      <c r="I107" s="11">
        <v>43284</v>
      </c>
      <c r="J107" s="11" t="s">
        <v>27</v>
      </c>
      <c r="K107" s="14">
        <v>739</v>
      </c>
      <c r="L107" s="14">
        <v>739</v>
      </c>
      <c r="M107" s="11">
        <v>43314</v>
      </c>
      <c r="N107" s="14">
        <v>127711</v>
      </c>
    </row>
    <row r="108" ht="15" spans="1:14">
      <c r="A108" s="11">
        <v>43284</v>
      </c>
      <c r="B108" s="11" t="s">
        <v>412</v>
      </c>
      <c r="C108" s="11" t="s">
        <v>413</v>
      </c>
      <c r="D108" s="11" t="s">
        <v>414</v>
      </c>
      <c r="E108" s="11" t="s">
        <v>415</v>
      </c>
      <c r="F108" s="11" t="s">
        <v>26</v>
      </c>
      <c r="G108" s="11" t="s">
        <v>1</v>
      </c>
      <c r="H108" s="11" t="s">
        <v>415</v>
      </c>
      <c r="I108" s="11">
        <v>43284</v>
      </c>
      <c r="J108" s="11" t="s">
        <v>27</v>
      </c>
      <c r="K108" s="14">
        <v>2910</v>
      </c>
      <c r="L108" s="14">
        <v>2910</v>
      </c>
      <c r="M108" s="11">
        <v>43314</v>
      </c>
      <c r="N108" s="14">
        <v>130621</v>
      </c>
    </row>
    <row r="109" ht="15" spans="1:14">
      <c r="A109" s="11">
        <v>43284</v>
      </c>
      <c r="B109" s="11" t="s">
        <v>416</v>
      </c>
      <c r="C109" s="11" t="s">
        <v>417</v>
      </c>
      <c r="D109" s="11" t="s">
        <v>418</v>
      </c>
      <c r="E109" s="11" t="s">
        <v>419</v>
      </c>
      <c r="F109" s="11" t="s">
        <v>26</v>
      </c>
      <c r="G109" s="11" t="s">
        <v>1</v>
      </c>
      <c r="H109" s="11" t="s">
        <v>419</v>
      </c>
      <c r="I109" s="11">
        <v>43284</v>
      </c>
      <c r="J109" s="11" t="s">
        <v>27</v>
      </c>
      <c r="K109" s="14">
        <v>1124</v>
      </c>
      <c r="L109" s="14">
        <v>1124</v>
      </c>
      <c r="M109" s="11">
        <v>43314</v>
      </c>
      <c r="N109" s="14">
        <v>131745</v>
      </c>
    </row>
    <row r="110" ht="15" spans="1:14">
      <c r="A110" s="11">
        <v>43284</v>
      </c>
      <c r="B110" s="11" t="s">
        <v>420</v>
      </c>
      <c r="C110" s="11" t="s">
        <v>421</v>
      </c>
      <c r="D110" s="11" t="s">
        <v>422</v>
      </c>
      <c r="E110" s="11" t="s">
        <v>423</v>
      </c>
      <c r="F110" s="11" t="s">
        <v>26</v>
      </c>
      <c r="G110" s="11" t="s">
        <v>1</v>
      </c>
      <c r="H110" s="11" t="s">
        <v>423</v>
      </c>
      <c r="I110" s="11">
        <v>43284</v>
      </c>
      <c r="J110" s="11" t="s">
        <v>27</v>
      </c>
      <c r="K110" s="14">
        <v>821</v>
      </c>
      <c r="L110" s="14">
        <v>821</v>
      </c>
      <c r="M110" s="11">
        <v>43314</v>
      </c>
      <c r="N110" s="14">
        <v>132566</v>
      </c>
    </row>
    <row r="111" ht="15" spans="1:14">
      <c r="A111" s="11">
        <v>43284</v>
      </c>
      <c r="B111" s="11" t="s">
        <v>424</v>
      </c>
      <c r="C111" s="11" t="s">
        <v>425</v>
      </c>
      <c r="D111" s="11" t="s">
        <v>426</v>
      </c>
      <c r="E111" s="11" t="s">
        <v>427</v>
      </c>
      <c r="F111" s="11" t="s">
        <v>26</v>
      </c>
      <c r="G111" s="11" t="s">
        <v>1</v>
      </c>
      <c r="H111" s="11" t="s">
        <v>427</v>
      </c>
      <c r="I111" s="11">
        <v>43284</v>
      </c>
      <c r="J111" s="11" t="s">
        <v>27</v>
      </c>
      <c r="K111" s="14">
        <v>2111</v>
      </c>
      <c r="L111" s="14">
        <v>2111</v>
      </c>
      <c r="M111" s="11">
        <v>43314</v>
      </c>
      <c r="N111" s="14">
        <v>134677</v>
      </c>
    </row>
    <row r="112" ht="15" spans="1:14">
      <c r="A112" s="11">
        <v>43284</v>
      </c>
      <c r="B112" s="11" t="s">
        <v>428</v>
      </c>
      <c r="C112" s="11" t="s">
        <v>429</v>
      </c>
      <c r="D112" s="11" t="s">
        <v>430</v>
      </c>
      <c r="E112" s="11" t="s">
        <v>431</v>
      </c>
      <c r="F112" s="11" t="s">
        <v>26</v>
      </c>
      <c r="G112" s="11" t="s">
        <v>1</v>
      </c>
      <c r="H112" s="11" t="s">
        <v>431</v>
      </c>
      <c r="I112" s="11">
        <v>43284</v>
      </c>
      <c r="J112" s="11" t="s">
        <v>27</v>
      </c>
      <c r="K112" s="14">
        <v>746</v>
      </c>
      <c r="L112" s="14">
        <v>746</v>
      </c>
      <c r="M112" s="11">
        <v>43314</v>
      </c>
      <c r="N112" s="14">
        <v>135423</v>
      </c>
    </row>
    <row r="113" ht="15" spans="1:14">
      <c r="A113" s="11">
        <v>43284</v>
      </c>
      <c r="B113" s="11" t="s">
        <v>432</v>
      </c>
      <c r="C113" s="11" t="s">
        <v>433</v>
      </c>
      <c r="D113" s="11" t="s">
        <v>434</v>
      </c>
      <c r="E113" s="11" t="s">
        <v>435</v>
      </c>
      <c r="F113" s="11" t="s">
        <v>26</v>
      </c>
      <c r="G113" s="11" t="s">
        <v>1</v>
      </c>
      <c r="H113" s="11" t="s">
        <v>435</v>
      </c>
      <c r="I113" s="11">
        <v>43284</v>
      </c>
      <c r="J113" s="11" t="s">
        <v>27</v>
      </c>
      <c r="K113" s="14">
        <v>1431</v>
      </c>
      <c r="L113" s="14">
        <v>1431</v>
      </c>
      <c r="M113" s="11">
        <v>43314</v>
      </c>
      <c r="N113" s="14">
        <v>136854</v>
      </c>
    </row>
    <row r="114" ht="15" spans="1:14">
      <c r="A114" s="11">
        <v>43284</v>
      </c>
      <c r="B114" s="11" t="s">
        <v>436</v>
      </c>
      <c r="C114" s="11" t="s">
        <v>437</v>
      </c>
      <c r="D114" s="11" t="s">
        <v>438</v>
      </c>
      <c r="E114" s="11" t="s">
        <v>439</v>
      </c>
      <c r="F114" s="11" t="s">
        <v>26</v>
      </c>
      <c r="G114" s="11" t="s">
        <v>1</v>
      </c>
      <c r="H114" s="11" t="s">
        <v>439</v>
      </c>
      <c r="I114" s="11">
        <v>43284</v>
      </c>
      <c r="J114" s="11" t="s">
        <v>27</v>
      </c>
      <c r="K114" s="14">
        <v>512</v>
      </c>
      <c r="L114" s="14">
        <v>512</v>
      </c>
      <c r="M114" s="11">
        <v>43314</v>
      </c>
      <c r="N114" s="14">
        <v>137366</v>
      </c>
    </row>
    <row r="115" ht="15" spans="1:14">
      <c r="A115" s="11">
        <v>43284</v>
      </c>
      <c r="B115" s="11" t="s">
        <v>440</v>
      </c>
      <c r="C115" s="11" t="s">
        <v>441</v>
      </c>
      <c r="D115" s="11" t="s">
        <v>442</v>
      </c>
      <c r="E115" s="11" t="s">
        <v>443</v>
      </c>
      <c r="F115" s="11" t="s">
        <v>26</v>
      </c>
      <c r="G115" s="11" t="s">
        <v>1</v>
      </c>
      <c r="H115" s="11" t="s">
        <v>443</v>
      </c>
      <c r="I115" s="11">
        <v>43284</v>
      </c>
      <c r="J115" s="11" t="s">
        <v>27</v>
      </c>
      <c r="K115" s="14">
        <v>44</v>
      </c>
      <c r="L115" s="14">
        <v>44</v>
      </c>
      <c r="M115" s="11">
        <v>43314</v>
      </c>
      <c r="N115" s="14">
        <v>137410</v>
      </c>
    </row>
    <row r="116" ht="15" spans="1:14">
      <c r="A116" s="11">
        <v>43284</v>
      </c>
      <c r="B116" s="11" t="s">
        <v>444</v>
      </c>
      <c r="C116" s="11" t="s">
        <v>445</v>
      </c>
      <c r="D116" s="11" t="s">
        <v>446</v>
      </c>
      <c r="E116" s="11" t="s">
        <v>447</v>
      </c>
      <c r="F116" s="11" t="s">
        <v>26</v>
      </c>
      <c r="G116" s="11" t="s">
        <v>1</v>
      </c>
      <c r="H116" s="11" t="s">
        <v>447</v>
      </c>
      <c r="I116" s="11">
        <v>43284</v>
      </c>
      <c r="J116" s="11" t="s">
        <v>27</v>
      </c>
      <c r="K116" s="14">
        <v>540</v>
      </c>
      <c r="L116" s="14">
        <v>540</v>
      </c>
      <c r="M116" s="11">
        <v>43314</v>
      </c>
      <c r="N116" s="14">
        <v>137950</v>
      </c>
    </row>
    <row r="117" ht="15" spans="1:14">
      <c r="A117" s="11">
        <v>43284</v>
      </c>
      <c r="B117" s="11" t="s">
        <v>448</v>
      </c>
      <c r="C117" s="11" t="s">
        <v>449</v>
      </c>
      <c r="D117" s="11" t="s">
        <v>450</v>
      </c>
      <c r="E117" s="11" t="s">
        <v>451</v>
      </c>
      <c r="F117" s="11" t="s">
        <v>26</v>
      </c>
      <c r="G117" s="11" t="s">
        <v>1</v>
      </c>
      <c r="H117" s="11" t="s">
        <v>451</v>
      </c>
      <c r="I117" s="11">
        <v>43284</v>
      </c>
      <c r="J117" s="11" t="s">
        <v>27</v>
      </c>
      <c r="K117" s="14">
        <v>14008</v>
      </c>
      <c r="L117" s="14">
        <v>14008</v>
      </c>
      <c r="M117" s="11">
        <v>43314</v>
      </c>
      <c r="N117" s="14">
        <v>151958</v>
      </c>
    </row>
    <row r="118" ht="15" spans="1:14">
      <c r="A118" s="11">
        <v>43284</v>
      </c>
      <c r="B118" s="11" t="s">
        <v>452</v>
      </c>
      <c r="C118" s="11" t="s">
        <v>453</v>
      </c>
      <c r="D118" s="11" t="s">
        <v>454</v>
      </c>
      <c r="E118" s="11" t="s">
        <v>455</v>
      </c>
      <c r="F118" s="11" t="s">
        <v>26</v>
      </c>
      <c r="G118" s="11" t="s">
        <v>1</v>
      </c>
      <c r="H118" s="11" t="s">
        <v>455</v>
      </c>
      <c r="I118" s="11">
        <v>43283</v>
      </c>
      <c r="J118" s="11" t="s">
        <v>27</v>
      </c>
      <c r="K118" s="14">
        <v>405</v>
      </c>
      <c r="L118" s="14">
        <v>405</v>
      </c>
      <c r="M118" s="11">
        <v>43314</v>
      </c>
      <c r="N118" s="14">
        <v>152363</v>
      </c>
    </row>
    <row r="119" ht="15" spans="1:14">
      <c r="A119" s="11">
        <v>43284</v>
      </c>
      <c r="B119" s="11" t="s">
        <v>456</v>
      </c>
      <c r="C119" s="11" t="s">
        <v>457</v>
      </c>
      <c r="D119" s="11" t="s">
        <v>458</v>
      </c>
      <c r="E119" s="11" t="s">
        <v>459</v>
      </c>
      <c r="F119" s="11" t="s">
        <v>26</v>
      </c>
      <c r="G119" s="11" t="s">
        <v>1</v>
      </c>
      <c r="H119" s="11" t="s">
        <v>459</v>
      </c>
      <c r="I119" s="11">
        <v>43284</v>
      </c>
      <c r="J119" s="11" t="s">
        <v>27</v>
      </c>
      <c r="K119" s="14">
        <v>652</v>
      </c>
      <c r="L119" s="14">
        <v>652</v>
      </c>
      <c r="M119" s="11">
        <v>43314</v>
      </c>
      <c r="N119" s="14">
        <v>153015</v>
      </c>
    </row>
    <row r="120" ht="15" spans="1:14">
      <c r="A120" s="11">
        <v>43284</v>
      </c>
      <c r="B120" s="11" t="s">
        <v>460</v>
      </c>
      <c r="C120" s="11" t="s">
        <v>461</v>
      </c>
      <c r="D120" s="11" t="s">
        <v>462</v>
      </c>
      <c r="E120" s="11" t="s">
        <v>463</v>
      </c>
      <c r="F120" s="11" t="s">
        <v>26</v>
      </c>
      <c r="G120" s="11" t="s">
        <v>1</v>
      </c>
      <c r="H120" s="11" t="s">
        <v>463</v>
      </c>
      <c r="I120" s="11">
        <v>43284</v>
      </c>
      <c r="J120" s="11" t="s">
        <v>27</v>
      </c>
      <c r="K120" s="14">
        <v>1822</v>
      </c>
      <c r="L120" s="14">
        <v>1822</v>
      </c>
      <c r="M120" s="11">
        <v>43314</v>
      </c>
      <c r="N120" s="14">
        <v>154837</v>
      </c>
    </row>
    <row r="121" ht="15" spans="1:14">
      <c r="A121" s="11">
        <v>43284</v>
      </c>
      <c r="B121" s="11" t="s">
        <v>464</v>
      </c>
      <c r="C121" s="11" t="s">
        <v>465</v>
      </c>
      <c r="D121" s="11" t="s">
        <v>466</v>
      </c>
      <c r="E121" s="11" t="s">
        <v>467</v>
      </c>
      <c r="F121" s="11" t="s">
        <v>26</v>
      </c>
      <c r="G121" s="11" t="s">
        <v>1</v>
      </c>
      <c r="H121" s="11" t="s">
        <v>467</v>
      </c>
      <c r="I121" s="11">
        <v>43284</v>
      </c>
      <c r="J121" s="11" t="s">
        <v>27</v>
      </c>
      <c r="K121" s="14">
        <v>1477</v>
      </c>
      <c r="L121" s="14">
        <v>1477</v>
      </c>
      <c r="M121" s="11">
        <v>43314</v>
      </c>
      <c r="N121" s="14">
        <v>156314</v>
      </c>
    </row>
    <row r="122" ht="15" spans="1:14">
      <c r="A122" s="11">
        <v>43284</v>
      </c>
      <c r="B122" s="11" t="s">
        <v>468</v>
      </c>
      <c r="C122" s="11" t="s">
        <v>469</v>
      </c>
      <c r="D122" s="11" t="s">
        <v>470</v>
      </c>
      <c r="E122" s="11" t="s">
        <v>471</v>
      </c>
      <c r="F122" s="11" t="s">
        <v>26</v>
      </c>
      <c r="G122" s="11" t="s">
        <v>1</v>
      </c>
      <c r="H122" s="11" t="s">
        <v>471</v>
      </c>
      <c r="I122" s="11">
        <v>43284</v>
      </c>
      <c r="J122" s="11" t="s">
        <v>27</v>
      </c>
      <c r="K122" s="14">
        <v>585</v>
      </c>
      <c r="L122" s="14">
        <v>585</v>
      </c>
      <c r="M122" s="11">
        <v>43314</v>
      </c>
      <c r="N122" s="14">
        <v>156899</v>
      </c>
    </row>
    <row r="123" ht="15" spans="1:14">
      <c r="A123" s="11">
        <v>43284</v>
      </c>
      <c r="B123" s="11" t="s">
        <v>472</v>
      </c>
      <c r="C123" s="11" t="s">
        <v>473</v>
      </c>
      <c r="D123" s="11" t="s">
        <v>474</v>
      </c>
      <c r="E123" s="11" t="s">
        <v>475</v>
      </c>
      <c r="F123" s="11" t="s">
        <v>26</v>
      </c>
      <c r="G123" s="11" t="s">
        <v>1</v>
      </c>
      <c r="H123" s="11" t="s">
        <v>475</v>
      </c>
      <c r="I123" s="11">
        <v>43284</v>
      </c>
      <c r="J123" s="11" t="s">
        <v>27</v>
      </c>
      <c r="K123" s="14">
        <v>2180</v>
      </c>
      <c r="L123" s="14">
        <v>2180</v>
      </c>
      <c r="M123" s="11">
        <v>43314</v>
      </c>
      <c r="N123" s="14">
        <v>159079</v>
      </c>
    </row>
    <row r="124" ht="15" spans="1:14">
      <c r="A124" s="11">
        <v>43284</v>
      </c>
      <c r="B124" s="11" t="s">
        <v>476</v>
      </c>
      <c r="C124" s="11" t="s">
        <v>477</v>
      </c>
      <c r="D124" s="11" t="s">
        <v>478</v>
      </c>
      <c r="E124" s="11" t="s">
        <v>479</v>
      </c>
      <c r="F124" s="11" t="s">
        <v>26</v>
      </c>
      <c r="G124" s="11" t="s">
        <v>1</v>
      </c>
      <c r="H124" s="11" t="s">
        <v>479</v>
      </c>
      <c r="I124" s="11">
        <v>43284</v>
      </c>
      <c r="J124" s="11" t="s">
        <v>27</v>
      </c>
      <c r="K124" s="14">
        <v>928</v>
      </c>
      <c r="L124" s="14">
        <v>928</v>
      </c>
      <c r="M124" s="11">
        <v>43314</v>
      </c>
      <c r="N124" s="14">
        <v>160007</v>
      </c>
    </row>
    <row r="125" ht="15" spans="1:14">
      <c r="A125" s="11">
        <v>43284</v>
      </c>
      <c r="B125" s="11" t="s">
        <v>480</v>
      </c>
      <c r="C125" s="11" t="s">
        <v>481</v>
      </c>
      <c r="D125" s="11" t="s">
        <v>482</v>
      </c>
      <c r="E125" s="11" t="s">
        <v>483</v>
      </c>
      <c r="F125" s="11" t="s">
        <v>26</v>
      </c>
      <c r="G125" s="11" t="s">
        <v>1</v>
      </c>
      <c r="H125" s="11" t="s">
        <v>483</v>
      </c>
      <c r="I125" s="11">
        <v>43284</v>
      </c>
      <c r="J125" s="11" t="s">
        <v>27</v>
      </c>
      <c r="K125" s="14">
        <v>5064</v>
      </c>
      <c r="L125" s="14">
        <v>5064</v>
      </c>
      <c r="M125" s="11">
        <v>43314</v>
      </c>
      <c r="N125" s="14">
        <v>165071</v>
      </c>
    </row>
    <row r="126" ht="15" spans="1:14">
      <c r="A126" s="11">
        <v>43284</v>
      </c>
      <c r="B126" s="11" t="s">
        <v>484</v>
      </c>
      <c r="C126" s="11" t="s">
        <v>485</v>
      </c>
      <c r="D126" s="11" t="s">
        <v>486</v>
      </c>
      <c r="E126" s="11" t="s">
        <v>487</v>
      </c>
      <c r="F126" s="11" t="s">
        <v>26</v>
      </c>
      <c r="G126" s="11" t="s">
        <v>1</v>
      </c>
      <c r="H126" s="11" t="s">
        <v>487</v>
      </c>
      <c r="I126" s="11">
        <v>43284</v>
      </c>
      <c r="J126" s="11" t="s">
        <v>27</v>
      </c>
      <c r="K126" s="14">
        <v>3412</v>
      </c>
      <c r="L126" s="14">
        <v>3412</v>
      </c>
      <c r="M126" s="11">
        <v>43314</v>
      </c>
      <c r="N126" s="14">
        <v>168483</v>
      </c>
    </row>
    <row r="127" ht="15" spans="1:14">
      <c r="A127" s="11">
        <v>43284</v>
      </c>
      <c r="B127" s="11" t="s">
        <v>488</v>
      </c>
      <c r="C127" s="11" t="s">
        <v>489</v>
      </c>
      <c r="D127" s="11" t="s">
        <v>490</v>
      </c>
      <c r="E127" s="11" t="s">
        <v>491</v>
      </c>
      <c r="F127" s="11" t="s">
        <v>26</v>
      </c>
      <c r="G127" s="11" t="s">
        <v>1</v>
      </c>
      <c r="H127" s="11" t="s">
        <v>491</v>
      </c>
      <c r="I127" s="11">
        <v>43284</v>
      </c>
      <c r="J127" s="11" t="s">
        <v>27</v>
      </c>
      <c r="K127" s="14">
        <v>2184</v>
      </c>
      <c r="L127" s="14">
        <v>2184</v>
      </c>
      <c r="M127" s="11">
        <v>43314</v>
      </c>
      <c r="N127" s="14">
        <v>170667</v>
      </c>
    </row>
    <row r="128" ht="15" spans="1:14">
      <c r="A128" s="11">
        <v>43284</v>
      </c>
      <c r="B128" s="11" t="s">
        <v>492</v>
      </c>
      <c r="C128" s="11" t="s">
        <v>493</v>
      </c>
      <c r="D128" s="11" t="s">
        <v>494</v>
      </c>
      <c r="E128" s="11" t="s">
        <v>495</v>
      </c>
      <c r="F128" s="11" t="s">
        <v>26</v>
      </c>
      <c r="G128" s="11" t="s">
        <v>1</v>
      </c>
      <c r="H128" s="11" t="s">
        <v>495</v>
      </c>
      <c r="I128" s="11">
        <v>43284</v>
      </c>
      <c r="J128" s="11" t="s">
        <v>27</v>
      </c>
      <c r="K128" s="14">
        <v>23.55</v>
      </c>
      <c r="L128" s="14">
        <v>23.55</v>
      </c>
      <c r="M128" s="11">
        <v>43314</v>
      </c>
      <c r="N128" s="14">
        <v>170690.55</v>
      </c>
    </row>
    <row r="129" ht="15" spans="1:14">
      <c r="A129" s="11">
        <v>43284</v>
      </c>
      <c r="B129" s="11" t="s">
        <v>496</v>
      </c>
      <c r="C129" s="11" t="s">
        <v>497</v>
      </c>
      <c r="D129" s="11" t="s">
        <v>498</v>
      </c>
      <c r="E129" s="11" t="s">
        <v>499</v>
      </c>
      <c r="F129" s="11" t="s">
        <v>26</v>
      </c>
      <c r="G129" s="11" t="s">
        <v>1</v>
      </c>
      <c r="H129" s="11" t="s">
        <v>499</v>
      </c>
      <c r="I129" s="11">
        <v>43284</v>
      </c>
      <c r="J129" s="11" t="s">
        <v>27</v>
      </c>
      <c r="K129" s="14">
        <v>504</v>
      </c>
      <c r="L129" s="14">
        <v>504</v>
      </c>
      <c r="M129" s="11">
        <v>43314</v>
      </c>
      <c r="N129" s="14">
        <v>171194.55</v>
      </c>
    </row>
    <row r="130" ht="15" spans="1:14">
      <c r="A130" s="11">
        <v>43284</v>
      </c>
      <c r="B130" s="11" t="s">
        <v>500</v>
      </c>
      <c r="C130" s="11" t="s">
        <v>501</v>
      </c>
      <c r="D130" s="11" t="s">
        <v>502</v>
      </c>
      <c r="E130" s="11" t="s">
        <v>503</v>
      </c>
      <c r="F130" s="11" t="s">
        <v>26</v>
      </c>
      <c r="G130" s="11" t="s">
        <v>1</v>
      </c>
      <c r="H130" s="11" t="s">
        <v>503</v>
      </c>
      <c r="I130" s="11">
        <v>43284</v>
      </c>
      <c r="J130" s="11" t="s">
        <v>27</v>
      </c>
      <c r="K130" s="14">
        <v>740</v>
      </c>
      <c r="L130" s="14">
        <v>740</v>
      </c>
      <c r="M130" s="11">
        <v>43314</v>
      </c>
      <c r="N130" s="14">
        <v>171934.55</v>
      </c>
    </row>
    <row r="131" ht="15" spans="1:14">
      <c r="A131" s="11">
        <v>43284</v>
      </c>
      <c r="B131" s="11" t="s">
        <v>504</v>
      </c>
      <c r="C131" s="11" t="s">
        <v>441</v>
      </c>
      <c r="D131" s="11" t="s">
        <v>505</v>
      </c>
      <c r="E131" s="11" t="s">
        <v>443</v>
      </c>
      <c r="F131" s="11" t="s">
        <v>26</v>
      </c>
      <c r="G131" s="11" t="s">
        <v>1</v>
      </c>
      <c r="H131" s="11" t="s">
        <v>443</v>
      </c>
      <c r="I131" s="11">
        <v>43284</v>
      </c>
      <c r="J131" s="11" t="s">
        <v>27</v>
      </c>
      <c r="K131" s="14">
        <v>901</v>
      </c>
      <c r="L131" s="14">
        <v>901</v>
      </c>
      <c r="M131" s="11">
        <v>43314</v>
      </c>
      <c r="N131" s="14">
        <v>172835.55</v>
      </c>
    </row>
    <row r="132" ht="15" spans="1:14">
      <c r="A132" s="11">
        <v>43284</v>
      </c>
      <c r="B132" s="11" t="s">
        <v>506</v>
      </c>
      <c r="C132" s="11" t="s">
        <v>507</v>
      </c>
      <c r="D132" s="11" t="s">
        <v>508</v>
      </c>
      <c r="E132" s="11" t="s">
        <v>509</v>
      </c>
      <c r="F132" s="11" t="s">
        <v>26</v>
      </c>
      <c r="G132" s="11" t="s">
        <v>1</v>
      </c>
      <c r="H132" s="11" t="s">
        <v>509</v>
      </c>
      <c r="I132" s="11">
        <v>43284</v>
      </c>
      <c r="J132" s="11" t="s">
        <v>27</v>
      </c>
      <c r="K132" s="14">
        <v>786</v>
      </c>
      <c r="L132" s="14">
        <v>786</v>
      </c>
      <c r="M132" s="11">
        <v>43314</v>
      </c>
      <c r="N132" s="14">
        <v>173621.55</v>
      </c>
    </row>
    <row r="133" ht="15" spans="1:14">
      <c r="A133" s="11">
        <v>43284</v>
      </c>
      <c r="B133" s="11" t="s">
        <v>510</v>
      </c>
      <c r="C133" s="11" t="s">
        <v>511</v>
      </c>
      <c r="D133" s="11" t="s">
        <v>512</v>
      </c>
      <c r="E133" s="11" t="s">
        <v>513</v>
      </c>
      <c r="F133" s="11" t="s">
        <v>26</v>
      </c>
      <c r="G133" s="11" t="s">
        <v>1</v>
      </c>
      <c r="H133" s="11" t="s">
        <v>513</v>
      </c>
      <c r="I133" s="11">
        <v>43284</v>
      </c>
      <c r="J133" s="11" t="s">
        <v>27</v>
      </c>
      <c r="K133" s="14">
        <v>293</v>
      </c>
      <c r="L133" s="14">
        <v>293</v>
      </c>
      <c r="M133" s="11">
        <v>43314</v>
      </c>
      <c r="N133" s="14">
        <v>173914.55</v>
      </c>
    </row>
    <row r="134" ht="15" spans="1:14">
      <c r="A134" s="11">
        <v>43284</v>
      </c>
      <c r="B134" s="11" t="s">
        <v>514</v>
      </c>
      <c r="C134" s="11" t="s">
        <v>515</v>
      </c>
      <c r="D134" s="11" t="s">
        <v>516</v>
      </c>
      <c r="E134" s="11" t="s">
        <v>517</v>
      </c>
      <c r="F134" s="11" t="s">
        <v>26</v>
      </c>
      <c r="G134" s="11" t="s">
        <v>1</v>
      </c>
      <c r="H134" s="11" t="s">
        <v>517</v>
      </c>
      <c r="I134" s="11">
        <v>43284</v>
      </c>
      <c r="J134" s="11" t="s">
        <v>27</v>
      </c>
      <c r="K134" s="14">
        <v>478</v>
      </c>
      <c r="L134" s="14">
        <v>478</v>
      </c>
      <c r="M134" s="11">
        <v>43314</v>
      </c>
      <c r="N134" s="14">
        <v>174392.55</v>
      </c>
    </row>
    <row r="135" ht="15" spans="1:14">
      <c r="A135" s="11">
        <v>43284</v>
      </c>
      <c r="B135" s="11" t="s">
        <v>518</v>
      </c>
      <c r="C135" s="11" t="s">
        <v>519</v>
      </c>
      <c r="D135" s="11" t="s">
        <v>520</v>
      </c>
      <c r="E135" s="11" t="s">
        <v>521</v>
      </c>
      <c r="F135" s="11" t="s">
        <v>26</v>
      </c>
      <c r="G135" s="11" t="s">
        <v>1</v>
      </c>
      <c r="H135" s="11" t="s">
        <v>521</v>
      </c>
      <c r="I135" s="11">
        <v>43284</v>
      </c>
      <c r="J135" s="11" t="s">
        <v>27</v>
      </c>
      <c r="K135" s="14">
        <v>785</v>
      </c>
      <c r="L135" s="14">
        <v>785</v>
      </c>
      <c r="M135" s="11">
        <v>43314</v>
      </c>
      <c r="N135" s="14">
        <v>175177.55</v>
      </c>
    </row>
    <row r="136" ht="15" spans="1:14">
      <c r="A136" s="11">
        <v>43284</v>
      </c>
      <c r="B136" s="11" t="s">
        <v>522</v>
      </c>
      <c r="C136" s="11" t="s">
        <v>523</v>
      </c>
      <c r="D136" s="11" t="s">
        <v>524</v>
      </c>
      <c r="E136" s="11" t="s">
        <v>525</v>
      </c>
      <c r="F136" s="11" t="s">
        <v>26</v>
      </c>
      <c r="G136" s="11" t="s">
        <v>1</v>
      </c>
      <c r="H136" s="11" t="s">
        <v>525</v>
      </c>
      <c r="I136" s="11">
        <v>43284</v>
      </c>
      <c r="J136" s="11" t="s">
        <v>27</v>
      </c>
      <c r="K136" s="14">
        <v>3382</v>
      </c>
      <c r="L136" s="14">
        <v>3382</v>
      </c>
      <c r="M136" s="11">
        <v>43314</v>
      </c>
      <c r="N136" s="14">
        <v>178559.55</v>
      </c>
    </row>
    <row r="137" ht="15" spans="1:14">
      <c r="A137" s="11">
        <v>43284</v>
      </c>
      <c r="B137" s="11" t="s">
        <v>526</v>
      </c>
      <c r="C137" s="11" t="s">
        <v>527</v>
      </c>
      <c r="D137" s="11" t="s">
        <v>528</v>
      </c>
      <c r="E137" s="11" t="s">
        <v>529</v>
      </c>
      <c r="F137" s="11" t="s">
        <v>26</v>
      </c>
      <c r="G137" s="11" t="s">
        <v>1</v>
      </c>
      <c r="H137" s="11" t="s">
        <v>529</v>
      </c>
      <c r="I137" s="11">
        <v>43284</v>
      </c>
      <c r="J137" s="11" t="s">
        <v>27</v>
      </c>
      <c r="K137" s="14">
        <v>430</v>
      </c>
      <c r="L137" s="14">
        <v>430</v>
      </c>
      <c r="M137" s="11">
        <v>43314</v>
      </c>
      <c r="N137" s="14">
        <v>178989.55</v>
      </c>
    </row>
    <row r="138" ht="15" spans="1:14">
      <c r="A138" s="11">
        <v>43284</v>
      </c>
      <c r="B138" s="11" t="s">
        <v>530</v>
      </c>
      <c r="C138" s="11" t="s">
        <v>531</v>
      </c>
      <c r="D138" s="11" t="s">
        <v>532</v>
      </c>
      <c r="E138" s="11" t="s">
        <v>533</v>
      </c>
      <c r="F138" s="11" t="s">
        <v>26</v>
      </c>
      <c r="G138" s="11" t="s">
        <v>1</v>
      </c>
      <c r="H138" s="11" t="s">
        <v>533</v>
      </c>
      <c r="I138" s="11">
        <v>43284</v>
      </c>
      <c r="J138" s="11" t="s">
        <v>27</v>
      </c>
      <c r="K138" s="14">
        <v>648</v>
      </c>
      <c r="L138" s="14">
        <v>648</v>
      </c>
      <c r="M138" s="11">
        <v>43314</v>
      </c>
      <c r="N138" s="14">
        <v>179637.55</v>
      </c>
    </row>
    <row r="139" ht="15" spans="1:14">
      <c r="A139" s="11">
        <v>43284</v>
      </c>
      <c r="B139" s="11" t="s">
        <v>534</v>
      </c>
      <c r="C139" s="11" t="s">
        <v>535</v>
      </c>
      <c r="D139" s="11" t="s">
        <v>536</v>
      </c>
      <c r="E139" s="11" t="s">
        <v>537</v>
      </c>
      <c r="F139" s="11" t="s">
        <v>26</v>
      </c>
      <c r="G139" s="11" t="s">
        <v>1</v>
      </c>
      <c r="H139" s="11" t="s">
        <v>537</v>
      </c>
      <c r="I139" s="11">
        <v>43284</v>
      </c>
      <c r="J139" s="11" t="s">
        <v>27</v>
      </c>
      <c r="K139" s="14">
        <v>549</v>
      </c>
      <c r="L139" s="14">
        <v>549</v>
      </c>
      <c r="M139" s="11">
        <v>43314</v>
      </c>
      <c r="N139" s="14">
        <v>180186.55</v>
      </c>
    </row>
    <row r="140" ht="15" spans="1:14">
      <c r="A140" s="11">
        <v>43284</v>
      </c>
      <c r="B140" s="11" t="s">
        <v>538</v>
      </c>
      <c r="C140" s="11" t="s">
        <v>539</v>
      </c>
      <c r="D140" s="11" t="s">
        <v>540</v>
      </c>
      <c r="E140" s="11" t="s">
        <v>541</v>
      </c>
      <c r="F140" s="11" t="s">
        <v>26</v>
      </c>
      <c r="G140" s="11" t="s">
        <v>1</v>
      </c>
      <c r="H140" s="11" t="s">
        <v>541</v>
      </c>
      <c r="I140" s="11">
        <v>43284</v>
      </c>
      <c r="J140" s="11" t="s">
        <v>27</v>
      </c>
      <c r="K140" s="14">
        <v>1801</v>
      </c>
      <c r="L140" s="14">
        <v>1801</v>
      </c>
      <c r="M140" s="11">
        <v>43314</v>
      </c>
      <c r="N140" s="14">
        <v>181987.55</v>
      </c>
    </row>
    <row r="141" ht="15" spans="1:14">
      <c r="A141" s="11">
        <v>43284</v>
      </c>
      <c r="B141" s="11" t="s">
        <v>542</v>
      </c>
      <c r="C141" s="11" t="s">
        <v>543</v>
      </c>
      <c r="D141" s="11" t="s">
        <v>544</v>
      </c>
      <c r="E141" s="11" t="s">
        <v>545</v>
      </c>
      <c r="F141" s="11" t="s">
        <v>26</v>
      </c>
      <c r="G141" s="11" t="s">
        <v>1</v>
      </c>
      <c r="H141" s="11" t="s">
        <v>545</v>
      </c>
      <c r="I141" s="11">
        <v>43284</v>
      </c>
      <c r="J141" s="11" t="s">
        <v>27</v>
      </c>
      <c r="K141" s="14">
        <v>1396</v>
      </c>
      <c r="L141" s="14">
        <v>1396</v>
      </c>
      <c r="M141" s="11">
        <v>43314</v>
      </c>
      <c r="N141" s="14">
        <v>183383.55</v>
      </c>
    </row>
    <row r="142" ht="15" spans="1:14">
      <c r="A142" s="11">
        <v>43284</v>
      </c>
      <c r="B142" s="11" t="s">
        <v>546</v>
      </c>
      <c r="C142" s="11" t="s">
        <v>547</v>
      </c>
      <c r="D142" s="11" t="s">
        <v>548</v>
      </c>
      <c r="E142" s="11" t="s">
        <v>549</v>
      </c>
      <c r="F142" s="11" t="s">
        <v>26</v>
      </c>
      <c r="G142" s="11" t="s">
        <v>1</v>
      </c>
      <c r="H142" s="11" t="s">
        <v>549</v>
      </c>
      <c r="I142" s="11">
        <v>43284</v>
      </c>
      <c r="J142" s="11" t="s">
        <v>27</v>
      </c>
      <c r="K142" s="14">
        <v>2318</v>
      </c>
      <c r="L142" s="14">
        <v>2318</v>
      </c>
      <c r="M142" s="11">
        <v>43314</v>
      </c>
      <c r="N142" s="14">
        <v>185701.55</v>
      </c>
    </row>
    <row r="143" ht="15" spans="1:14">
      <c r="A143" s="11">
        <v>43284</v>
      </c>
      <c r="B143" s="11" t="s">
        <v>550</v>
      </c>
      <c r="C143" s="11" t="s">
        <v>551</v>
      </c>
      <c r="D143" s="11" t="s">
        <v>552</v>
      </c>
      <c r="E143" s="11" t="s">
        <v>553</v>
      </c>
      <c r="F143" s="11" t="s">
        <v>26</v>
      </c>
      <c r="G143" s="11" t="s">
        <v>1</v>
      </c>
      <c r="H143" s="11" t="s">
        <v>553</v>
      </c>
      <c r="I143" s="11">
        <v>43284</v>
      </c>
      <c r="J143" s="11" t="s">
        <v>27</v>
      </c>
      <c r="K143" s="14">
        <v>3388</v>
      </c>
      <c r="L143" s="14">
        <v>3388</v>
      </c>
      <c r="M143" s="11">
        <v>43314</v>
      </c>
      <c r="N143" s="14">
        <v>189089.55</v>
      </c>
    </row>
    <row r="144" ht="15" spans="1:14">
      <c r="A144" s="11">
        <v>43284</v>
      </c>
      <c r="B144" s="11" t="s">
        <v>554</v>
      </c>
      <c r="C144" s="11" t="s">
        <v>555</v>
      </c>
      <c r="D144" s="11" t="s">
        <v>556</v>
      </c>
      <c r="E144" s="11" t="s">
        <v>557</v>
      </c>
      <c r="F144" s="11" t="s">
        <v>26</v>
      </c>
      <c r="G144" s="11" t="s">
        <v>1</v>
      </c>
      <c r="H144" s="11" t="s">
        <v>557</v>
      </c>
      <c r="I144" s="11">
        <v>43284</v>
      </c>
      <c r="J144" s="11" t="s">
        <v>27</v>
      </c>
      <c r="K144" s="14">
        <v>568</v>
      </c>
      <c r="L144" s="14">
        <v>568</v>
      </c>
      <c r="M144" s="11">
        <v>43314</v>
      </c>
      <c r="N144" s="14">
        <v>189657.55</v>
      </c>
    </row>
    <row r="145" ht="15" spans="1:14">
      <c r="A145" s="11">
        <v>43284</v>
      </c>
      <c r="B145" s="11" t="s">
        <v>558</v>
      </c>
      <c r="C145" s="11" t="s">
        <v>559</v>
      </c>
      <c r="D145" s="11" t="s">
        <v>560</v>
      </c>
      <c r="E145" s="11" t="s">
        <v>561</v>
      </c>
      <c r="F145" s="11" t="s">
        <v>26</v>
      </c>
      <c r="G145" s="11" t="s">
        <v>1</v>
      </c>
      <c r="H145" s="11" t="s">
        <v>561</v>
      </c>
      <c r="I145" s="11">
        <v>43276</v>
      </c>
      <c r="J145" s="11" t="s">
        <v>27</v>
      </c>
      <c r="K145" s="14">
        <v>-18520</v>
      </c>
      <c r="L145" s="14">
        <v>-18520</v>
      </c>
      <c r="M145" s="11">
        <v>43314</v>
      </c>
      <c r="N145" s="14">
        <v>171137.55</v>
      </c>
    </row>
    <row r="146" ht="15" spans="1:14">
      <c r="A146" s="11">
        <v>43284</v>
      </c>
      <c r="B146" s="11" t="s">
        <v>562</v>
      </c>
      <c r="C146" s="11" t="s">
        <v>563</v>
      </c>
      <c r="D146" s="11" t="s">
        <v>564</v>
      </c>
      <c r="E146" s="11" t="s">
        <v>565</v>
      </c>
      <c r="F146" s="11" t="s">
        <v>26</v>
      </c>
      <c r="G146" s="11" t="s">
        <v>1</v>
      </c>
      <c r="H146" s="11" t="s">
        <v>565</v>
      </c>
      <c r="I146" s="11">
        <v>43284</v>
      </c>
      <c r="J146" s="11" t="s">
        <v>27</v>
      </c>
      <c r="K146" s="14">
        <v>1036</v>
      </c>
      <c r="L146" s="14">
        <v>1036</v>
      </c>
      <c r="M146" s="11">
        <v>43314</v>
      </c>
      <c r="N146" s="14">
        <v>172173.55</v>
      </c>
    </row>
    <row r="147" ht="15" spans="1:14">
      <c r="A147" s="11">
        <v>43284</v>
      </c>
      <c r="B147" s="11" t="s">
        <v>566</v>
      </c>
      <c r="C147" s="11" t="s">
        <v>567</v>
      </c>
      <c r="D147" s="11" t="s">
        <v>568</v>
      </c>
      <c r="E147" s="11" t="s">
        <v>569</v>
      </c>
      <c r="F147" s="11" t="s">
        <v>26</v>
      </c>
      <c r="G147" s="11" t="s">
        <v>1</v>
      </c>
      <c r="H147" s="11" t="s">
        <v>569</v>
      </c>
      <c r="I147" s="11">
        <v>43284</v>
      </c>
      <c r="J147" s="11" t="s">
        <v>27</v>
      </c>
      <c r="K147" s="14">
        <v>239</v>
      </c>
      <c r="L147" s="14">
        <v>239</v>
      </c>
      <c r="M147" s="11">
        <v>43314</v>
      </c>
      <c r="N147" s="14">
        <v>172412.55</v>
      </c>
    </row>
    <row r="148" ht="15" spans="1:14">
      <c r="A148" s="11">
        <v>43284</v>
      </c>
      <c r="B148" s="11" t="s">
        <v>570</v>
      </c>
      <c r="C148" s="11" t="s">
        <v>571</v>
      </c>
      <c r="D148" s="11" t="s">
        <v>572</v>
      </c>
      <c r="E148" s="11" t="s">
        <v>573</v>
      </c>
      <c r="F148" s="11" t="s">
        <v>26</v>
      </c>
      <c r="G148" s="11" t="s">
        <v>1</v>
      </c>
      <c r="H148" s="11" t="s">
        <v>573</v>
      </c>
      <c r="I148" s="11">
        <v>43284</v>
      </c>
      <c r="J148" s="11" t="s">
        <v>27</v>
      </c>
      <c r="K148" s="14">
        <v>568</v>
      </c>
      <c r="L148" s="14">
        <v>568</v>
      </c>
      <c r="M148" s="11">
        <v>43314</v>
      </c>
      <c r="N148" s="14">
        <v>172980.55</v>
      </c>
    </row>
    <row r="149" ht="15" spans="1:14">
      <c r="A149" s="11">
        <v>43284</v>
      </c>
      <c r="B149" s="11" t="s">
        <v>574</v>
      </c>
      <c r="C149" s="11" t="s">
        <v>575</v>
      </c>
      <c r="D149" s="11" t="s">
        <v>576</v>
      </c>
      <c r="E149" s="11" t="s">
        <v>577</v>
      </c>
      <c r="F149" s="11" t="s">
        <v>26</v>
      </c>
      <c r="G149" s="11" t="s">
        <v>1</v>
      </c>
      <c r="H149" s="11" t="s">
        <v>577</v>
      </c>
      <c r="I149" s="11">
        <v>43284</v>
      </c>
      <c r="J149" s="11" t="s">
        <v>27</v>
      </c>
      <c r="K149" s="14">
        <v>239</v>
      </c>
      <c r="L149" s="14">
        <v>239</v>
      </c>
      <c r="M149" s="11">
        <v>43314</v>
      </c>
      <c r="N149" s="14">
        <v>173219.55</v>
      </c>
    </row>
    <row r="150" ht="15" spans="1:14">
      <c r="A150" s="11">
        <v>43284</v>
      </c>
      <c r="B150" s="11" t="s">
        <v>578</v>
      </c>
      <c r="C150" s="11" t="s">
        <v>579</v>
      </c>
      <c r="D150" s="11" t="s">
        <v>580</v>
      </c>
      <c r="E150" s="11" t="s">
        <v>581</v>
      </c>
      <c r="F150" s="11" t="s">
        <v>26</v>
      </c>
      <c r="G150" s="11" t="s">
        <v>1</v>
      </c>
      <c r="H150" s="11" t="s">
        <v>581</v>
      </c>
      <c r="I150" s="11">
        <v>43284</v>
      </c>
      <c r="J150" s="11" t="s">
        <v>27</v>
      </c>
      <c r="K150" s="14">
        <v>2456</v>
      </c>
      <c r="L150" s="14">
        <v>2456</v>
      </c>
      <c r="M150" s="11">
        <v>43314</v>
      </c>
      <c r="N150" s="14">
        <v>175675.55</v>
      </c>
    </row>
    <row r="151" ht="15" spans="1:14">
      <c r="A151" s="11">
        <v>43284</v>
      </c>
      <c r="B151" s="11" t="s">
        <v>582</v>
      </c>
      <c r="C151" s="11" t="s">
        <v>583</v>
      </c>
      <c r="D151" s="11" t="s">
        <v>584</v>
      </c>
      <c r="E151" s="11" t="s">
        <v>585</v>
      </c>
      <c r="F151" s="11" t="s">
        <v>26</v>
      </c>
      <c r="G151" s="11" t="s">
        <v>1</v>
      </c>
      <c r="H151" s="11" t="s">
        <v>585</v>
      </c>
      <c r="I151" s="11">
        <v>43284</v>
      </c>
      <c r="J151" s="11" t="s">
        <v>27</v>
      </c>
      <c r="K151" s="14">
        <v>497</v>
      </c>
      <c r="L151" s="14">
        <v>497</v>
      </c>
      <c r="M151" s="11">
        <v>43314</v>
      </c>
      <c r="N151" s="14">
        <v>176172.55</v>
      </c>
    </row>
    <row r="152" ht="15" spans="1:14">
      <c r="A152" s="11">
        <v>43284</v>
      </c>
      <c r="B152" s="11" t="s">
        <v>586</v>
      </c>
      <c r="C152" s="11" t="s">
        <v>587</v>
      </c>
      <c r="D152" s="11" t="s">
        <v>588</v>
      </c>
      <c r="E152" s="11" t="s">
        <v>589</v>
      </c>
      <c r="F152" s="11" t="s">
        <v>26</v>
      </c>
      <c r="G152" s="11" t="s">
        <v>1</v>
      </c>
      <c r="H152" s="11" t="s">
        <v>589</v>
      </c>
      <c r="I152" s="11">
        <v>43284</v>
      </c>
      <c r="J152" s="11" t="s">
        <v>27</v>
      </c>
      <c r="K152" s="14">
        <v>247</v>
      </c>
      <c r="L152" s="14">
        <v>247</v>
      </c>
      <c r="M152" s="11">
        <v>43314</v>
      </c>
      <c r="N152" s="14">
        <v>176419.55</v>
      </c>
    </row>
    <row r="153" ht="15" spans="1:14">
      <c r="A153" s="11">
        <v>43284</v>
      </c>
      <c r="B153" s="11" t="s">
        <v>590</v>
      </c>
      <c r="C153" s="11" t="s">
        <v>591</v>
      </c>
      <c r="D153" s="11" t="s">
        <v>592</v>
      </c>
      <c r="E153" s="11" t="s">
        <v>593</v>
      </c>
      <c r="F153" s="11" t="s">
        <v>26</v>
      </c>
      <c r="G153" s="11" t="s">
        <v>1</v>
      </c>
      <c r="H153" s="11" t="s">
        <v>593</v>
      </c>
      <c r="I153" s="11">
        <v>43284</v>
      </c>
      <c r="J153" s="11" t="s">
        <v>27</v>
      </c>
      <c r="K153" s="14">
        <v>1088</v>
      </c>
      <c r="L153" s="14">
        <v>1088</v>
      </c>
      <c r="M153" s="11">
        <v>43314</v>
      </c>
      <c r="N153" s="14">
        <v>177507.55</v>
      </c>
    </row>
    <row r="154" ht="15" spans="1:14">
      <c r="A154" s="11">
        <v>43285</v>
      </c>
      <c r="B154" s="11" t="s">
        <v>594</v>
      </c>
      <c r="C154" s="11" t="s">
        <v>595</v>
      </c>
      <c r="D154" s="11" t="s">
        <v>596</v>
      </c>
      <c r="E154" s="11" t="s">
        <v>597</v>
      </c>
      <c r="F154" s="11" t="s">
        <v>26</v>
      </c>
      <c r="G154" s="11" t="s">
        <v>1</v>
      </c>
      <c r="H154" s="11" t="s">
        <v>597</v>
      </c>
      <c r="I154" s="11">
        <v>43285</v>
      </c>
      <c r="J154" s="11" t="s">
        <v>27</v>
      </c>
      <c r="K154" s="14">
        <v>4250</v>
      </c>
      <c r="L154" s="14">
        <v>4250</v>
      </c>
      <c r="M154" s="11">
        <v>43315</v>
      </c>
      <c r="N154" s="14">
        <v>181757.55</v>
      </c>
    </row>
    <row r="155" ht="15" spans="1:14">
      <c r="A155" s="11">
        <v>43285</v>
      </c>
      <c r="B155" s="11" t="s">
        <v>598</v>
      </c>
      <c r="C155" s="11" t="s">
        <v>599</v>
      </c>
      <c r="D155" s="11" t="s">
        <v>600</v>
      </c>
      <c r="E155" s="11" t="s">
        <v>601</v>
      </c>
      <c r="F155" s="11" t="s">
        <v>26</v>
      </c>
      <c r="G155" s="11" t="s">
        <v>1</v>
      </c>
      <c r="H155" s="11" t="s">
        <v>601</v>
      </c>
      <c r="I155" s="11">
        <v>43285</v>
      </c>
      <c r="J155" s="11" t="s">
        <v>27</v>
      </c>
      <c r="K155" s="14">
        <v>4172</v>
      </c>
      <c r="L155" s="14">
        <v>4172</v>
      </c>
      <c r="M155" s="11">
        <v>43315</v>
      </c>
      <c r="N155" s="14">
        <v>185929.55</v>
      </c>
    </row>
    <row r="156" ht="15" spans="1:14">
      <c r="A156" s="11">
        <v>43285</v>
      </c>
      <c r="B156" s="11" t="s">
        <v>602</v>
      </c>
      <c r="C156" s="11" t="s">
        <v>603</v>
      </c>
      <c r="D156" s="11" t="s">
        <v>604</v>
      </c>
      <c r="E156" s="11" t="s">
        <v>605</v>
      </c>
      <c r="F156" s="11" t="s">
        <v>26</v>
      </c>
      <c r="G156" s="11" t="s">
        <v>1</v>
      </c>
      <c r="H156" s="11" t="s">
        <v>605</v>
      </c>
      <c r="I156" s="11">
        <v>43285</v>
      </c>
      <c r="J156" s="11" t="s">
        <v>27</v>
      </c>
      <c r="K156" s="14">
        <v>942</v>
      </c>
      <c r="L156" s="14">
        <v>942</v>
      </c>
      <c r="M156" s="11">
        <v>43315</v>
      </c>
      <c r="N156" s="14">
        <v>186871.55</v>
      </c>
    </row>
    <row r="157" ht="15" spans="1:14">
      <c r="A157" s="11">
        <v>43285</v>
      </c>
      <c r="B157" s="11" t="s">
        <v>606</v>
      </c>
      <c r="C157" s="11" t="s">
        <v>607</v>
      </c>
      <c r="D157" s="11" t="s">
        <v>608</v>
      </c>
      <c r="E157" s="11" t="s">
        <v>609</v>
      </c>
      <c r="F157" s="11" t="s">
        <v>26</v>
      </c>
      <c r="G157" s="11" t="s">
        <v>1</v>
      </c>
      <c r="H157" s="11" t="s">
        <v>609</v>
      </c>
      <c r="I157" s="11">
        <v>43285</v>
      </c>
      <c r="J157" s="11" t="s">
        <v>27</v>
      </c>
      <c r="K157" s="14">
        <v>3154</v>
      </c>
      <c r="L157" s="14">
        <v>3154</v>
      </c>
      <c r="M157" s="11">
        <v>43315</v>
      </c>
      <c r="N157" s="14">
        <v>190025.55</v>
      </c>
    </row>
    <row r="158" ht="15" spans="1:14">
      <c r="A158" s="11">
        <v>43285</v>
      </c>
      <c r="B158" s="11" t="s">
        <v>610</v>
      </c>
      <c r="C158" s="11" t="s">
        <v>611</v>
      </c>
      <c r="D158" s="11" t="s">
        <v>612</v>
      </c>
      <c r="E158" s="11" t="s">
        <v>613</v>
      </c>
      <c r="F158" s="11" t="s">
        <v>26</v>
      </c>
      <c r="G158" s="11" t="s">
        <v>1</v>
      </c>
      <c r="H158" s="11" t="s">
        <v>613</v>
      </c>
      <c r="I158" s="11">
        <v>43285</v>
      </c>
      <c r="J158" s="11" t="s">
        <v>27</v>
      </c>
      <c r="K158" s="14">
        <v>882</v>
      </c>
      <c r="L158" s="14">
        <v>882</v>
      </c>
      <c r="M158" s="11">
        <v>43315</v>
      </c>
      <c r="N158" s="14">
        <v>190907.55</v>
      </c>
    </row>
    <row r="159" ht="15" spans="1:14">
      <c r="A159" s="11">
        <v>43285</v>
      </c>
      <c r="B159" s="11" t="s">
        <v>614</v>
      </c>
      <c r="C159" s="11" t="s">
        <v>615</v>
      </c>
      <c r="D159" s="11" t="s">
        <v>616</v>
      </c>
      <c r="E159" s="11" t="s">
        <v>617</v>
      </c>
      <c r="F159" s="11" t="s">
        <v>26</v>
      </c>
      <c r="G159" s="11" t="s">
        <v>1</v>
      </c>
      <c r="H159" s="11" t="s">
        <v>617</v>
      </c>
      <c r="I159" s="11">
        <v>43285</v>
      </c>
      <c r="J159" s="11" t="s">
        <v>27</v>
      </c>
      <c r="K159" s="14">
        <v>609</v>
      </c>
      <c r="L159" s="14">
        <v>609</v>
      </c>
      <c r="M159" s="11">
        <v>43315</v>
      </c>
      <c r="N159" s="14">
        <v>191516.55</v>
      </c>
    </row>
    <row r="160" ht="15" spans="1:14">
      <c r="A160" s="11">
        <v>43285</v>
      </c>
      <c r="B160" s="11" t="s">
        <v>618</v>
      </c>
      <c r="C160" s="11" t="s">
        <v>619</v>
      </c>
      <c r="D160" s="11" t="s">
        <v>620</v>
      </c>
      <c r="E160" s="11" t="s">
        <v>621</v>
      </c>
      <c r="F160" s="11" t="s">
        <v>26</v>
      </c>
      <c r="G160" s="11" t="s">
        <v>1</v>
      </c>
      <c r="H160" s="11" t="s">
        <v>621</v>
      </c>
      <c r="I160" s="11">
        <v>43285</v>
      </c>
      <c r="J160" s="11" t="s">
        <v>27</v>
      </c>
      <c r="K160" s="14">
        <v>1045</v>
      </c>
      <c r="L160" s="14">
        <v>1045</v>
      </c>
      <c r="M160" s="11">
        <v>43315</v>
      </c>
      <c r="N160" s="14">
        <v>192561.55</v>
      </c>
    </row>
    <row r="161" ht="15" spans="1:14">
      <c r="A161" s="11">
        <v>43285</v>
      </c>
      <c r="B161" s="11" t="s">
        <v>622</v>
      </c>
      <c r="C161" s="11" t="s">
        <v>623</v>
      </c>
      <c r="D161" s="11" t="s">
        <v>624</v>
      </c>
      <c r="E161" s="11" t="s">
        <v>625</v>
      </c>
      <c r="F161" s="11" t="s">
        <v>26</v>
      </c>
      <c r="G161" s="11" t="s">
        <v>1</v>
      </c>
      <c r="H161" s="11" t="s">
        <v>625</v>
      </c>
      <c r="I161" s="11">
        <v>43284</v>
      </c>
      <c r="J161" s="11" t="s">
        <v>27</v>
      </c>
      <c r="K161" s="14">
        <v>310</v>
      </c>
      <c r="L161" s="14">
        <v>310</v>
      </c>
      <c r="M161" s="11">
        <v>43315</v>
      </c>
      <c r="N161" s="14">
        <v>192871.55</v>
      </c>
    </row>
    <row r="162" ht="15" spans="1:14">
      <c r="A162" s="11">
        <v>43285</v>
      </c>
      <c r="B162" s="11" t="s">
        <v>626</v>
      </c>
      <c r="C162" s="11" t="s">
        <v>627</v>
      </c>
      <c r="D162" s="11" t="s">
        <v>628</v>
      </c>
      <c r="E162" s="11" t="s">
        <v>629</v>
      </c>
      <c r="F162" s="11" t="s">
        <v>26</v>
      </c>
      <c r="G162" s="11" t="s">
        <v>1</v>
      </c>
      <c r="H162" s="11" t="s">
        <v>629</v>
      </c>
      <c r="I162" s="11">
        <v>43285</v>
      </c>
      <c r="J162" s="11" t="s">
        <v>27</v>
      </c>
      <c r="K162" s="14">
        <v>679</v>
      </c>
      <c r="L162" s="14">
        <v>679</v>
      </c>
      <c r="M162" s="11">
        <v>43315</v>
      </c>
      <c r="N162" s="14">
        <v>193550.55</v>
      </c>
    </row>
    <row r="163" ht="15" spans="1:14">
      <c r="A163" s="11">
        <v>43285</v>
      </c>
      <c r="B163" s="11" t="s">
        <v>630</v>
      </c>
      <c r="C163" s="11" t="s">
        <v>631</v>
      </c>
      <c r="D163" s="11" t="s">
        <v>632</v>
      </c>
      <c r="E163" s="11" t="s">
        <v>633</v>
      </c>
      <c r="F163" s="11" t="s">
        <v>26</v>
      </c>
      <c r="G163" s="11" t="s">
        <v>1</v>
      </c>
      <c r="H163" s="11" t="s">
        <v>633</v>
      </c>
      <c r="I163" s="11">
        <v>43285</v>
      </c>
      <c r="J163" s="11" t="s">
        <v>27</v>
      </c>
      <c r="K163" s="14">
        <v>779</v>
      </c>
      <c r="L163" s="14">
        <v>779</v>
      </c>
      <c r="M163" s="11">
        <v>43315</v>
      </c>
      <c r="N163" s="14">
        <v>194329.55</v>
      </c>
    </row>
    <row r="164" ht="15" spans="1:14">
      <c r="A164" s="11">
        <v>43285</v>
      </c>
      <c r="B164" s="11" t="s">
        <v>634</v>
      </c>
      <c r="C164" s="11" t="s">
        <v>635</v>
      </c>
      <c r="D164" s="11" t="s">
        <v>636</v>
      </c>
      <c r="E164" s="11" t="s">
        <v>637</v>
      </c>
      <c r="F164" s="11" t="s">
        <v>26</v>
      </c>
      <c r="G164" s="11" t="s">
        <v>1</v>
      </c>
      <c r="H164" s="11" t="s">
        <v>637</v>
      </c>
      <c r="I164" s="11">
        <v>43285</v>
      </c>
      <c r="J164" s="11" t="s">
        <v>27</v>
      </c>
      <c r="K164" s="14">
        <v>1310</v>
      </c>
      <c r="L164" s="14">
        <v>1310</v>
      </c>
      <c r="M164" s="11">
        <v>43315</v>
      </c>
      <c r="N164" s="14">
        <v>195639.55</v>
      </c>
    </row>
    <row r="165" ht="15" spans="1:14">
      <c r="A165" s="11">
        <v>43285</v>
      </c>
      <c r="B165" s="11" t="s">
        <v>638</v>
      </c>
      <c r="C165" s="11" t="s">
        <v>639</v>
      </c>
      <c r="D165" s="11" t="s">
        <v>640</v>
      </c>
      <c r="E165" s="11" t="s">
        <v>641</v>
      </c>
      <c r="F165" s="11" t="s">
        <v>26</v>
      </c>
      <c r="G165" s="11" t="s">
        <v>1</v>
      </c>
      <c r="H165" s="11" t="s">
        <v>641</v>
      </c>
      <c r="I165" s="11">
        <v>43285</v>
      </c>
      <c r="J165" s="11" t="s">
        <v>27</v>
      </c>
      <c r="K165" s="14">
        <v>362</v>
      </c>
      <c r="L165" s="14">
        <v>362</v>
      </c>
      <c r="M165" s="11">
        <v>43315</v>
      </c>
      <c r="N165" s="14">
        <v>196001.55</v>
      </c>
    </row>
    <row r="166" ht="15" spans="1:14">
      <c r="A166" s="11">
        <v>43285</v>
      </c>
      <c r="B166" s="11" t="s">
        <v>642</v>
      </c>
      <c r="C166" s="11" t="s">
        <v>643</v>
      </c>
      <c r="D166" s="11" t="s">
        <v>644</v>
      </c>
      <c r="E166" s="11" t="s">
        <v>645</v>
      </c>
      <c r="F166" s="11" t="s">
        <v>26</v>
      </c>
      <c r="G166" s="11" t="s">
        <v>1</v>
      </c>
      <c r="H166" s="11" t="s">
        <v>645</v>
      </c>
      <c r="I166" s="11">
        <v>43285</v>
      </c>
      <c r="J166" s="11" t="s">
        <v>27</v>
      </c>
      <c r="K166" s="14">
        <v>798</v>
      </c>
      <c r="L166" s="14">
        <v>798</v>
      </c>
      <c r="M166" s="11">
        <v>43315</v>
      </c>
      <c r="N166" s="14">
        <v>196799.55</v>
      </c>
    </row>
    <row r="167" ht="15" spans="1:14">
      <c r="A167" s="11">
        <v>43285</v>
      </c>
      <c r="B167" s="11" t="s">
        <v>646</v>
      </c>
      <c r="C167" s="11" t="s">
        <v>647</v>
      </c>
      <c r="D167" s="11" t="s">
        <v>648</v>
      </c>
      <c r="E167" s="11" t="s">
        <v>649</v>
      </c>
      <c r="F167" s="11" t="s">
        <v>26</v>
      </c>
      <c r="G167" s="11" t="s">
        <v>1</v>
      </c>
      <c r="H167" s="11" t="s">
        <v>649</v>
      </c>
      <c r="I167" s="11">
        <v>43285</v>
      </c>
      <c r="J167" s="11" t="s">
        <v>27</v>
      </c>
      <c r="K167" s="14">
        <v>1634</v>
      </c>
      <c r="L167" s="14">
        <v>1634</v>
      </c>
      <c r="M167" s="11">
        <v>43315</v>
      </c>
      <c r="N167" s="14">
        <v>198433.55</v>
      </c>
    </row>
    <row r="168" ht="15" spans="1:14">
      <c r="A168" s="11">
        <v>43285</v>
      </c>
      <c r="B168" s="11" t="s">
        <v>650</v>
      </c>
      <c r="C168" s="11" t="s">
        <v>651</v>
      </c>
      <c r="D168" s="11" t="s">
        <v>652</v>
      </c>
      <c r="E168" s="11" t="s">
        <v>653</v>
      </c>
      <c r="F168" s="11" t="s">
        <v>26</v>
      </c>
      <c r="G168" s="11" t="s">
        <v>1</v>
      </c>
      <c r="H168" s="11" t="s">
        <v>653</v>
      </c>
      <c r="I168" s="11">
        <v>43285</v>
      </c>
      <c r="J168" s="11" t="s">
        <v>27</v>
      </c>
      <c r="K168" s="14">
        <v>550</v>
      </c>
      <c r="L168" s="14">
        <v>550</v>
      </c>
      <c r="M168" s="11">
        <v>43315</v>
      </c>
      <c r="N168" s="14">
        <v>198983.55</v>
      </c>
    </row>
    <row r="169" ht="15" spans="1:14">
      <c r="A169" s="11">
        <v>43285</v>
      </c>
      <c r="B169" s="11" t="s">
        <v>654</v>
      </c>
      <c r="C169" s="11" t="s">
        <v>655</v>
      </c>
      <c r="D169" s="11" t="s">
        <v>656</v>
      </c>
      <c r="E169" s="11" t="s">
        <v>657</v>
      </c>
      <c r="F169" s="11" t="s">
        <v>26</v>
      </c>
      <c r="G169" s="11" t="s">
        <v>1</v>
      </c>
      <c r="H169" s="11" t="s">
        <v>657</v>
      </c>
      <c r="I169" s="11">
        <v>43285</v>
      </c>
      <c r="J169" s="11" t="s">
        <v>27</v>
      </c>
      <c r="K169" s="14">
        <v>4406</v>
      </c>
      <c r="L169" s="14">
        <v>4406</v>
      </c>
      <c r="M169" s="11">
        <v>43315</v>
      </c>
      <c r="N169" s="14">
        <v>203389.55</v>
      </c>
    </row>
    <row r="170" ht="15" spans="1:14">
      <c r="A170" s="11">
        <v>43285</v>
      </c>
      <c r="B170" s="11" t="s">
        <v>658</v>
      </c>
      <c r="C170" s="11" t="s">
        <v>659</v>
      </c>
      <c r="D170" s="11" t="s">
        <v>660</v>
      </c>
      <c r="E170" s="11" t="s">
        <v>661</v>
      </c>
      <c r="F170" s="11" t="s">
        <v>26</v>
      </c>
      <c r="G170" s="11" t="s">
        <v>1</v>
      </c>
      <c r="H170" s="11" t="s">
        <v>661</v>
      </c>
      <c r="I170" s="11">
        <v>43285</v>
      </c>
      <c r="J170" s="11" t="s">
        <v>27</v>
      </c>
      <c r="K170" s="14">
        <v>1509</v>
      </c>
      <c r="L170" s="14">
        <v>1509</v>
      </c>
      <c r="M170" s="11">
        <v>43315</v>
      </c>
      <c r="N170" s="14">
        <v>204898.55</v>
      </c>
    </row>
    <row r="171" ht="15" spans="1:14">
      <c r="A171" s="11">
        <v>43285</v>
      </c>
      <c r="B171" s="11" t="s">
        <v>662</v>
      </c>
      <c r="C171" s="11" t="s">
        <v>663</v>
      </c>
      <c r="D171" s="11" t="s">
        <v>664</v>
      </c>
      <c r="E171" s="11" t="s">
        <v>665</v>
      </c>
      <c r="F171" s="11" t="s">
        <v>26</v>
      </c>
      <c r="G171" s="11" t="s">
        <v>1</v>
      </c>
      <c r="H171" s="11" t="s">
        <v>665</v>
      </c>
      <c r="I171" s="11">
        <v>43285</v>
      </c>
      <c r="J171" s="11" t="s">
        <v>27</v>
      </c>
      <c r="K171" s="14">
        <v>448</v>
      </c>
      <c r="L171" s="14">
        <v>448</v>
      </c>
      <c r="M171" s="11">
        <v>43315</v>
      </c>
      <c r="N171" s="14">
        <v>205346.55</v>
      </c>
    </row>
    <row r="172" ht="15" spans="1:14">
      <c r="A172" s="11">
        <v>43285</v>
      </c>
      <c r="B172" s="11" t="s">
        <v>666</v>
      </c>
      <c r="C172" s="11" t="s">
        <v>667</v>
      </c>
      <c r="D172" s="11" t="s">
        <v>668</v>
      </c>
      <c r="E172" s="11" t="s">
        <v>669</v>
      </c>
      <c r="F172" s="11" t="s">
        <v>26</v>
      </c>
      <c r="G172" s="11" t="s">
        <v>1</v>
      </c>
      <c r="H172" s="11" t="s">
        <v>669</v>
      </c>
      <c r="I172" s="11">
        <v>43285</v>
      </c>
      <c r="J172" s="11" t="s">
        <v>27</v>
      </c>
      <c r="K172" s="14">
        <v>559</v>
      </c>
      <c r="L172" s="14">
        <v>559</v>
      </c>
      <c r="M172" s="11">
        <v>43315</v>
      </c>
      <c r="N172" s="14">
        <v>205905.55</v>
      </c>
    </row>
    <row r="173" ht="15" spans="1:14">
      <c r="A173" s="11">
        <v>43285</v>
      </c>
      <c r="B173" s="11" t="s">
        <v>670</v>
      </c>
      <c r="C173" s="11" t="s">
        <v>671</v>
      </c>
      <c r="D173" s="11" t="s">
        <v>672</v>
      </c>
      <c r="E173" s="11" t="s">
        <v>673</v>
      </c>
      <c r="F173" s="11" t="s">
        <v>26</v>
      </c>
      <c r="G173" s="11" t="s">
        <v>1</v>
      </c>
      <c r="H173" s="11" t="s">
        <v>673</v>
      </c>
      <c r="I173" s="11">
        <v>43285</v>
      </c>
      <c r="J173" s="11" t="s">
        <v>27</v>
      </c>
      <c r="K173" s="14">
        <v>239</v>
      </c>
      <c r="L173" s="14">
        <v>239</v>
      </c>
      <c r="M173" s="11">
        <v>43315</v>
      </c>
      <c r="N173" s="14">
        <v>206144.55</v>
      </c>
    </row>
    <row r="174" ht="15" spans="1:14">
      <c r="A174" s="11">
        <v>43285</v>
      </c>
      <c r="B174" s="11" t="s">
        <v>674</v>
      </c>
      <c r="C174" s="11" t="s">
        <v>675</v>
      </c>
      <c r="D174" s="11" t="s">
        <v>676</v>
      </c>
      <c r="E174" s="11" t="s">
        <v>677</v>
      </c>
      <c r="F174" s="11" t="s">
        <v>26</v>
      </c>
      <c r="G174" s="11" t="s">
        <v>1</v>
      </c>
      <c r="H174" s="11" t="s">
        <v>677</v>
      </c>
      <c r="I174" s="11">
        <v>43285</v>
      </c>
      <c r="J174" s="11" t="s">
        <v>27</v>
      </c>
      <c r="K174" s="14">
        <v>2274</v>
      </c>
      <c r="L174" s="14">
        <v>2274</v>
      </c>
      <c r="M174" s="11">
        <v>43315</v>
      </c>
      <c r="N174" s="14">
        <v>208418.55</v>
      </c>
    </row>
    <row r="175" ht="15" spans="1:14">
      <c r="A175" s="11">
        <v>43285</v>
      </c>
      <c r="B175" s="11" t="s">
        <v>678</v>
      </c>
      <c r="C175" s="11" t="s">
        <v>679</v>
      </c>
      <c r="D175" s="11" t="s">
        <v>680</v>
      </c>
      <c r="E175" s="11" t="s">
        <v>681</v>
      </c>
      <c r="F175" s="11" t="s">
        <v>26</v>
      </c>
      <c r="G175" s="11" t="s">
        <v>1</v>
      </c>
      <c r="H175" s="11" t="s">
        <v>681</v>
      </c>
      <c r="I175" s="11">
        <v>43285</v>
      </c>
      <c r="J175" s="11" t="s">
        <v>27</v>
      </c>
      <c r="K175" s="14">
        <v>6675</v>
      </c>
      <c r="L175" s="14">
        <v>6675</v>
      </c>
      <c r="M175" s="11">
        <v>43315</v>
      </c>
      <c r="N175" s="14">
        <v>215093.55</v>
      </c>
    </row>
    <row r="176" ht="15" spans="1:14">
      <c r="A176" s="11">
        <v>43285</v>
      </c>
      <c r="B176" s="11" t="s">
        <v>682</v>
      </c>
      <c r="C176" s="11" t="s">
        <v>683</v>
      </c>
      <c r="D176" s="11" t="s">
        <v>684</v>
      </c>
      <c r="E176" s="11" t="s">
        <v>685</v>
      </c>
      <c r="F176" s="11" t="s">
        <v>26</v>
      </c>
      <c r="G176" s="11" t="s">
        <v>1</v>
      </c>
      <c r="H176" s="11" t="s">
        <v>685</v>
      </c>
      <c r="I176" s="11">
        <v>43285</v>
      </c>
      <c r="J176" s="11" t="s">
        <v>27</v>
      </c>
      <c r="K176" s="14">
        <v>395</v>
      </c>
      <c r="L176" s="14">
        <v>395</v>
      </c>
      <c r="M176" s="11">
        <v>43315</v>
      </c>
      <c r="N176" s="14">
        <v>215488.55</v>
      </c>
    </row>
    <row r="177" ht="15" spans="1:14">
      <c r="A177" s="11">
        <v>43285</v>
      </c>
      <c r="B177" s="11" t="s">
        <v>686</v>
      </c>
      <c r="C177" s="11" t="s">
        <v>687</v>
      </c>
      <c r="D177" s="11" t="s">
        <v>688</v>
      </c>
      <c r="E177" s="11" t="s">
        <v>689</v>
      </c>
      <c r="F177" s="11" t="s">
        <v>26</v>
      </c>
      <c r="G177" s="11" t="s">
        <v>1</v>
      </c>
      <c r="H177" s="11" t="s">
        <v>689</v>
      </c>
      <c r="I177" s="11">
        <v>43285</v>
      </c>
      <c r="J177" s="11" t="s">
        <v>27</v>
      </c>
      <c r="K177" s="14">
        <v>1300</v>
      </c>
      <c r="L177" s="14">
        <v>1300</v>
      </c>
      <c r="M177" s="11">
        <v>43315</v>
      </c>
      <c r="N177" s="14">
        <v>216788.55</v>
      </c>
    </row>
    <row r="178" ht="15" spans="1:14">
      <c r="A178" s="11">
        <v>43285</v>
      </c>
      <c r="B178" s="11" t="s">
        <v>690</v>
      </c>
      <c r="C178" s="11" t="s">
        <v>691</v>
      </c>
      <c r="D178" s="11" t="s">
        <v>692</v>
      </c>
      <c r="E178" s="11" t="s">
        <v>693</v>
      </c>
      <c r="F178" s="11" t="s">
        <v>26</v>
      </c>
      <c r="G178" s="11" t="s">
        <v>1</v>
      </c>
      <c r="H178" s="11" t="s">
        <v>693</v>
      </c>
      <c r="I178" s="11">
        <v>43285</v>
      </c>
      <c r="J178" s="11" t="s">
        <v>27</v>
      </c>
      <c r="K178" s="14">
        <v>392</v>
      </c>
      <c r="L178" s="14">
        <v>392</v>
      </c>
      <c r="M178" s="11">
        <v>43315</v>
      </c>
      <c r="N178" s="14">
        <v>217180.55</v>
      </c>
    </row>
    <row r="179" ht="15" spans="1:14">
      <c r="A179" s="11">
        <v>43285</v>
      </c>
      <c r="B179" s="11" t="s">
        <v>694</v>
      </c>
      <c r="C179" s="11" t="s">
        <v>695</v>
      </c>
      <c r="D179" s="11" t="s">
        <v>696</v>
      </c>
      <c r="E179" s="11" t="s">
        <v>697</v>
      </c>
      <c r="F179" s="11" t="s">
        <v>26</v>
      </c>
      <c r="G179" s="11" t="s">
        <v>1</v>
      </c>
      <c r="H179" s="11" t="s">
        <v>697</v>
      </c>
      <c r="I179" s="11">
        <v>43285</v>
      </c>
      <c r="J179" s="11" t="s">
        <v>27</v>
      </c>
      <c r="K179" s="14">
        <v>2120</v>
      </c>
      <c r="L179" s="14">
        <v>2120</v>
      </c>
      <c r="M179" s="11">
        <v>43315</v>
      </c>
      <c r="N179" s="14">
        <v>219300.55</v>
      </c>
    </row>
    <row r="180" ht="15" spans="1:14">
      <c r="A180" s="11">
        <v>43285</v>
      </c>
      <c r="B180" s="11" t="s">
        <v>698</v>
      </c>
      <c r="C180" s="11" t="s">
        <v>699</v>
      </c>
      <c r="D180" s="11" t="s">
        <v>700</v>
      </c>
      <c r="E180" s="11" t="s">
        <v>701</v>
      </c>
      <c r="F180" s="11" t="s">
        <v>26</v>
      </c>
      <c r="G180" s="11" t="s">
        <v>1</v>
      </c>
      <c r="H180" s="11" t="s">
        <v>701</v>
      </c>
      <c r="I180" s="11">
        <v>43285</v>
      </c>
      <c r="J180" s="11" t="s">
        <v>27</v>
      </c>
      <c r="K180" s="14">
        <v>757</v>
      </c>
      <c r="L180" s="14">
        <v>757</v>
      </c>
      <c r="M180" s="11">
        <v>43315</v>
      </c>
      <c r="N180" s="14">
        <v>220057.55</v>
      </c>
    </row>
    <row r="181" ht="15" spans="1:14">
      <c r="A181" s="11">
        <v>43285</v>
      </c>
      <c r="B181" s="11" t="s">
        <v>702</v>
      </c>
      <c r="C181" s="11" t="s">
        <v>703</v>
      </c>
      <c r="D181" s="11" t="s">
        <v>704</v>
      </c>
      <c r="E181" s="11" t="s">
        <v>705</v>
      </c>
      <c r="F181" s="11" t="s">
        <v>26</v>
      </c>
      <c r="G181" s="11" t="s">
        <v>1</v>
      </c>
      <c r="H181" s="11" t="s">
        <v>705</v>
      </c>
      <c r="I181" s="11">
        <v>43285</v>
      </c>
      <c r="J181" s="11" t="s">
        <v>27</v>
      </c>
      <c r="K181" s="14">
        <v>876</v>
      </c>
      <c r="L181" s="14">
        <v>876</v>
      </c>
      <c r="M181" s="11">
        <v>43315</v>
      </c>
      <c r="N181" s="14">
        <v>220933.55</v>
      </c>
    </row>
    <row r="182" ht="15" spans="1:14">
      <c r="A182" s="11">
        <v>43285</v>
      </c>
      <c r="B182" s="11" t="s">
        <v>706</v>
      </c>
      <c r="C182" s="11" t="s">
        <v>707</v>
      </c>
      <c r="D182" s="11" t="s">
        <v>708</v>
      </c>
      <c r="E182" s="11" t="s">
        <v>709</v>
      </c>
      <c r="F182" s="11" t="s">
        <v>26</v>
      </c>
      <c r="G182" s="11" t="s">
        <v>1</v>
      </c>
      <c r="H182" s="11" t="s">
        <v>709</v>
      </c>
      <c r="I182" s="11">
        <v>43285</v>
      </c>
      <c r="J182" s="11" t="s">
        <v>27</v>
      </c>
      <c r="K182" s="14">
        <v>879</v>
      </c>
      <c r="L182" s="14">
        <v>879</v>
      </c>
      <c r="M182" s="11">
        <v>43315</v>
      </c>
      <c r="N182" s="14">
        <v>221812.55</v>
      </c>
    </row>
    <row r="183" ht="15" spans="1:14">
      <c r="A183" s="11">
        <v>43285</v>
      </c>
      <c r="B183" s="11" t="s">
        <v>710</v>
      </c>
      <c r="C183" s="11" t="s">
        <v>711</v>
      </c>
      <c r="D183" s="11" t="s">
        <v>712</v>
      </c>
      <c r="E183" s="11" t="s">
        <v>713</v>
      </c>
      <c r="F183" s="11" t="s">
        <v>26</v>
      </c>
      <c r="G183" s="11" t="s">
        <v>1</v>
      </c>
      <c r="H183" s="11" t="s">
        <v>713</v>
      </c>
      <c r="I183" s="11">
        <v>43285</v>
      </c>
      <c r="J183" s="11" t="s">
        <v>27</v>
      </c>
      <c r="K183" s="14">
        <v>3668</v>
      </c>
      <c r="L183" s="14">
        <v>3668</v>
      </c>
      <c r="M183" s="11">
        <v>43315</v>
      </c>
      <c r="N183" s="14">
        <v>225480.55</v>
      </c>
    </row>
    <row r="184" ht="15" spans="1:14">
      <c r="A184" s="11">
        <v>43285</v>
      </c>
      <c r="B184" s="11" t="s">
        <v>714</v>
      </c>
      <c r="C184" s="11" t="s">
        <v>715</v>
      </c>
      <c r="D184" s="11" t="s">
        <v>716</v>
      </c>
      <c r="E184" s="11" t="s">
        <v>717</v>
      </c>
      <c r="F184" s="11" t="s">
        <v>26</v>
      </c>
      <c r="G184" s="11" t="s">
        <v>1</v>
      </c>
      <c r="H184" s="11" t="s">
        <v>717</v>
      </c>
      <c r="I184" s="11">
        <v>43285</v>
      </c>
      <c r="J184" s="11" t="s">
        <v>27</v>
      </c>
      <c r="K184" s="14">
        <v>1914</v>
      </c>
      <c r="L184" s="14">
        <v>1914</v>
      </c>
      <c r="M184" s="11">
        <v>43315</v>
      </c>
      <c r="N184" s="14">
        <v>227394.55</v>
      </c>
    </row>
    <row r="185" ht="15" spans="1:14">
      <c r="A185" s="11">
        <v>43285</v>
      </c>
      <c r="B185" s="11" t="s">
        <v>718</v>
      </c>
      <c r="C185" s="11" t="s">
        <v>719</v>
      </c>
      <c r="D185" s="11" t="s">
        <v>720</v>
      </c>
      <c r="E185" s="11" t="s">
        <v>721</v>
      </c>
      <c r="F185" s="11" t="s">
        <v>26</v>
      </c>
      <c r="G185" s="11" t="s">
        <v>1</v>
      </c>
      <c r="H185" s="11" t="s">
        <v>721</v>
      </c>
      <c r="I185" s="11">
        <v>43285</v>
      </c>
      <c r="J185" s="11" t="s">
        <v>27</v>
      </c>
      <c r="K185" s="14">
        <v>1476</v>
      </c>
      <c r="L185" s="14">
        <v>1476</v>
      </c>
      <c r="M185" s="11">
        <v>43315</v>
      </c>
      <c r="N185" s="14">
        <v>228870.55</v>
      </c>
    </row>
    <row r="186" ht="15" spans="1:14">
      <c r="A186" s="11">
        <v>43285</v>
      </c>
      <c r="B186" s="11" t="s">
        <v>722</v>
      </c>
      <c r="C186" s="11" t="s">
        <v>723</v>
      </c>
      <c r="D186" s="11" t="s">
        <v>724</v>
      </c>
      <c r="E186" s="11" t="s">
        <v>725</v>
      </c>
      <c r="F186" s="11" t="s">
        <v>26</v>
      </c>
      <c r="G186" s="11" t="s">
        <v>1</v>
      </c>
      <c r="H186" s="11" t="s">
        <v>725</v>
      </c>
      <c r="I186" s="11">
        <v>43285</v>
      </c>
      <c r="J186" s="11" t="s">
        <v>27</v>
      </c>
      <c r="K186" s="14">
        <v>532</v>
      </c>
      <c r="L186" s="14">
        <v>532</v>
      </c>
      <c r="M186" s="11">
        <v>43315</v>
      </c>
      <c r="N186" s="14">
        <v>229402.55</v>
      </c>
    </row>
    <row r="187" ht="15" spans="1:14">
      <c r="A187" s="11">
        <v>43285</v>
      </c>
      <c r="B187" s="11" t="s">
        <v>726</v>
      </c>
      <c r="C187" s="11" t="s">
        <v>727</v>
      </c>
      <c r="D187" s="11" t="s">
        <v>728</v>
      </c>
      <c r="E187" s="11" t="s">
        <v>729</v>
      </c>
      <c r="F187" s="11" t="s">
        <v>26</v>
      </c>
      <c r="G187" s="11" t="s">
        <v>1</v>
      </c>
      <c r="H187" s="11" t="s">
        <v>729</v>
      </c>
      <c r="I187" s="11">
        <v>43285</v>
      </c>
      <c r="J187" s="11" t="s">
        <v>27</v>
      </c>
      <c r="K187" s="14">
        <v>1516</v>
      </c>
      <c r="L187" s="14">
        <v>1516</v>
      </c>
      <c r="M187" s="11">
        <v>43315</v>
      </c>
      <c r="N187" s="14">
        <v>230918.55</v>
      </c>
    </row>
    <row r="188" ht="15" spans="1:14">
      <c r="A188" s="11">
        <v>43285</v>
      </c>
      <c r="B188" s="11" t="s">
        <v>730</v>
      </c>
      <c r="C188" s="11" t="s">
        <v>731</v>
      </c>
      <c r="D188" s="11" t="s">
        <v>732</v>
      </c>
      <c r="E188" s="11" t="s">
        <v>733</v>
      </c>
      <c r="F188" s="11" t="s">
        <v>26</v>
      </c>
      <c r="G188" s="11" t="s">
        <v>1</v>
      </c>
      <c r="H188" s="11" t="s">
        <v>733</v>
      </c>
      <c r="I188" s="11">
        <v>43285</v>
      </c>
      <c r="J188" s="11" t="s">
        <v>27</v>
      </c>
      <c r="K188" s="14">
        <v>1982</v>
      </c>
      <c r="L188" s="14">
        <v>1982</v>
      </c>
      <c r="M188" s="11">
        <v>43315</v>
      </c>
      <c r="N188" s="14">
        <v>232900.55</v>
      </c>
    </row>
    <row r="189" ht="15" spans="1:14">
      <c r="A189" s="11">
        <v>43285</v>
      </c>
      <c r="B189" s="11" t="s">
        <v>734</v>
      </c>
      <c r="C189" s="11" t="s">
        <v>735</v>
      </c>
      <c r="D189" s="11" t="s">
        <v>736</v>
      </c>
      <c r="E189" s="11" t="s">
        <v>737</v>
      </c>
      <c r="F189" s="11" t="s">
        <v>26</v>
      </c>
      <c r="G189" s="11" t="s">
        <v>1</v>
      </c>
      <c r="H189" s="11" t="s">
        <v>737</v>
      </c>
      <c r="I189" s="11">
        <v>43285</v>
      </c>
      <c r="J189" s="11" t="s">
        <v>27</v>
      </c>
      <c r="K189" s="14">
        <v>1534</v>
      </c>
      <c r="L189" s="14">
        <v>1534</v>
      </c>
      <c r="M189" s="11">
        <v>43315</v>
      </c>
      <c r="N189" s="14">
        <v>234434.55</v>
      </c>
    </row>
    <row r="190" ht="15" spans="1:14">
      <c r="A190" s="11">
        <v>43285</v>
      </c>
      <c r="B190" s="11" t="s">
        <v>738</v>
      </c>
      <c r="C190" s="11" t="s">
        <v>739</v>
      </c>
      <c r="D190" s="11" t="s">
        <v>740</v>
      </c>
      <c r="E190" s="11" t="s">
        <v>741</v>
      </c>
      <c r="F190" s="11" t="s">
        <v>26</v>
      </c>
      <c r="G190" s="11" t="s">
        <v>1</v>
      </c>
      <c r="H190" s="11" t="s">
        <v>741</v>
      </c>
      <c r="I190" s="11">
        <v>43285</v>
      </c>
      <c r="J190" s="11" t="s">
        <v>27</v>
      </c>
      <c r="K190" s="14">
        <v>1962</v>
      </c>
      <c r="L190" s="14">
        <v>1962</v>
      </c>
      <c r="M190" s="11">
        <v>43315</v>
      </c>
      <c r="N190" s="14">
        <v>236396.55</v>
      </c>
    </row>
    <row r="191" ht="15" spans="1:14">
      <c r="A191" s="11">
        <v>43285</v>
      </c>
      <c r="B191" s="11" t="s">
        <v>742</v>
      </c>
      <c r="C191" s="11" t="s">
        <v>743</v>
      </c>
      <c r="D191" s="11" t="s">
        <v>744</v>
      </c>
      <c r="E191" s="11" t="s">
        <v>745</v>
      </c>
      <c r="F191" s="11" t="s">
        <v>26</v>
      </c>
      <c r="G191" s="11" t="s">
        <v>1</v>
      </c>
      <c r="H191" s="11" t="s">
        <v>745</v>
      </c>
      <c r="I191" s="11">
        <v>43285</v>
      </c>
      <c r="J191" s="11" t="s">
        <v>27</v>
      </c>
      <c r="K191" s="14">
        <v>708</v>
      </c>
      <c r="L191" s="14">
        <v>708</v>
      </c>
      <c r="M191" s="11">
        <v>43315</v>
      </c>
      <c r="N191" s="14">
        <v>237104.55</v>
      </c>
    </row>
    <row r="192" ht="15" spans="1:14">
      <c r="A192" s="11">
        <v>43286</v>
      </c>
      <c r="B192" s="11" t="s">
        <v>746</v>
      </c>
      <c r="C192" s="11" t="s">
        <v>747</v>
      </c>
      <c r="D192" s="11" t="s">
        <v>748</v>
      </c>
      <c r="E192" s="11" t="s">
        <v>749</v>
      </c>
      <c r="F192" s="11" t="s">
        <v>26</v>
      </c>
      <c r="G192" s="11" t="s">
        <v>1</v>
      </c>
      <c r="H192" s="11" t="s">
        <v>749</v>
      </c>
      <c r="I192" s="11">
        <v>43286</v>
      </c>
      <c r="J192" s="11" t="s">
        <v>27</v>
      </c>
      <c r="K192" s="14">
        <v>867</v>
      </c>
      <c r="L192" s="14">
        <v>867</v>
      </c>
      <c r="M192" s="11">
        <v>43316</v>
      </c>
      <c r="N192" s="14">
        <v>237971.55</v>
      </c>
    </row>
    <row r="193" ht="15" spans="1:14">
      <c r="A193" s="11">
        <v>43286</v>
      </c>
      <c r="B193" s="11" t="s">
        <v>750</v>
      </c>
      <c r="C193" s="11" t="s">
        <v>751</v>
      </c>
      <c r="D193" s="11" t="s">
        <v>752</v>
      </c>
      <c r="E193" s="11" t="s">
        <v>753</v>
      </c>
      <c r="F193" s="11" t="s">
        <v>26</v>
      </c>
      <c r="G193" s="11" t="s">
        <v>1</v>
      </c>
      <c r="H193" s="11" t="s">
        <v>753</v>
      </c>
      <c r="I193" s="11">
        <v>43286</v>
      </c>
      <c r="J193" s="11" t="s">
        <v>27</v>
      </c>
      <c r="K193" s="14">
        <v>1392</v>
      </c>
      <c r="L193" s="14">
        <v>1392</v>
      </c>
      <c r="M193" s="11">
        <v>43316</v>
      </c>
      <c r="N193" s="14">
        <v>239363.55</v>
      </c>
    </row>
    <row r="194" ht="15" spans="1:14">
      <c r="A194" s="11">
        <v>43286</v>
      </c>
      <c r="B194" s="11" t="s">
        <v>754</v>
      </c>
      <c r="C194" s="11" t="s">
        <v>755</v>
      </c>
      <c r="D194" s="11" t="s">
        <v>756</v>
      </c>
      <c r="E194" s="11" t="s">
        <v>757</v>
      </c>
      <c r="F194" s="11" t="s">
        <v>26</v>
      </c>
      <c r="G194" s="11" t="s">
        <v>1</v>
      </c>
      <c r="H194" s="11" t="s">
        <v>757</v>
      </c>
      <c r="I194" s="11">
        <v>43285</v>
      </c>
      <c r="J194" s="11" t="s">
        <v>27</v>
      </c>
      <c r="K194" s="14">
        <v>2092</v>
      </c>
      <c r="L194" s="14">
        <v>2092</v>
      </c>
      <c r="M194" s="11">
        <v>43316</v>
      </c>
      <c r="N194" s="14">
        <v>241455.55</v>
      </c>
    </row>
    <row r="195" ht="15" spans="1:14">
      <c r="A195" s="11">
        <v>43286</v>
      </c>
      <c r="B195" s="11" t="s">
        <v>758</v>
      </c>
      <c r="C195" s="11" t="s">
        <v>759</v>
      </c>
      <c r="D195" s="11" t="s">
        <v>760</v>
      </c>
      <c r="E195" s="11" t="s">
        <v>761</v>
      </c>
      <c r="F195" s="11" t="s">
        <v>26</v>
      </c>
      <c r="G195" s="11" t="s">
        <v>1</v>
      </c>
      <c r="H195" s="11" t="s">
        <v>761</v>
      </c>
      <c r="I195" s="11">
        <v>43286</v>
      </c>
      <c r="J195" s="11" t="s">
        <v>27</v>
      </c>
      <c r="K195" s="14">
        <v>2460</v>
      </c>
      <c r="L195" s="14">
        <v>2460</v>
      </c>
      <c r="M195" s="11">
        <v>43316</v>
      </c>
      <c r="N195" s="14">
        <v>243915.55</v>
      </c>
    </row>
    <row r="196" ht="15" spans="1:14">
      <c r="A196" s="11">
        <v>43286</v>
      </c>
      <c r="B196" s="11" t="s">
        <v>762</v>
      </c>
      <c r="C196" s="11" t="s">
        <v>763</v>
      </c>
      <c r="D196" s="11" t="s">
        <v>764</v>
      </c>
      <c r="E196" s="11" t="s">
        <v>765</v>
      </c>
      <c r="F196" s="11" t="s">
        <v>26</v>
      </c>
      <c r="G196" s="11" t="s">
        <v>1</v>
      </c>
      <c r="H196" s="11" t="s">
        <v>765</v>
      </c>
      <c r="I196" s="11">
        <v>43286</v>
      </c>
      <c r="J196" s="11" t="s">
        <v>27</v>
      </c>
      <c r="K196" s="14">
        <v>828</v>
      </c>
      <c r="L196" s="14">
        <v>828</v>
      </c>
      <c r="M196" s="11">
        <v>43316</v>
      </c>
      <c r="N196" s="14">
        <v>244743.55</v>
      </c>
    </row>
    <row r="197" ht="15" spans="1:14">
      <c r="A197" s="11">
        <v>43286</v>
      </c>
      <c r="B197" s="11" t="s">
        <v>766</v>
      </c>
      <c r="C197" s="11" t="s">
        <v>767</v>
      </c>
      <c r="D197" s="11" t="s">
        <v>768</v>
      </c>
      <c r="E197" s="11" t="s">
        <v>769</v>
      </c>
      <c r="F197" s="11" t="s">
        <v>26</v>
      </c>
      <c r="G197" s="11" t="s">
        <v>1</v>
      </c>
      <c r="H197" s="11" t="s">
        <v>769</v>
      </c>
      <c r="I197" s="11">
        <v>43286</v>
      </c>
      <c r="J197" s="11" t="s">
        <v>27</v>
      </c>
      <c r="K197" s="14">
        <v>502</v>
      </c>
      <c r="L197" s="14">
        <v>502</v>
      </c>
      <c r="M197" s="11">
        <v>43316</v>
      </c>
      <c r="N197" s="14">
        <v>245245.55</v>
      </c>
    </row>
    <row r="198" ht="15" spans="1:14">
      <c r="A198" s="11">
        <v>43286</v>
      </c>
      <c r="B198" s="11" t="s">
        <v>770</v>
      </c>
      <c r="C198" s="11" t="s">
        <v>771</v>
      </c>
      <c r="D198" s="11" t="s">
        <v>772</v>
      </c>
      <c r="E198" s="11" t="s">
        <v>773</v>
      </c>
      <c r="F198" s="11" t="s">
        <v>26</v>
      </c>
      <c r="G198" s="11" t="s">
        <v>1</v>
      </c>
      <c r="H198" s="11" t="s">
        <v>773</v>
      </c>
      <c r="I198" s="11">
        <v>43285</v>
      </c>
      <c r="J198" s="11" t="s">
        <v>27</v>
      </c>
      <c r="K198" s="14">
        <v>459</v>
      </c>
      <c r="L198" s="14">
        <v>459</v>
      </c>
      <c r="M198" s="11">
        <v>43316</v>
      </c>
      <c r="N198" s="14">
        <v>245704.55</v>
      </c>
    </row>
    <row r="199" ht="15" spans="1:14">
      <c r="A199" s="11">
        <v>43286</v>
      </c>
      <c r="B199" s="11" t="s">
        <v>774</v>
      </c>
      <c r="C199" s="11" t="s">
        <v>775</v>
      </c>
      <c r="D199" s="11" t="s">
        <v>776</v>
      </c>
      <c r="E199" s="11" t="s">
        <v>777</v>
      </c>
      <c r="F199" s="11" t="s">
        <v>26</v>
      </c>
      <c r="G199" s="11" t="s">
        <v>1</v>
      </c>
      <c r="H199" s="11" t="s">
        <v>777</v>
      </c>
      <c r="I199" s="11">
        <v>43286</v>
      </c>
      <c r="J199" s="11" t="s">
        <v>27</v>
      </c>
      <c r="K199" s="14">
        <v>718</v>
      </c>
      <c r="L199" s="14">
        <v>718</v>
      </c>
      <c r="M199" s="11">
        <v>43316</v>
      </c>
      <c r="N199" s="14">
        <v>246422.55</v>
      </c>
    </row>
    <row r="200" ht="15" spans="1:14">
      <c r="A200" s="11">
        <v>43286</v>
      </c>
      <c r="B200" s="11" t="s">
        <v>778</v>
      </c>
      <c r="C200" s="11" t="s">
        <v>779</v>
      </c>
      <c r="D200" s="11" t="s">
        <v>780</v>
      </c>
      <c r="E200" s="11" t="s">
        <v>781</v>
      </c>
      <c r="F200" s="11" t="s">
        <v>26</v>
      </c>
      <c r="G200" s="11" t="s">
        <v>1</v>
      </c>
      <c r="H200" s="11" t="s">
        <v>781</v>
      </c>
      <c r="I200" s="11">
        <v>43286</v>
      </c>
      <c r="J200" s="11" t="s">
        <v>27</v>
      </c>
      <c r="K200" s="14">
        <v>1349</v>
      </c>
      <c r="L200" s="14">
        <v>1349</v>
      </c>
      <c r="M200" s="11">
        <v>43316</v>
      </c>
      <c r="N200" s="14">
        <v>247771.55</v>
      </c>
    </row>
    <row r="201" ht="15" spans="1:14">
      <c r="A201" s="11">
        <v>43286</v>
      </c>
      <c r="B201" s="11" t="s">
        <v>782</v>
      </c>
      <c r="C201" s="11" t="s">
        <v>783</v>
      </c>
      <c r="D201" s="11" t="s">
        <v>784</v>
      </c>
      <c r="E201" s="11" t="s">
        <v>785</v>
      </c>
      <c r="F201" s="11" t="s">
        <v>26</v>
      </c>
      <c r="G201" s="11" t="s">
        <v>1</v>
      </c>
      <c r="H201" s="11" t="s">
        <v>785</v>
      </c>
      <c r="I201" s="11">
        <v>43286</v>
      </c>
      <c r="J201" s="11" t="s">
        <v>27</v>
      </c>
      <c r="K201" s="14">
        <v>1780</v>
      </c>
      <c r="L201" s="14">
        <v>1780</v>
      </c>
      <c r="M201" s="11">
        <v>43316</v>
      </c>
      <c r="N201" s="14">
        <v>249551.55</v>
      </c>
    </row>
    <row r="202" ht="15" spans="1:14">
      <c r="A202" s="11">
        <v>43286</v>
      </c>
      <c r="B202" s="11" t="s">
        <v>786</v>
      </c>
      <c r="C202" s="11" t="s">
        <v>787</v>
      </c>
      <c r="D202" s="11" t="s">
        <v>788</v>
      </c>
      <c r="E202" s="11" t="s">
        <v>789</v>
      </c>
      <c r="F202" s="11" t="s">
        <v>26</v>
      </c>
      <c r="G202" s="11" t="s">
        <v>1</v>
      </c>
      <c r="H202" s="11" t="s">
        <v>789</v>
      </c>
      <c r="I202" s="11">
        <v>43285</v>
      </c>
      <c r="J202" s="11" t="s">
        <v>27</v>
      </c>
      <c r="K202" s="14">
        <v>222</v>
      </c>
      <c r="L202" s="14">
        <v>222</v>
      </c>
      <c r="M202" s="11">
        <v>43316</v>
      </c>
      <c r="N202" s="14">
        <v>249773.55</v>
      </c>
    </row>
    <row r="203" ht="15" spans="1:14">
      <c r="A203" s="11">
        <v>43286</v>
      </c>
      <c r="B203" s="11" t="s">
        <v>790</v>
      </c>
      <c r="C203" s="11" t="s">
        <v>791</v>
      </c>
      <c r="D203" s="11" t="s">
        <v>792</v>
      </c>
      <c r="E203" s="11" t="s">
        <v>793</v>
      </c>
      <c r="F203" s="11" t="s">
        <v>26</v>
      </c>
      <c r="G203" s="11" t="s">
        <v>1</v>
      </c>
      <c r="H203" s="11" t="s">
        <v>793</v>
      </c>
      <c r="I203" s="11">
        <v>43286</v>
      </c>
      <c r="J203" s="11" t="s">
        <v>27</v>
      </c>
      <c r="K203" s="14">
        <v>3817</v>
      </c>
      <c r="L203" s="14">
        <v>3817</v>
      </c>
      <c r="M203" s="11">
        <v>43316</v>
      </c>
      <c r="N203" s="14">
        <v>253590.55</v>
      </c>
    </row>
    <row r="204" ht="15" spans="1:14">
      <c r="A204" s="11">
        <v>43286</v>
      </c>
      <c r="B204" s="11" t="s">
        <v>794</v>
      </c>
      <c r="C204" s="11" t="s">
        <v>795</v>
      </c>
      <c r="D204" s="11" t="s">
        <v>796</v>
      </c>
      <c r="E204" s="11" t="s">
        <v>797</v>
      </c>
      <c r="F204" s="11" t="s">
        <v>26</v>
      </c>
      <c r="G204" s="11" t="s">
        <v>1</v>
      </c>
      <c r="H204" s="11" t="s">
        <v>797</v>
      </c>
      <c r="I204" s="11">
        <v>43286</v>
      </c>
      <c r="J204" s="11" t="s">
        <v>27</v>
      </c>
      <c r="K204" s="14">
        <v>682</v>
      </c>
      <c r="L204" s="14">
        <v>682</v>
      </c>
      <c r="M204" s="11">
        <v>43316</v>
      </c>
      <c r="N204" s="14">
        <v>254272.55</v>
      </c>
    </row>
    <row r="205" ht="15" spans="1:14">
      <c r="A205" s="11">
        <v>43286</v>
      </c>
      <c r="B205" s="11" t="s">
        <v>798</v>
      </c>
      <c r="C205" s="11" t="s">
        <v>799</v>
      </c>
      <c r="D205" s="11" t="s">
        <v>800</v>
      </c>
      <c r="E205" s="11" t="s">
        <v>801</v>
      </c>
      <c r="F205" s="11" t="s">
        <v>26</v>
      </c>
      <c r="G205" s="11" t="s">
        <v>1</v>
      </c>
      <c r="H205" s="11" t="s">
        <v>801</v>
      </c>
      <c r="I205" s="11">
        <v>43286</v>
      </c>
      <c r="J205" s="11" t="s">
        <v>27</v>
      </c>
      <c r="K205" s="14">
        <v>1996</v>
      </c>
      <c r="L205" s="14">
        <v>1996</v>
      </c>
      <c r="M205" s="11">
        <v>43316</v>
      </c>
      <c r="N205" s="14">
        <v>256268.55</v>
      </c>
    </row>
    <row r="206" ht="15" spans="1:14">
      <c r="A206" s="11">
        <v>43286</v>
      </c>
      <c r="B206" s="11" t="s">
        <v>802</v>
      </c>
      <c r="C206" s="11" t="s">
        <v>803</v>
      </c>
      <c r="D206" s="11" t="s">
        <v>804</v>
      </c>
      <c r="E206" s="11" t="s">
        <v>805</v>
      </c>
      <c r="F206" s="11" t="s">
        <v>26</v>
      </c>
      <c r="G206" s="11" t="s">
        <v>1</v>
      </c>
      <c r="H206" s="11" t="s">
        <v>805</v>
      </c>
      <c r="I206" s="11">
        <v>43286</v>
      </c>
      <c r="J206" s="11" t="s">
        <v>27</v>
      </c>
      <c r="K206" s="14">
        <v>251</v>
      </c>
      <c r="L206" s="14">
        <v>251</v>
      </c>
      <c r="M206" s="11">
        <v>43316</v>
      </c>
      <c r="N206" s="14">
        <v>256519.55</v>
      </c>
    </row>
    <row r="207" ht="15" spans="1:14">
      <c r="A207" s="11">
        <v>43286</v>
      </c>
      <c r="B207" s="11" t="s">
        <v>806</v>
      </c>
      <c r="C207" s="11" t="s">
        <v>807</v>
      </c>
      <c r="D207" s="11" t="s">
        <v>808</v>
      </c>
      <c r="E207" s="11" t="s">
        <v>809</v>
      </c>
      <c r="F207" s="11" t="s">
        <v>26</v>
      </c>
      <c r="G207" s="11" t="s">
        <v>1</v>
      </c>
      <c r="H207" s="11" t="s">
        <v>809</v>
      </c>
      <c r="I207" s="11">
        <v>43286</v>
      </c>
      <c r="J207" s="11" t="s">
        <v>27</v>
      </c>
      <c r="K207" s="14">
        <v>368</v>
      </c>
      <c r="L207" s="14">
        <v>368</v>
      </c>
      <c r="M207" s="11">
        <v>43316</v>
      </c>
      <c r="N207" s="14">
        <v>256887.55</v>
      </c>
    </row>
    <row r="208" ht="15" spans="1:14">
      <c r="A208" s="11">
        <v>43286</v>
      </c>
      <c r="B208" s="11" t="s">
        <v>810</v>
      </c>
      <c r="C208" s="11" t="s">
        <v>631</v>
      </c>
      <c r="D208" s="11" t="s">
        <v>811</v>
      </c>
      <c r="E208" s="11" t="s">
        <v>633</v>
      </c>
      <c r="F208" s="11" t="s">
        <v>26</v>
      </c>
      <c r="G208" s="11" t="s">
        <v>1</v>
      </c>
      <c r="H208" s="11" t="s">
        <v>633</v>
      </c>
      <c r="I208" s="11">
        <v>43285</v>
      </c>
      <c r="J208" s="11" t="s">
        <v>27</v>
      </c>
      <c r="K208" s="14">
        <v>-779</v>
      </c>
      <c r="L208" s="14">
        <v>-779</v>
      </c>
      <c r="M208" s="11">
        <v>43316</v>
      </c>
      <c r="N208" s="14">
        <v>256108.55</v>
      </c>
    </row>
    <row r="209" ht="15" spans="1:14">
      <c r="A209" s="11">
        <v>43286</v>
      </c>
      <c r="B209" s="11" t="s">
        <v>812</v>
      </c>
      <c r="C209" s="11" t="s">
        <v>813</v>
      </c>
      <c r="D209" s="11" t="s">
        <v>814</v>
      </c>
      <c r="E209" s="11" t="s">
        <v>815</v>
      </c>
      <c r="F209" s="11" t="s">
        <v>26</v>
      </c>
      <c r="G209" s="11" t="s">
        <v>1</v>
      </c>
      <c r="H209" s="11" t="s">
        <v>815</v>
      </c>
      <c r="I209" s="11">
        <v>43286</v>
      </c>
      <c r="J209" s="11" t="s">
        <v>27</v>
      </c>
      <c r="K209" s="14">
        <v>863</v>
      </c>
      <c r="L209" s="14">
        <v>863</v>
      </c>
      <c r="M209" s="11">
        <v>43316</v>
      </c>
      <c r="N209" s="14">
        <v>256971.55</v>
      </c>
    </row>
    <row r="210" ht="15" spans="1:14">
      <c r="A210" s="11">
        <v>43286</v>
      </c>
      <c r="B210" s="11" t="s">
        <v>816</v>
      </c>
      <c r="C210" s="11" t="s">
        <v>817</v>
      </c>
      <c r="D210" s="11" t="s">
        <v>818</v>
      </c>
      <c r="E210" s="11" t="s">
        <v>819</v>
      </c>
      <c r="F210" s="11" t="s">
        <v>26</v>
      </c>
      <c r="G210" s="11" t="s">
        <v>1</v>
      </c>
      <c r="H210" s="11" t="s">
        <v>819</v>
      </c>
      <c r="I210" s="11">
        <v>43286</v>
      </c>
      <c r="J210" s="11" t="s">
        <v>27</v>
      </c>
      <c r="K210" s="14">
        <v>3210</v>
      </c>
      <c r="L210" s="14">
        <v>3210</v>
      </c>
      <c r="M210" s="11">
        <v>43316</v>
      </c>
      <c r="N210" s="14">
        <v>260181.55</v>
      </c>
    </row>
    <row r="211" ht="15" spans="1:14">
      <c r="A211" s="11">
        <v>43286</v>
      </c>
      <c r="B211" s="11" t="s">
        <v>820</v>
      </c>
      <c r="C211" s="11" t="s">
        <v>821</v>
      </c>
      <c r="D211" s="11" t="s">
        <v>822</v>
      </c>
      <c r="E211" s="11" t="s">
        <v>823</v>
      </c>
      <c r="F211" s="11" t="s">
        <v>26</v>
      </c>
      <c r="G211" s="11" t="s">
        <v>1</v>
      </c>
      <c r="H211" s="11" t="s">
        <v>823</v>
      </c>
      <c r="I211" s="11">
        <v>43286</v>
      </c>
      <c r="J211" s="11" t="s">
        <v>27</v>
      </c>
      <c r="K211" s="14">
        <v>601</v>
      </c>
      <c r="L211" s="14">
        <v>601</v>
      </c>
      <c r="M211" s="11">
        <v>43316</v>
      </c>
      <c r="N211" s="14">
        <v>260782.55</v>
      </c>
    </row>
    <row r="212" ht="15" spans="1:14">
      <c r="A212" s="11">
        <v>43286</v>
      </c>
      <c r="B212" s="11" t="s">
        <v>824</v>
      </c>
      <c r="C212" s="11" t="s">
        <v>825</v>
      </c>
      <c r="D212" s="11" t="s">
        <v>826</v>
      </c>
      <c r="E212" s="11" t="s">
        <v>827</v>
      </c>
      <c r="F212" s="11" t="s">
        <v>26</v>
      </c>
      <c r="G212" s="11" t="s">
        <v>1</v>
      </c>
      <c r="H212" s="11" t="s">
        <v>827</v>
      </c>
      <c r="I212" s="11">
        <v>43286</v>
      </c>
      <c r="J212" s="11" t="s">
        <v>27</v>
      </c>
      <c r="K212" s="14">
        <v>1542</v>
      </c>
      <c r="L212" s="14">
        <v>1542</v>
      </c>
      <c r="M212" s="11">
        <v>43316</v>
      </c>
      <c r="N212" s="14">
        <v>262324.55</v>
      </c>
    </row>
    <row r="213" ht="15" spans="1:14">
      <c r="A213" s="11">
        <v>43286</v>
      </c>
      <c r="B213" s="11" t="s">
        <v>828</v>
      </c>
      <c r="C213" s="11" t="s">
        <v>829</v>
      </c>
      <c r="D213" s="11" t="s">
        <v>830</v>
      </c>
      <c r="E213" s="11" t="s">
        <v>831</v>
      </c>
      <c r="F213" s="11" t="s">
        <v>26</v>
      </c>
      <c r="G213" s="11" t="s">
        <v>1</v>
      </c>
      <c r="H213" s="11" t="s">
        <v>831</v>
      </c>
      <c r="I213" s="11">
        <v>43285</v>
      </c>
      <c r="J213" s="11" t="s">
        <v>27</v>
      </c>
      <c r="K213" s="14">
        <v>867</v>
      </c>
      <c r="L213" s="14">
        <v>867</v>
      </c>
      <c r="M213" s="11">
        <v>43316</v>
      </c>
      <c r="N213" s="14">
        <v>263191.55</v>
      </c>
    </row>
    <row r="214" ht="15" spans="1:14">
      <c r="A214" s="11">
        <v>43286</v>
      </c>
      <c r="B214" s="11" t="s">
        <v>832</v>
      </c>
      <c r="C214" s="11" t="s">
        <v>833</v>
      </c>
      <c r="D214" s="11" t="s">
        <v>834</v>
      </c>
      <c r="E214" s="11" t="s">
        <v>835</v>
      </c>
      <c r="F214" s="11" t="s">
        <v>26</v>
      </c>
      <c r="G214" s="11" t="s">
        <v>1</v>
      </c>
      <c r="H214" s="11" t="s">
        <v>835</v>
      </c>
      <c r="I214" s="11">
        <v>43285</v>
      </c>
      <c r="J214" s="11" t="s">
        <v>27</v>
      </c>
      <c r="K214" s="14">
        <v>2521</v>
      </c>
      <c r="L214" s="14">
        <v>2521</v>
      </c>
      <c r="M214" s="11">
        <v>43316</v>
      </c>
      <c r="N214" s="14">
        <v>265712.55</v>
      </c>
    </row>
    <row r="215" ht="15" spans="1:14">
      <c r="A215" s="11">
        <v>43286</v>
      </c>
      <c r="B215" s="11" t="s">
        <v>836</v>
      </c>
      <c r="C215" s="11" t="s">
        <v>837</v>
      </c>
      <c r="D215" s="11" t="s">
        <v>838</v>
      </c>
      <c r="E215" s="11" t="s">
        <v>839</v>
      </c>
      <c r="F215" s="11" t="s">
        <v>26</v>
      </c>
      <c r="G215" s="11" t="s">
        <v>1</v>
      </c>
      <c r="H215" s="11" t="s">
        <v>839</v>
      </c>
      <c r="I215" s="11">
        <v>43286</v>
      </c>
      <c r="J215" s="11" t="s">
        <v>27</v>
      </c>
      <c r="K215" s="14">
        <v>214</v>
      </c>
      <c r="L215" s="14">
        <v>214</v>
      </c>
      <c r="M215" s="11">
        <v>43316</v>
      </c>
      <c r="N215" s="14">
        <v>265926.55</v>
      </c>
    </row>
    <row r="216" ht="15" spans="1:14">
      <c r="A216" s="11">
        <v>43286</v>
      </c>
      <c r="B216" s="11" t="s">
        <v>840</v>
      </c>
      <c r="C216" s="11" t="s">
        <v>841</v>
      </c>
      <c r="D216" s="11" t="s">
        <v>842</v>
      </c>
      <c r="E216" s="11" t="s">
        <v>843</v>
      </c>
      <c r="F216" s="11" t="s">
        <v>26</v>
      </c>
      <c r="G216" s="11" t="s">
        <v>1</v>
      </c>
      <c r="H216" s="11" t="s">
        <v>843</v>
      </c>
      <c r="I216" s="11">
        <v>43286</v>
      </c>
      <c r="J216" s="11" t="s">
        <v>27</v>
      </c>
      <c r="K216" s="14">
        <v>1232</v>
      </c>
      <c r="L216" s="14">
        <v>1232</v>
      </c>
      <c r="M216" s="11">
        <v>43316</v>
      </c>
      <c r="N216" s="14">
        <v>267158.55</v>
      </c>
    </row>
    <row r="217" ht="15" spans="1:14">
      <c r="A217" s="11">
        <v>43286</v>
      </c>
      <c r="B217" s="11" t="s">
        <v>844</v>
      </c>
      <c r="C217" s="11" t="s">
        <v>845</v>
      </c>
      <c r="D217" s="11" t="s">
        <v>846</v>
      </c>
      <c r="E217" s="11" t="s">
        <v>847</v>
      </c>
      <c r="F217" s="11" t="s">
        <v>26</v>
      </c>
      <c r="G217" s="11" t="s">
        <v>1</v>
      </c>
      <c r="H217" s="11" t="s">
        <v>847</v>
      </c>
      <c r="I217" s="11">
        <v>43285</v>
      </c>
      <c r="J217" s="11" t="s">
        <v>27</v>
      </c>
      <c r="K217" s="14">
        <v>345</v>
      </c>
      <c r="L217" s="14">
        <v>345</v>
      </c>
      <c r="M217" s="11">
        <v>43316</v>
      </c>
      <c r="N217" s="14">
        <v>267503.55</v>
      </c>
    </row>
    <row r="218" ht="15" spans="1:14">
      <c r="A218" s="11">
        <v>43286</v>
      </c>
      <c r="B218" s="11" t="s">
        <v>848</v>
      </c>
      <c r="C218" s="11" t="s">
        <v>849</v>
      </c>
      <c r="D218" s="11" t="s">
        <v>850</v>
      </c>
      <c r="E218" s="11" t="s">
        <v>851</v>
      </c>
      <c r="F218" s="11" t="s">
        <v>26</v>
      </c>
      <c r="G218" s="11" t="s">
        <v>1</v>
      </c>
      <c r="H218" s="11" t="s">
        <v>851</v>
      </c>
      <c r="I218" s="11">
        <v>43286</v>
      </c>
      <c r="J218" s="11" t="s">
        <v>27</v>
      </c>
      <c r="K218" s="14">
        <v>368</v>
      </c>
      <c r="L218" s="14">
        <v>368</v>
      </c>
      <c r="M218" s="11">
        <v>43316</v>
      </c>
      <c r="N218" s="14">
        <v>267871.55</v>
      </c>
    </row>
    <row r="219" ht="15" spans="1:14">
      <c r="A219" s="11">
        <v>43286</v>
      </c>
      <c r="B219" s="11" t="s">
        <v>852</v>
      </c>
      <c r="C219" s="11" t="s">
        <v>853</v>
      </c>
      <c r="D219" s="11" t="s">
        <v>854</v>
      </c>
      <c r="E219" s="11" t="s">
        <v>855</v>
      </c>
      <c r="F219" s="11" t="s">
        <v>26</v>
      </c>
      <c r="G219" s="11" t="s">
        <v>1</v>
      </c>
      <c r="H219" s="11" t="s">
        <v>855</v>
      </c>
      <c r="I219" s="11">
        <v>43286</v>
      </c>
      <c r="J219" s="11" t="s">
        <v>27</v>
      </c>
      <c r="K219" s="14">
        <v>950</v>
      </c>
      <c r="L219" s="14">
        <v>950</v>
      </c>
      <c r="M219" s="11">
        <v>43316</v>
      </c>
      <c r="N219" s="14">
        <v>268821.55</v>
      </c>
    </row>
    <row r="220" ht="15" spans="1:14">
      <c r="A220" s="11">
        <v>43286</v>
      </c>
      <c r="B220" s="11" t="s">
        <v>856</v>
      </c>
      <c r="C220" s="11" t="s">
        <v>857</v>
      </c>
      <c r="D220" s="11" t="s">
        <v>858</v>
      </c>
      <c r="E220" s="11" t="s">
        <v>859</v>
      </c>
      <c r="F220" s="11" t="s">
        <v>26</v>
      </c>
      <c r="G220" s="11" t="s">
        <v>1</v>
      </c>
      <c r="H220" s="11" t="s">
        <v>859</v>
      </c>
      <c r="I220" s="11">
        <v>43286</v>
      </c>
      <c r="J220" s="11" t="s">
        <v>27</v>
      </c>
      <c r="K220" s="14">
        <v>706</v>
      </c>
      <c r="L220" s="14">
        <v>706</v>
      </c>
      <c r="M220" s="11">
        <v>43316</v>
      </c>
      <c r="N220" s="14">
        <v>269527.55</v>
      </c>
    </row>
    <row r="221" ht="15" spans="1:14">
      <c r="A221" s="11">
        <v>43286</v>
      </c>
      <c r="B221" s="11" t="s">
        <v>860</v>
      </c>
      <c r="C221" s="11" t="s">
        <v>861</v>
      </c>
      <c r="D221" s="11" t="s">
        <v>862</v>
      </c>
      <c r="E221" s="11" t="s">
        <v>863</v>
      </c>
      <c r="F221" s="11" t="s">
        <v>26</v>
      </c>
      <c r="G221" s="11" t="s">
        <v>1</v>
      </c>
      <c r="H221" s="11" t="s">
        <v>863</v>
      </c>
      <c r="I221" s="11">
        <v>43286</v>
      </c>
      <c r="J221" s="11" t="s">
        <v>27</v>
      </c>
      <c r="K221" s="14">
        <v>1188</v>
      </c>
      <c r="L221" s="14">
        <v>1188</v>
      </c>
      <c r="M221" s="11">
        <v>43316</v>
      </c>
      <c r="N221" s="14">
        <v>270715.55</v>
      </c>
    </row>
    <row r="222" ht="15" spans="1:14">
      <c r="A222" s="11">
        <v>43286</v>
      </c>
      <c r="B222" s="11" t="s">
        <v>864</v>
      </c>
      <c r="C222" s="11" t="s">
        <v>865</v>
      </c>
      <c r="D222" s="11" t="s">
        <v>866</v>
      </c>
      <c r="E222" s="11" t="s">
        <v>867</v>
      </c>
      <c r="F222" s="11" t="s">
        <v>26</v>
      </c>
      <c r="G222" s="11" t="s">
        <v>1</v>
      </c>
      <c r="H222" s="11" t="s">
        <v>867</v>
      </c>
      <c r="I222" s="11">
        <v>43286</v>
      </c>
      <c r="J222" s="11" t="s">
        <v>27</v>
      </c>
      <c r="K222" s="14">
        <v>859</v>
      </c>
      <c r="L222" s="14">
        <v>859</v>
      </c>
      <c r="M222" s="11">
        <v>43316</v>
      </c>
      <c r="N222" s="14">
        <v>271574.55</v>
      </c>
    </row>
    <row r="223" ht="15" spans="1:14">
      <c r="A223" s="11">
        <v>43286</v>
      </c>
      <c r="B223" s="11" t="s">
        <v>868</v>
      </c>
      <c r="C223" s="11" t="s">
        <v>869</v>
      </c>
      <c r="D223" s="11" t="s">
        <v>870</v>
      </c>
      <c r="E223" s="11" t="s">
        <v>871</v>
      </c>
      <c r="F223" s="11" t="s">
        <v>26</v>
      </c>
      <c r="G223" s="11" t="s">
        <v>1</v>
      </c>
      <c r="H223" s="11" t="s">
        <v>871</v>
      </c>
      <c r="I223" s="11">
        <v>43286</v>
      </c>
      <c r="J223" s="11" t="s">
        <v>27</v>
      </c>
      <c r="K223" s="14">
        <v>2295</v>
      </c>
      <c r="L223" s="14">
        <v>2295</v>
      </c>
      <c r="M223" s="11">
        <v>43316</v>
      </c>
      <c r="N223" s="14">
        <v>273869.55</v>
      </c>
    </row>
    <row r="224" ht="15" spans="1:14">
      <c r="A224" s="11">
        <v>43286</v>
      </c>
      <c r="B224" s="11" t="s">
        <v>872</v>
      </c>
      <c r="C224" s="11" t="s">
        <v>873</v>
      </c>
      <c r="D224" s="11" t="s">
        <v>874</v>
      </c>
      <c r="E224" s="11" t="s">
        <v>875</v>
      </c>
      <c r="F224" s="11" t="s">
        <v>26</v>
      </c>
      <c r="G224" s="11" t="s">
        <v>1</v>
      </c>
      <c r="H224" s="11" t="s">
        <v>875</v>
      </c>
      <c r="I224" s="11">
        <v>43286</v>
      </c>
      <c r="J224" s="11" t="s">
        <v>27</v>
      </c>
      <c r="K224" s="14">
        <v>13072</v>
      </c>
      <c r="L224" s="14">
        <v>13072</v>
      </c>
      <c r="M224" s="11">
        <v>43316</v>
      </c>
      <c r="N224" s="14">
        <v>286941.55</v>
      </c>
    </row>
    <row r="225" ht="15" spans="1:14">
      <c r="A225" s="11">
        <v>43286</v>
      </c>
      <c r="B225" s="11" t="s">
        <v>876</v>
      </c>
      <c r="C225" s="11" t="s">
        <v>877</v>
      </c>
      <c r="D225" s="11" t="s">
        <v>878</v>
      </c>
      <c r="E225" s="11" t="s">
        <v>879</v>
      </c>
      <c r="F225" s="11" t="s">
        <v>26</v>
      </c>
      <c r="G225" s="11" t="s">
        <v>1</v>
      </c>
      <c r="H225" s="11" t="s">
        <v>879</v>
      </c>
      <c r="I225" s="11">
        <v>43286</v>
      </c>
      <c r="J225" s="11" t="s">
        <v>27</v>
      </c>
      <c r="K225" s="14">
        <v>3265</v>
      </c>
      <c r="L225" s="14">
        <v>3265</v>
      </c>
      <c r="M225" s="11">
        <v>43316</v>
      </c>
      <c r="N225" s="14">
        <v>290206.55</v>
      </c>
    </row>
    <row r="226" ht="15" spans="1:14">
      <c r="A226" s="11">
        <v>43286</v>
      </c>
      <c r="B226" s="11" t="s">
        <v>880</v>
      </c>
      <c r="C226" s="11" t="s">
        <v>881</v>
      </c>
      <c r="D226" s="11" t="s">
        <v>882</v>
      </c>
      <c r="E226" s="11" t="s">
        <v>883</v>
      </c>
      <c r="F226" s="11" t="s">
        <v>26</v>
      </c>
      <c r="G226" s="11" t="s">
        <v>1</v>
      </c>
      <c r="H226" s="11" t="s">
        <v>883</v>
      </c>
      <c r="I226" s="11">
        <v>43286</v>
      </c>
      <c r="J226" s="11" t="s">
        <v>27</v>
      </c>
      <c r="K226" s="14">
        <v>213</v>
      </c>
      <c r="L226" s="14">
        <v>213</v>
      </c>
      <c r="M226" s="11">
        <v>43316</v>
      </c>
      <c r="N226" s="14">
        <v>290419.55</v>
      </c>
    </row>
    <row r="227" ht="15" spans="1:14">
      <c r="A227" s="11">
        <v>43286</v>
      </c>
      <c r="B227" s="11" t="s">
        <v>884</v>
      </c>
      <c r="C227" s="11" t="s">
        <v>885</v>
      </c>
      <c r="D227" s="11" t="s">
        <v>886</v>
      </c>
      <c r="E227" s="11" t="s">
        <v>887</v>
      </c>
      <c r="F227" s="11" t="s">
        <v>26</v>
      </c>
      <c r="G227" s="11" t="s">
        <v>1</v>
      </c>
      <c r="H227" s="11" t="s">
        <v>887</v>
      </c>
      <c r="I227" s="11">
        <v>43286</v>
      </c>
      <c r="J227" s="11" t="s">
        <v>27</v>
      </c>
      <c r="K227" s="14">
        <v>2285</v>
      </c>
      <c r="L227" s="14">
        <v>2285</v>
      </c>
      <c r="M227" s="11">
        <v>43316</v>
      </c>
      <c r="N227" s="14">
        <v>292704.55</v>
      </c>
    </row>
    <row r="228" ht="15" spans="1:14">
      <c r="A228" s="11">
        <v>43286</v>
      </c>
      <c r="B228" s="11" t="s">
        <v>888</v>
      </c>
      <c r="C228" s="11" t="s">
        <v>889</v>
      </c>
      <c r="D228" s="11" t="s">
        <v>890</v>
      </c>
      <c r="E228" s="11" t="s">
        <v>891</v>
      </c>
      <c r="F228" s="11" t="s">
        <v>26</v>
      </c>
      <c r="G228" s="11" t="s">
        <v>1</v>
      </c>
      <c r="H228" s="11" t="s">
        <v>891</v>
      </c>
      <c r="I228" s="11">
        <v>43286</v>
      </c>
      <c r="J228" s="11" t="s">
        <v>27</v>
      </c>
      <c r="K228" s="14">
        <v>471</v>
      </c>
      <c r="L228" s="14">
        <v>471</v>
      </c>
      <c r="M228" s="11">
        <v>43316</v>
      </c>
      <c r="N228" s="14">
        <v>293175.55</v>
      </c>
    </row>
    <row r="229" ht="15" spans="1:14">
      <c r="A229" s="11">
        <v>43286</v>
      </c>
      <c r="B229" s="11" t="s">
        <v>892</v>
      </c>
      <c r="C229" s="11" t="s">
        <v>893</v>
      </c>
      <c r="D229" s="11" t="s">
        <v>894</v>
      </c>
      <c r="E229" s="11" t="s">
        <v>895</v>
      </c>
      <c r="F229" s="11" t="s">
        <v>26</v>
      </c>
      <c r="G229" s="11" t="s">
        <v>1</v>
      </c>
      <c r="H229" s="11" t="s">
        <v>895</v>
      </c>
      <c r="I229" s="11">
        <v>43286</v>
      </c>
      <c r="J229" s="11" t="s">
        <v>27</v>
      </c>
      <c r="K229" s="14">
        <v>372</v>
      </c>
      <c r="L229" s="14">
        <v>372</v>
      </c>
      <c r="M229" s="11">
        <v>43316</v>
      </c>
      <c r="N229" s="14">
        <v>293547.55</v>
      </c>
    </row>
    <row r="230" ht="15" spans="1:14">
      <c r="A230" s="11">
        <v>43286</v>
      </c>
      <c r="B230" s="11" t="s">
        <v>896</v>
      </c>
      <c r="C230" s="11" t="s">
        <v>897</v>
      </c>
      <c r="D230" s="11" t="s">
        <v>898</v>
      </c>
      <c r="E230" s="11" t="s">
        <v>899</v>
      </c>
      <c r="F230" s="11" t="s">
        <v>26</v>
      </c>
      <c r="G230" s="11" t="s">
        <v>1</v>
      </c>
      <c r="H230" s="11" t="s">
        <v>899</v>
      </c>
      <c r="I230" s="11">
        <v>43286</v>
      </c>
      <c r="J230" s="11" t="s">
        <v>27</v>
      </c>
      <c r="K230" s="14">
        <v>452</v>
      </c>
      <c r="L230" s="14">
        <v>452</v>
      </c>
      <c r="M230" s="11">
        <v>43316</v>
      </c>
      <c r="N230" s="14">
        <v>293999.55</v>
      </c>
    </row>
    <row r="231" ht="15" spans="1:14">
      <c r="A231" s="11">
        <v>43286</v>
      </c>
      <c r="B231" s="11" t="s">
        <v>900</v>
      </c>
      <c r="C231" s="11" t="s">
        <v>901</v>
      </c>
      <c r="D231" s="11" t="s">
        <v>902</v>
      </c>
      <c r="E231" s="11" t="s">
        <v>903</v>
      </c>
      <c r="F231" s="11" t="s">
        <v>26</v>
      </c>
      <c r="G231" s="11" t="s">
        <v>1</v>
      </c>
      <c r="H231" s="11" t="s">
        <v>903</v>
      </c>
      <c r="I231" s="11">
        <v>43286</v>
      </c>
      <c r="J231" s="11" t="s">
        <v>27</v>
      </c>
      <c r="K231" s="14">
        <v>561</v>
      </c>
      <c r="L231" s="14">
        <v>561</v>
      </c>
      <c r="M231" s="11">
        <v>43316</v>
      </c>
      <c r="N231" s="14">
        <v>294560.55</v>
      </c>
    </row>
    <row r="232" ht="15" spans="1:14">
      <c r="A232" s="11">
        <v>43286</v>
      </c>
      <c r="B232" s="11" t="s">
        <v>904</v>
      </c>
      <c r="C232" s="11" t="s">
        <v>905</v>
      </c>
      <c r="D232" s="11" t="s">
        <v>906</v>
      </c>
      <c r="E232" s="11" t="s">
        <v>907</v>
      </c>
      <c r="F232" s="11" t="s">
        <v>26</v>
      </c>
      <c r="G232" s="11" t="s">
        <v>1</v>
      </c>
      <c r="H232" s="11" t="s">
        <v>907</v>
      </c>
      <c r="I232" s="11">
        <v>43286</v>
      </c>
      <c r="J232" s="11" t="s">
        <v>27</v>
      </c>
      <c r="K232" s="14">
        <v>517</v>
      </c>
      <c r="L232" s="14">
        <v>517</v>
      </c>
      <c r="M232" s="11">
        <v>43316</v>
      </c>
      <c r="N232" s="14">
        <v>295077.55</v>
      </c>
    </row>
    <row r="233" ht="15" spans="1:14">
      <c r="A233" s="11">
        <v>43286</v>
      </c>
      <c r="B233" s="11" t="s">
        <v>908</v>
      </c>
      <c r="C233" s="11" t="s">
        <v>909</v>
      </c>
      <c r="D233" s="11" t="s">
        <v>910</v>
      </c>
      <c r="E233" s="11" t="s">
        <v>911</v>
      </c>
      <c r="F233" s="11" t="s">
        <v>26</v>
      </c>
      <c r="G233" s="11" t="s">
        <v>1</v>
      </c>
      <c r="H233" s="11" t="s">
        <v>911</v>
      </c>
      <c r="I233" s="11">
        <v>43286</v>
      </c>
      <c r="J233" s="11" t="s">
        <v>27</v>
      </c>
      <c r="K233" s="14">
        <v>3753</v>
      </c>
      <c r="L233" s="14">
        <v>3753</v>
      </c>
      <c r="M233" s="11">
        <v>43316</v>
      </c>
      <c r="N233" s="14">
        <v>298830.55</v>
      </c>
    </row>
    <row r="234" ht="15" spans="1:14">
      <c r="A234" s="11">
        <v>43286</v>
      </c>
      <c r="B234" s="11" t="s">
        <v>912</v>
      </c>
      <c r="C234" s="11" t="s">
        <v>913</v>
      </c>
      <c r="D234" s="11" t="s">
        <v>914</v>
      </c>
      <c r="E234" s="11" t="s">
        <v>915</v>
      </c>
      <c r="F234" s="11" t="s">
        <v>26</v>
      </c>
      <c r="G234" s="11" t="s">
        <v>1</v>
      </c>
      <c r="H234" s="11" t="s">
        <v>915</v>
      </c>
      <c r="I234" s="11">
        <v>43286</v>
      </c>
      <c r="J234" s="11" t="s">
        <v>27</v>
      </c>
      <c r="K234" s="14">
        <v>928</v>
      </c>
      <c r="L234" s="14">
        <v>928</v>
      </c>
      <c r="M234" s="11">
        <v>43316</v>
      </c>
      <c r="N234" s="14">
        <v>299758.55</v>
      </c>
    </row>
    <row r="235" ht="15" spans="1:14">
      <c r="A235" s="11">
        <v>43286</v>
      </c>
      <c r="B235" s="11" t="s">
        <v>916</v>
      </c>
      <c r="C235" s="11" t="s">
        <v>917</v>
      </c>
      <c r="D235" s="11" t="s">
        <v>918</v>
      </c>
      <c r="E235" s="11" t="s">
        <v>919</v>
      </c>
      <c r="F235" s="11" t="s">
        <v>26</v>
      </c>
      <c r="G235" s="11" t="s">
        <v>1</v>
      </c>
      <c r="H235" s="11" t="s">
        <v>919</v>
      </c>
      <c r="I235" s="11">
        <v>43286</v>
      </c>
      <c r="J235" s="11" t="s">
        <v>27</v>
      </c>
      <c r="K235" s="14">
        <v>222</v>
      </c>
      <c r="L235" s="14">
        <v>222</v>
      </c>
      <c r="M235" s="11">
        <v>43316</v>
      </c>
      <c r="N235" s="14">
        <v>299980.55</v>
      </c>
    </row>
    <row r="236" ht="15" spans="1:14">
      <c r="A236" s="11">
        <v>43286</v>
      </c>
      <c r="B236" s="11" t="s">
        <v>920</v>
      </c>
      <c r="C236" s="11" t="s">
        <v>921</v>
      </c>
      <c r="D236" s="11" t="s">
        <v>922</v>
      </c>
      <c r="E236" s="11" t="s">
        <v>923</v>
      </c>
      <c r="F236" s="11" t="s">
        <v>26</v>
      </c>
      <c r="G236" s="11" t="s">
        <v>1</v>
      </c>
      <c r="H236" s="11" t="s">
        <v>923</v>
      </c>
      <c r="I236" s="11">
        <v>43286</v>
      </c>
      <c r="J236" s="11" t="s">
        <v>27</v>
      </c>
      <c r="K236" s="14">
        <v>550</v>
      </c>
      <c r="L236" s="14">
        <v>550</v>
      </c>
      <c r="M236" s="11">
        <v>43316</v>
      </c>
      <c r="N236" s="14">
        <v>300530.55</v>
      </c>
    </row>
    <row r="237" ht="15" spans="1:14">
      <c r="A237" s="11">
        <v>43286</v>
      </c>
      <c r="B237" s="11" t="s">
        <v>924</v>
      </c>
      <c r="C237" s="11" t="s">
        <v>925</v>
      </c>
      <c r="D237" s="11" t="s">
        <v>926</v>
      </c>
      <c r="E237" s="11" t="s">
        <v>927</v>
      </c>
      <c r="F237" s="11" t="s">
        <v>26</v>
      </c>
      <c r="G237" s="11" t="s">
        <v>1</v>
      </c>
      <c r="H237" s="11" t="s">
        <v>927</v>
      </c>
      <c r="I237" s="11">
        <v>43286</v>
      </c>
      <c r="J237" s="11" t="s">
        <v>27</v>
      </c>
      <c r="K237" s="14">
        <v>3678</v>
      </c>
      <c r="L237" s="14">
        <v>3678</v>
      </c>
      <c r="M237" s="11">
        <v>43316</v>
      </c>
      <c r="N237" s="14">
        <v>304208.55</v>
      </c>
    </row>
    <row r="238" ht="15" spans="1:14">
      <c r="A238" s="11">
        <v>43286</v>
      </c>
      <c r="B238" s="11" t="s">
        <v>928</v>
      </c>
      <c r="C238" s="11" t="s">
        <v>929</v>
      </c>
      <c r="D238" s="11" t="s">
        <v>930</v>
      </c>
      <c r="E238" s="11" t="s">
        <v>931</v>
      </c>
      <c r="F238" s="11" t="s">
        <v>26</v>
      </c>
      <c r="G238" s="11" t="s">
        <v>1</v>
      </c>
      <c r="H238" s="11" t="s">
        <v>931</v>
      </c>
      <c r="I238" s="11">
        <v>43286</v>
      </c>
      <c r="J238" s="11" t="s">
        <v>27</v>
      </c>
      <c r="K238" s="14">
        <v>2285</v>
      </c>
      <c r="L238" s="14">
        <v>2285</v>
      </c>
      <c r="M238" s="11">
        <v>43316</v>
      </c>
      <c r="N238" s="14">
        <v>306493.55</v>
      </c>
    </row>
    <row r="239" ht="15" spans="1:14">
      <c r="A239" s="11">
        <v>43286</v>
      </c>
      <c r="B239" s="11" t="s">
        <v>932</v>
      </c>
      <c r="C239" s="11" t="s">
        <v>933</v>
      </c>
      <c r="D239" s="11" t="s">
        <v>934</v>
      </c>
      <c r="E239" s="11" t="s">
        <v>935</v>
      </c>
      <c r="F239" s="11" t="s">
        <v>26</v>
      </c>
      <c r="G239" s="11" t="s">
        <v>1</v>
      </c>
      <c r="H239" s="11" t="s">
        <v>935</v>
      </c>
      <c r="I239" s="11">
        <v>43286</v>
      </c>
      <c r="J239" s="11" t="s">
        <v>27</v>
      </c>
      <c r="K239" s="14">
        <v>888</v>
      </c>
      <c r="L239" s="14">
        <v>888</v>
      </c>
      <c r="M239" s="11">
        <v>43316</v>
      </c>
      <c r="N239" s="14">
        <v>307381.55</v>
      </c>
    </row>
    <row r="240" ht="15" spans="1:14">
      <c r="A240" s="11">
        <v>43286</v>
      </c>
      <c r="B240" s="11" t="s">
        <v>936</v>
      </c>
      <c r="C240" s="11" t="s">
        <v>937</v>
      </c>
      <c r="D240" s="11" t="s">
        <v>938</v>
      </c>
      <c r="E240" s="11" t="s">
        <v>939</v>
      </c>
      <c r="F240" s="11" t="s">
        <v>26</v>
      </c>
      <c r="G240" s="11" t="s">
        <v>1</v>
      </c>
      <c r="H240" s="11" t="s">
        <v>939</v>
      </c>
      <c r="I240" s="11">
        <v>43286</v>
      </c>
      <c r="J240" s="11" t="s">
        <v>27</v>
      </c>
      <c r="K240" s="14">
        <v>1516</v>
      </c>
      <c r="L240" s="14">
        <v>1516</v>
      </c>
      <c r="M240" s="11">
        <v>43316</v>
      </c>
      <c r="N240" s="14">
        <v>308897.55</v>
      </c>
    </row>
    <row r="241" ht="15" spans="1:14">
      <c r="A241" s="11">
        <v>43286</v>
      </c>
      <c r="B241" s="11" t="s">
        <v>940</v>
      </c>
      <c r="C241" s="11" t="s">
        <v>941</v>
      </c>
      <c r="D241" s="11" t="s">
        <v>942</v>
      </c>
      <c r="E241" s="11" t="s">
        <v>943</v>
      </c>
      <c r="F241" s="11" t="s">
        <v>26</v>
      </c>
      <c r="G241" s="11" t="s">
        <v>1</v>
      </c>
      <c r="H241" s="11" t="s">
        <v>943</v>
      </c>
      <c r="I241" s="11">
        <v>43286</v>
      </c>
      <c r="J241" s="11" t="s">
        <v>27</v>
      </c>
      <c r="K241" s="14">
        <v>263</v>
      </c>
      <c r="L241" s="14">
        <v>263</v>
      </c>
      <c r="M241" s="11">
        <v>43316</v>
      </c>
      <c r="N241" s="14">
        <v>309160.55</v>
      </c>
    </row>
    <row r="242" ht="15" spans="1:14">
      <c r="A242" s="11">
        <v>43286</v>
      </c>
      <c r="B242" s="11" t="s">
        <v>944</v>
      </c>
      <c r="C242" s="11" t="s">
        <v>945</v>
      </c>
      <c r="D242" s="11" t="s">
        <v>946</v>
      </c>
      <c r="E242" s="11" t="s">
        <v>947</v>
      </c>
      <c r="F242" s="11" t="s">
        <v>26</v>
      </c>
      <c r="G242" s="11" t="s">
        <v>1</v>
      </c>
      <c r="H242" s="11" t="s">
        <v>947</v>
      </c>
      <c r="I242" s="11">
        <v>43286</v>
      </c>
      <c r="J242" s="11" t="s">
        <v>27</v>
      </c>
      <c r="K242" s="14">
        <v>1117</v>
      </c>
      <c r="L242" s="14">
        <v>1117</v>
      </c>
      <c r="M242" s="11">
        <v>43316</v>
      </c>
      <c r="N242" s="14">
        <v>310277.55</v>
      </c>
    </row>
    <row r="243" ht="15" spans="1:14">
      <c r="A243" s="11">
        <v>43286</v>
      </c>
      <c r="B243" s="11" t="s">
        <v>948</v>
      </c>
      <c r="C243" s="11" t="s">
        <v>949</v>
      </c>
      <c r="D243" s="11" t="s">
        <v>950</v>
      </c>
      <c r="E243" s="11" t="s">
        <v>951</v>
      </c>
      <c r="F243" s="11" t="s">
        <v>26</v>
      </c>
      <c r="G243" s="11" t="s">
        <v>1</v>
      </c>
      <c r="H243" s="11" t="s">
        <v>951</v>
      </c>
      <c r="I243" s="11">
        <v>43285</v>
      </c>
      <c r="J243" s="11" t="s">
        <v>27</v>
      </c>
      <c r="K243" s="14">
        <v>497</v>
      </c>
      <c r="L243" s="14">
        <v>497</v>
      </c>
      <c r="M243" s="11">
        <v>43316</v>
      </c>
      <c r="N243" s="14">
        <v>310774.55</v>
      </c>
    </row>
    <row r="244" ht="15" spans="1:14">
      <c r="A244" s="11">
        <v>43286</v>
      </c>
      <c r="B244" s="11" t="s">
        <v>952</v>
      </c>
      <c r="C244" s="11" t="s">
        <v>953</v>
      </c>
      <c r="D244" s="11" t="s">
        <v>954</v>
      </c>
      <c r="E244" s="11" t="s">
        <v>955</v>
      </c>
      <c r="F244" s="11" t="s">
        <v>26</v>
      </c>
      <c r="G244" s="11" t="s">
        <v>1</v>
      </c>
      <c r="H244" s="11" t="s">
        <v>955</v>
      </c>
      <c r="I244" s="11">
        <v>43286</v>
      </c>
      <c r="J244" s="11" t="s">
        <v>27</v>
      </c>
      <c r="K244" s="14">
        <v>862</v>
      </c>
      <c r="L244" s="14">
        <v>862</v>
      </c>
      <c r="M244" s="11">
        <v>43316</v>
      </c>
      <c r="N244" s="14">
        <v>311636.55</v>
      </c>
    </row>
    <row r="245" ht="15" spans="1:14">
      <c r="A245" s="11">
        <v>43286</v>
      </c>
      <c r="B245" s="11" t="s">
        <v>956</v>
      </c>
      <c r="C245" s="11" t="s">
        <v>957</v>
      </c>
      <c r="D245" s="11" t="s">
        <v>958</v>
      </c>
      <c r="E245" s="11" t="s">
        <v>959</v>
      </c>
      <c r="F245" s="11" t="s">
        <v>26</v>
      </c>
      <c r="G245" s="11" t="s">
        <v>1</v>
      </c>
      <c r="H245" s="11" t="s">
        <v>959</v>
      </c>
      <c r="I245" s="11">
        <v>43286</v>
      </c>
      <c r="J245" s="11" t="s">
        <v>27</v>
      </c>
      <c r="K245" s="14">
        <v>2285</v>
      </c>
      <c r="L245" s="14">
        <v>2285</v>
      </c>
      <c r="M245" s="11">
        <v>43316</v>
      </c>
      <c r="N245" s="14">
        <v>313921.55</v>
      </c>
    </row>
    <row r="246" ht="15" spans="1:14">
      <c r="A246" s="11">
        <v>43286</v>
      </c>
      <c r="B246" s="11" t="s">
        <v>960</v>
      </c>
      <c r="C246" s="11" t="s">
        <v>961</v>
      </c>
      <c r="D246" s="11" t="s">
        <v>962</v>
      </c>
      <c r="E246" s="11" t="s">
        <v>963</v>
      </c>
      <c r="F246" s="11" t="s">
        <v>26</v>
      </c>
      <c r="G246" s="11" t="s">
        <v>1</v>
      </c>
      <c r="H246" s="11" t="s">
        <v>963</v>
      </c>
      <c r="I246" s="11">
        <v>43286</v>
      </c>
      <c r="J246" s="11" t="s">
        <v>27</v>
      </c>
      <c r="K246" s="14">
        <v>1392</v>
      </c>
      <c r="L246" s="14">
        <v>1392</v>
      </c>
      <c r="M246" s="11">
        <v>43316</v>
      </c>
      <c r="N246" s="14">
        <v>315313.55</v>
      </c>
    </row>
    <row r="247" ht="15" spans="1:14">
      <c r="A247" s="11">
        <v>43286</v>
      </c>
      <c r="B247" s="11" t="s">
        <v>964</v>
      </c>
      <c r="C247" s="11" t="s">
        <v>965</v>
      </c>
      <c r="D247" s="11" t="s">
        <v>966</v>
      </c>
      <c r="E247" s="11" t="s">
        <v>967</v>
      </c>
      <c r="F247" s="11" t="s">
        <v>26</v>
      </c>
      <c r="G247" s="11" t="s">
        <v>1</v>
      </c>
      <c r="H247" s="11" t="s">
        <v>967</v>
      </c>
      <c r="I247" s="11">
        <v>43286</v>
      </c>
      <c r="J247" s="11" t="s">
        <v>27</v>
      </c>
      <c r="K247" s="14">
        <v>251</v>
      </c>
      <c r="L247" s="14">
        <v>251</v>
      </c>
      <c r="M247" s="11">
        <v>43316</v>
      </c>
      <c r="N247" s="14">
        <v>315564.55</v>
      </c>
    </row>
    <row r="248" ht="15" spans="1:14">
      <c r="A248" s="11">
        <v>43291</v>
      </c>
      <c r="B248" s="11" t="s">
        <v>968</v>
      </c>
      <c r="C248" s="11" t="s">
        <v>969</v>
      </c>
      <c r="D248" s="11" t="s">
        <v>970</v>
      </c>
      <c r="E248" s="11" t="s">
        <v>971</v>
      </c>
      <c r="F248" s="11" t="s">
        <v>26</v>
      </c>
      <c r="G248" s="11" t="s">
        <v>1</v>
      </c>
      <c r="H248" s="11" t="s">
        <v>971</v>
      </c>
      <c r="I248" s="11">
        <v>43288</v>
      </c>
      <c r="J248" s="11" t="s">
        <v>27</v>
      </c>
      <c r="K248" s="14">
        <v>480</v>
      </c>
      <c r="L248" s="14">
        <v>480</v>
      </c>
      <c r="M248" s="11">
        <v>43321</v>
      </c>
      <c r="N248" s="14">
        <v>316044.55</v>
      </c>
    </row>
    <row r="249" ht="15" spans="1:14">
      <c r="A249" s="11">
        <v>43291</v>
      </c>
      <c r="B249" s="11" t="s">
        <v>972</v>
      </c>
      <c r="C249" s="11" t="s">
        <v>973</v>
      </c>
      <c r="D249" s="11" t="s">
        <v>974</v>
      </c>
      <c r="E249" s="11" t="s">
        <v>975</v>
      </c>
      <c r="F249" s="11" t="s">
        <v>26</v>
      </c>
      <c r="G249" s="11" t="s">
        <v>1</v>
      </c>
      <c r="H249" s="11" t="s">
        <v>975</v>
      </c>
      <c r="I249" s="11">
        <v>43289</v>
      </c>
      <c r="J249" s="11" t="s">
        <v>27</v>
      </c>
      <c r="K249" s="14">
        <v>396</v>
      </c>
      <c r="L249" s="14">
        <v>396</v>
      </c>
      <c r="M249" s="11">
        <v>43321</v>
      </c>
      <c r="N249" s="14">
        <v>316440.55</v>
      </c>
    </row>
    <row r="250" ht="15" spans="1:14">
      <c r="A250" s="11">
        <v>43291</v>
      </c>
      <c r="B250" s="11" t="s">
        <v>976</v>
      </c>
      <c r="C250" s="11" t="s">
        <v>977</v>
      </c>
      <c r="D250" s="11" t="s">
        <v>978</v>
      </c>
      <c r="E250" s="11" t="s">
        <v>979</v>
      </c>
      <c r="F250" s="11" t="s">
        <v>26</v>
      </c>
      <c r="G250" s="11" t="s">
        <v>1</v>
      </c>
      <c r="H250" s="11" t="s">
        <v>979</v>
      </c>
      <c r="I250" s="11">
        <v>43289</v>
      </c>
      <c r="J250" s="11" t="s">
        <v>27</v>
      </c>
      <c r="K250" s="14">
        <v>457</v>
      </c>
      <c r="L250" s="14">
        <v>457</v>
      </c>
      <c r="M250" s="11">
        <v>43321</v>
      </c>
      <c r="N250" s="14">
        <v>316897.55</v>
      </c>
    </row>
    <row r="251" ht="15" spans="1:14">
      <c r="A251" s="11">
        <v>43291</v>
      </c>
      <c r="B251" s="11" t="s">
        <v>980</v>
      </c>
      <c r="C251" s="11" t="s">
        <v>981</v>
      </c>
      <c r="D251" s="11" t="s">
        <v>982</v>
      </c>
      <c r="E251" s="11" t="s">
        <v>983</v>
      </c>
      <c r="F251" s="11" t="s">
        <v>26</v>
      </c>
      <c r="G251" s="11" t="s">
        <v>1</v>
      </c>
      <c r="H251" s="11" t="s">
        <v>983</v>
      </c>
      <c r="I251" s="11">
        <v>43287</v>
      </c>
      <c r="J251" s="11" t="s">
        <v>27</v>
      </c>
      <c r="K251" s="14">
        <v>5010</v>
      </c>
      <c r="L251" s="14">
        <v>5010</v>
      </c>
      <c r="M251" s="11">
        <v>43321</v>
      </c>
      <c r="N251" s="14">
        <v>321907.55</v>
      </c>
    </row>
    <row r="252" ht="15" spans="1:14">
      <c r="A252" s="11">
        <v>43291</v>
      </c>
      <c r="B252" s="11" t="s">
        <v>984</v>
      </c>
      <c r="C252" s="11" t="s">
        <v>985</v>
      </c>
      <c r="D252" s="11" t="s">
        <v>986</v>
      </c>
      <c r="E252" s="11" t="s">
        <v>987</v>
      </c>
      <c r="F252" s="11" t="s">
        <v>26</v>
      </c>
      <c r="G252" s="11" t="s">
        <v>1</v>
      </c>
      <c r="H252" s="11" t="s">
        <v>987</v>
      </c>
      <c r="I252" s="11">
        <v>43289</v>
      </c>
      <c r="J252" s="11" t="s">
        <v>27</v>
      </c>
      <c r="K252" s="14">
        <v>2116</v>
      </c>
      <c r="L252" s="14">
        <v>2116</v>
      </c>
      <c r="M252" s="11">
        <v>43321</v>
      </c>
      <c r="N252" s="14">
        <v>324023.55</v>
      </c>
    </row>
    <row r="253" ht="15" spans="1:14">
      <c r="A253" s="11">
        <v>43291</v>
      </c>
      <c r="B253" s="11" t="s">
        <v>988</v>
      </c>
      <c r="C253" s="11" t="s">
        <v>989</v>
      </c>
      <c r="D253" s="11" t="s">
        <v>990</v>
      </c>
      <c r="E253" s="11" t="s">
        <v>991</v>
      </c>
      <c r="F253" s="11" t="s">
        <v>26</v>
      </c>
      <c r="G253" s="11" t="s">
        <v>1</v>
      </c>
      <c r="H253" s="11" t="s">
        <v>991</v>
      </c>
      <c r="I253" s="11">
        <v>43291</v>
      </c>
      <c r="J253" s="11" t="s">
        <v>27</v>
      </c>
      <c r="K253" s="14">
        <v>2868</v>
      </c>
      <c r="L253" s="14">
        <v>2868</v>
      </c>
      <c r="M253" s="11">
        <v>43321</v>
      </c>
      <c r="N253" s="14">
        <v>326891.55</v>
      </c>
    </row>
    <row r="254" ht="15" spans="1:14">
      <c r="A254" s="11">
        <v>43291</v>
      </c>
      <c r="B254" s="11" t="s">
        <v>992</v>
      </c>
      <c r="C254" s="11" t="s">
        <v>993</v>
      </c>
      <c r="D254" s="11" t="s">
        <v>994</v>
      </c>
      <c r="E254" s="11" t="s">
        <v>995</v>
      </c>
      <c r="F254" s="11" t="s">
        <v>26</v>
      </c>
      <c r="G254" s="11" t="s">
        <v>1</v>
      </c>
      <c r="H254" s="11" t="s">
        <v>995</v>
      </c>
      <c r="I254" s="11">
        <v>43290</v>
      </c>
      <c r="J254" s="11" t="s">
        <v>27</v>
      </c>
      <c r="K254" s="14">
        <v>264</v>
      </c>
      <c r="L254" s="14">
        <v>264</v>
      </c>
      <c r="M254" s="11">
        <v>43321</v>
      </c>
      <c r="N254" s="14">
        <v>327155.55</v>
      </c>
    </row>
    <row r="255" ht="15" spans="1:14">
      <c r="A255" s="11">
        <v>43291</v>
      </c>
      <c r="B255" s="11" t="s">
        <v>996</v>
      </c>
      <c r="C255" s="11" t="s">
        <v>997</v>
      </c>
      <c r="D255" s="11" t="s">
        <v>998</v>
      </c>
      <c r="E255" s="11" t="s">
        <v>999</v>
      </c>
      <c r="F255" s="11" t="s">
        <v>26</v>
      </c>
      <c r="G255" s="11" t="s">
        <v>1</v>
      </c>
      <c r="H255" s="11" t="s">
        <v>999</v>
      </c>
      <c r="I255" s="11">
        <v>43289</v>
      </c>
      <c r="J255" s="11" t="s">
        <v>27</v>
      </c>
      <c r="K255" s="14">
        <v>809</v>
      </c>
      <c r="L255" s="14">
        <v>809</v>
      </c>
      <c r="M255" s="11">
        <v>43321</v>
      </c>
      <c r="N255" s="14">
        <v>327964.55</v>
      </c>
    </row>
    <row r="256" ht="15" spans="1:14">
      <c r="A256" s="11">
        <v>43291</v>
      </c>
      <c r="B256" s="11" t="s">
        <v>1000</v>
      </c>
      <c r="C256" s="11" t="s">
        <v>1001</v>
      </c>
      <c r="D256" s="11" t="s">
        <v>1002</v>
      </c>
      <c r="E256" s="11" t="s">
        <v>1003</v>
      </c>
      <c r="F256" s="11" t="s">
        <v>26</v>
      </c>
      <c r="G256" s="11" t="s">
        <v>1</v>
      </c>
      <c r="H256" s="11" t="s">
        <v>1003</v>
      </c>
      <c r="I256" s="11">
        <v>43290</v>
      </c>
      <c r="J256" s="11" t="s">
        <v>27</v>
      </c>
      <c r="K256" s="14">
        <v>3444</v>
      </c>
      <c r="L256" s="14">
        <v>3444</v>
      </c>
      <c r="M256" s="11">
        <v>43321</v>
      </c>
      <c r="N256" s="14">
        <v>331408.55</v>
      </c>
    </row>
    <row r="257" ht="15" spans="1:14">
      <c r="A257" s="11">
        <v>43291</v>
      </c>
      <c r="B257" s="11" t="s">
        <v>1004</v>
      </c>
      <c r="C257" s="11" t="s">
        <v>1005</v>
      </c>
      <c r="D257" s="11" t="s">
        <v>1006</v>
      </c>
      <c r="E257" s="11" t="s">
        <v>1007</v>
      </c>
      <c r="F257" s="11" t="s">
        <v>26</v>
      </c>
      <c r="G257" s="11" t="s">
        <v>1</v>
      </c>
      <c r="H257" s="11" t="s">
        <v>1007</v>
      </c>
      <c r="I257" s="11">
        <v>43287</v>
      </c>
      <c r="J257" s="11" t="s">
        <v>27</v>
      </c>
      <c r="K257" s="14">
        <v>414</v>
      </c>
      <c r="L257" s="14">
        <v>414</v>
      </c>
      <c r="M257" s="11">
        <v>43321</v>
      </c>
      <c r="N257" s="14">
        <v>331822.55</v>
      </c>
    </row>
    <row r="258" ht="15" spans="1:14">
      <c r="A258" s="11">
        <v>43291</v>
      </c>
      <c r="B258" s="11" t="s">
        <v>1008</v>
      </c>
      <c r="C258" s="11" t="s">
        <v>1009</v>
      </c>
      <c r="D258" s="11" t="s">
        <v>1010</v>
      </c>
      <c r="E258" s="11" t="s">
        <v>1011</v>
      </c>
      <c r="F258" s="11" t="s">
        <v>26</v>
      </c>
      <c r="G258" s="11" t="s">
        <v>1</v>
      </c>
      <c r="H258" s="11" t="s">
        <v>1011</v>
      </c>
      <c r="I258" s="11">
        <v>43288</v>
      </c>
      <c r="J258" s="11" t="s">
        <v>27</v>
      </c>
      <c r="K258" s="14">
        <v>750</v>
      </c>
      <c r="L258" s="14">
        <v>750</v>
      </c>
      <c r="M258" s="11">
        <v>43321</v>
      </c>
      <c r="N258" s="14">
        <v>332572.55</v>
      </c>
    </row>
    <row r="259" ht="15" spans="1:14">
      <c r="A259" s="11">
        <v>43291</v>
      </c>
      <c r="B259" s="11" t="s">
        <v>1012</v>
      </c>
      <c r="C259" s="11" t="s">
        <v>1013</v>
      </c>
      <c r="D259" s="11" t="s">
        <v>1014</v>
      </c>
      <c r="E259" s="11" t="s">
        <v>1015</v>
      </c>
      <c r="F259" s="11" t="s">
        <v>26</v>
      </c>
      <c r="G259" s="11" t="s">
        <v>1</v>
      </c>
      <c r="H259" s="11" t="s">
        <v>1015</v>
      </c>
      <c r="I259" s="11">
        <v>43287</v>
      </c>
      <c r="J259" s="11" t="s">
        <v>27</v>
      </c>
      <c r="K259" s="14">
        <v>8370</v>
      </c>
      <c r="L259" s="14">
        <v>8370</v>
      </c>
      <c r="M259" s="11">
        <v>43321</v>
      </c>
      <c r="N259" s="14">
        <v>340942.55</v>
      </c>
    </row>
    <row r="260" ht="15" spans="1:14">
      <c r="A260" s="11">
        <v>43291</v>
      </c>
      <c r="B260" s="11" t="s">
        <v>1016</v>
      </c>
      <c r="C260" s="11" t="s">
        <v>1017</v>
      </c>
      <c r="D260" s="11" t="s">
        <v>1018</v>
      </c>
      <c r="E260" s="11" t="s">
        <v>1019</v>
      </c>
      <c r="F260" s="11" t="s">
        <v>26</v>
      </c>
      <c r="G260" s="11" t="s">
        <v>1</v>
      </c>
      <c r="H260" s="11" t="s">
        <v>1019</v>
      </c>
      <c r="I260" s="11">
        <v>43289</v>
      </c>
      <c r="J260" s="11" t="s">
        <v>27</v>
      </c>
      <c r="K260" s="14">
        <v>1192</v>
      </c>
      <c r="L260" s="14">
        <v>1192</v>
      </c>
      <c r="M260" s="11">
        <v>43321</v>
      </c>
      <c r="N260" s="14">
        <v>342134.55</v>
      </c>
    </row>
    <row r="261" ht="15" spans="1:14">
      <c r="A261" s="11">
        <v>43291</v>
      </c>
      <c r="B261" s="11" t="s">
        <v>1020</v>
      </c>
      <c r="C261" s="11" t="s">
        <v>1021</v>
      </c>
      <c r="D261" s="11" t="s">
        <v>1022</v>
      </c>
      <c r="E261" s="11" t="s">
        <v>1023</v>
      </c>
      <c r="F261" s="11" t="s">
        <v>26</v>
      </c>
      <c r="G261" s="11" t="s">
        <v>1</v>
      </c>
      <c r="H261" s="11" t="s">
        <v>1023</v>
      </c>
      <c r="I261" s="11">
        <v>43291</v>
      </c>
      <c r="J261" s="11" t="s">
        <v>27</v>
      </c>
      <c r="K261" s="14">
        <v>432</v>
      </c>
      <c r="L261" s="14">
        <v>432</v>
      </c>
      <c r="M261" s="11">
        <v>43321</v>
      </c>
      <c r="N261" s="14">
        <v>342566.55</v>
      </c>
    </row>
    <row r="262" ht="15" spans="1:14">
      <c r="A262" s="11">
        <v>43291</v>
      </c>
      <c r="B262" s="11" t="s">
        <v>1024</v>
      </c>
      <c r="C262" s="11" t="s">
        <v>245</v>
      </c>
      <c r="D262" s="11" t="s">
        <v>1025</v>
      </c>
      <c r="E262" s="11" t="s">
        <v>247</v>
      </c>
      <c r="F262" s="11" t="s">
        <v>26</v>
      </c>
      <c r="G262" s="11" t="s">
        <v>1</v>
      </c>
      <c r="H262" s="11" t="s">
        <v>247</v>
      </c>
      <c r="I262" s="11">
        <v>43282</v>
      </c>
      <c r="J262" s="11" t="s">
        <v>27</v>
      </c>
      <c r="K262" s="14">
        <v>-320</v>
      </c>
      <c r="L262" s="14">
        <v>-320</v>
      </c>
      <c r="M262" s="11">
        <v>43321</v>
      </c>
      <c r="N262" s="14">
        <v>342246.55</v>
      </c>
    </row>
    <row r="263" ht="15" spans="1:14">
      <c r="A263" s="11">
        <v>43291</v>
      </c>
      <c r="B263" s="11" t="s">
        <v>1026</v>
      </c>
      <c r="C263" s="11" t="s">
        <v>1027</v>
      </c>
      <c r="D263" s="11" t="s">
        <v>1028</v>
      </c>
      <c r="E263" s="11" t="s">
        <v>1029</v>
      </c>
      <c r="F263" s="11" t="s">
        <v>26</v>
      </c>
      <c r="G263" s="11" t="s">
        <v>1</v>
      </c>
      <c r="H263" s="11" t="s">
        <v>1029</v>
      </c>
      <c r="I263" s="11">
        <v>43287</v>
      </c>
      <c r="J263" s="11" t="s">
        <v>27</v>
      </c>
      <c r="K263" s="14">
        <v>1188</v>
      </c>
      <c r="L263" s="14">
        <v>1188</v>
      </c>
      <c r="M263" s="11">
        <v>43321</v>
      </c>
      <c r="N263" s="14">
        <v>343434.55</v>
      </c>
    </row>
    <row r="264" ht="15" spans="1:14">
      <c r="A264" s="11">
        <v>43291</v>
      </c>
      <c r="B264" s="11" t="s">
        <v>1030</v>
      </c>
      <c r="C264" s="11" t="s">
        <v>1031</v>
      </c>
      <c r="D264" s="11" t="s">
        <v>1032</v>
      </c>
      <c r="E264" s="11" t="s">
        <v>1033</v>
      </c>
      <c r="F264" s="11" t="s">
        <v>26</v>
      </c>
      <c r="G264" s="11" t="s">
        <v>1</v>
      </c>
      <c r="H264" s="11" t="s">
        <v>1033</v>
      </c>
      <c r="I264" s="11">
        <v>43288</v>
      </c>
      <c r="J264" s="11" t="s">
        <v>27</v>
      </c>
      <c r="K264" s="14">
        <v>707</v>
      </c>
      <c r="L264" s="14">
        <v>707</v>
      </c>
      <c r="M264" s="11">
        <v>43321</v>
      </c>
      <c r="N264" s="14">
        <v>344141.55</v>
      </c>
    </row>
    <row r="265" ht="15" spans="1:14">
      <c r="A265" s="11">
        <v>43291</v>
      </c>
      <c r="B265" s="11" t="s">
        <v>1034</v>
      </c>
      <c r="C265" s="11" t="s">
        <v>1035</v>
      </c>
      <c r="D265" s="11" t="s">
        <v>1036</v>
      </c>
      <c r="E265" s="11" t="s">
        <v>1037</v>
      </c>
      <c r="F265" s="11" t="s">
        <v>26</v>
      </c>
      <c r="G265" s="11" t="s">
        <v>1</v>
      </c>
      <c r="H265" s="11" t="s">
        <v>1037</v>
      </c>
      <c r="I265" s="11">
        <v>43290</v>
      </c>
      <c r="J265" s="11" t="s">
        <v>27</v>
      </c>
      <c r="K265" s="14">
        <v>302</v>
      </c>
      <c r="L265" s="14">
        <v>302</v>
      </c>
      <c r="M265" s="11">
        <v>43321</v>
      </c>
      <c r="N265" s="14">
        <v>344443.55</v>
      </c>
    </row>
    <row r="266" ht="15" spans="1:14">
      <c r="A266" s="11">
        <v>43291</v>
      </c>
      <c r="B266" s="11" t="s">
        <v>1038</v>
      </c>
      <c r="C266" s="11" t="s">
        <v>1039</v>
      </c>
      <c r="D266" s="11" t="s">
        <v>1040</v>
      </c>
      <c r="E266" s="11" t="s">
        <v>1041</v>
      </c>
      <c r="F266" s="11" t="s">
        <v>26</v>
      </c>
      <c r="G266" s="11" t="s">
        <v>1</v>
      </c>
      <c r="H266" s="11" t="s">
        <v>1041</v>
      </c>
      <c r="I266" s="11">
        <v>43286</v>
      </c>
      <c r="J266" s="11" t="s">
        <v>27</v>
      </c>
      <c r="K266" s="14">
        <v>333</v>
      </c>
      <c r="L266" s="14">
        <v>333</v>
      </c>
      <c r="M266" s="11">
        <v>43321</v>
      </c>
      <c r="N266" s="14">
        <v>344776.55</v>
      </c>
    </row>
    <row r="267" ht="15" spans="1:14">
      <c r="A267" s="11">
        <v>43291</v>
      </c>
      <c r="B267" s="11" t="s">
        <v>1042</v>
      </c>
      <c r="C267" s="11" t="s">
        <v>1043</v>
      </c>
      <c r="D267" s="11" t="s">
        <v>1044</v>
      </c>
      <c r="E267" s="11" t="s">
        <v>1045</v>
      </c>
      <c r="F267" s="11" t="s">
        <v>26</v>
      </c>
      <c r="G267" s="11" t="s">
        <v>1</v>
      </c>
      <c r="H267" s="11" t="s">
        <v>1045</v>
      </c>
      <c r="I267" s="11">
        <v>43291</v>
      </c>
      <c r="J267" s="11" t="s">
        <v>27</v>
      </c>
      <c r="K267" s="14">
        <v>1404</v>
      </c>
      <c r="L267" s="14">
        <v>1404</v>
      </c>
      <c r="M267" s="11">
        <v>43321</v>
      </c>
      <c r="N267" s="14">
        <v>346180.55</v>
      </c>
    </row>
    <row r="268" ht="15" spans="1:14">
      <c r="A268" s="11">
        <v>43291</v>
      </c>
      <c r="B268" s="11" t="s">
        <v>1046</v>
      </c>
      <c r="C268" s="11" t="s">
        <v>1047</v>
      </c>
      <c r="D268" s="11" t="s">
        <v>1048</v>
      </c>
      <c r="E268" s="11" t="s">
        <v>1049</v>
      </c>
      <c r="F268" s="11" t="s">
        <v>26</v>
      </c>
      <c r="G268" s="11" t="s">
        <v>1</v>
      </c>
      <c r="H268" s="11" t="s">
        <v>1049</v>
      </c>
      <c r="I268" s="11">
        <v>43289</v>
      </c>
      <c r="J268" s="11" t="s">
        <v>27</v>
      </c>
      <c r="K268" s="14">
        <v>1045</v>
      </c>
      <c r="L268" s="14">
        <v>1045</v>
      </c>
      <c r="M268" s="11">
        <v>43321</v>
      </c>
      <c r="N268" s="14">
        <v>347225.55</v>
      </c>
    </row>
    <row r="269" ht="15" spans="1:14">
      <c r="A269" s="11">
        <v>43291</v>
      </c>
      <c r="B269" s="11" t="s">
        <v>1050</v>
      </c>
      <c r="C269" s="11" t="s">
        <v>1051</v>
      </c>
      <c r="D269" s="11" t="s">
        <v>1052</v>
      </c>
      <c r="E269" s="11" t="s">
        <v>1053</v>
      </c>
      <c r="F269" s="11" t="s">
        <v>26</v>
      </c>
      <c r="G269" s="11" t="s">
        <v>1</v>
      </c>
      <c r="H269" s="11" t="s">
        <v>1053</v>
      </c>
      <c r="I269" s="11">
        <v>43289</v>
      </c>
      <c r="J269" s="11" t="s">
        <v>27</v>
      </c>
      <c r="K269" s="14">
        <v>1587</v>
      </c>
      <c r="L269" s="14">
        <v>1587</v>
      </c>
      <c r="M269" s="11">
        <v>43321</v>
      </c>
      <c r="N269" s="14">
        <v>348812.55</v>
      </c>
    </row>
    <row r="270" ht="15" spans="1:14">
      <c r="A270" s="11">
        <v>43291</v>
      </c>
      <c r="B270" s="11" t="s">
        <v>1054</v>
      </c>
      <c r="C270" s="11" t="s">
        <v>1055</v>
      </c>
      <c r="D270" s="11" t="s">
        <v>1056</v>
      </c>
      <c r="E270" s="11" t="s">
        <v>1057</v>
      </c>
      <c r="F270" s="11" t="s">
        <v>26</v>
      </c>
      <c r="G270" s="11" t="s">
        <v>1</v>
      </c>
      <c r="H270" s="11" t="s">
        <v>1057</v>
      </c>
      <c r="I270" s="11">
        <v>43291</v>
      </c>
      <c r="J270" s="11" t="s">
        <v>27</v>
      </c>
      <c r="K270" s="14">
        <v>630</v>
      </c>
      <c r="L270" s="14">
        <v>630</v>
      </c>
      <c r="M270" s="11">
        <v>43321</v>
      </c>
      <c r="N270" s="14">
        <v>349442.55</v>
      </c>
    </row>
    <row r="271" ht="15" spans="1:14">
      <c r="A271" s="11">
        <v>43291</v>
      </c>
      <c r="B271" s="11" t="s">
        <v>1058</v>
      </c>
      <c r="C271" s="11" t="s">
        <v>1059</v>
      </c>
      <c r="D271" s="11" t="s">
        <v>1060</v>
      </c>
      <c r="E271" s="11" t="s">
        <v>1061</v>
      </c>
      <c r="F271" s="11" t="s">
        <v>26</v>
      </c>
      <c r="G271" s="11" t="s">
        <v>1</v>
      </c>
      <c r="H271" s="11" t="s">
        <v>1061</v>
      </c>
      <c r="I271" s="11">
        <v>43287</v>
      </c>
      <c r="J271" s="11" t="s">
        <v>27</v>
      </c>
      <c r="K271" s="14">
        <v>1886</v>
      </c>
      <c r="L271" s="14">
        <v>1886</v>
      </c>
      <c r="M271" s="11">
        <v>43321</v>
      </c>
      <c r="N271" s="14">
        <v>351328.55</v>
      </c>
    </row>
    <row r="272" ht="15" spans="1:14">
      <c r="A272" s="11">
        <v>43291</v>
      </c>
      <c r="B272" s="11" t="s">
        <v>1062</v>
      </c>
      <c r="C272" s="11" t="s">
        <v>1063</v>
      </c>
      <c r="D272" s="11" t="s">
        <v>1064</v>
      </c>
      <c r="E272" s="11" t="s">
        <v>1065</v>
      </c>
      <c r="F272" s="11" t="s">
        <v>26</v>
      </c>
      <c r="G272" s="11" t="s">
        <v>1</v>
      </c>
      <c r="H272" s="11" t="s">
        <v>1065</v>
      </c>
      <c r="I272" s="11">
        <v>43290</v>
      </c>
      <c r="J272" s="11" t="s">
        <v>27</v>
      </c>
      <c r="K272" s="14">
        <v>837</v>
      </c>
      <c r="L272" s="14">
        <v>837</v>
      </c>
      <c r="M272" s="11">
        <v>43321</v>
      </c>
      <c r="N272" s="14">
        <v>352165.55</v>
      </c>
    </row>
    <row r="273" ht="15" spans="1:14">
      <c r="A273" s="11">
        <v>43291</v>
      </c>
      <c r="B273" s="11" t="s">
        <v>1066</v>
      </c>
      <c r="C273" s="11" t="s">
        <v>1067</v>
      </c>
      <c r="D273" s="11" t="s">
        <v>1068</v>
      </c>
      <c r="E273" s="11" t="s">
        <v>1069</v>
      </c>
      <c r="F273" s="11" t="s">
        <v>26</v>
      </c>
      <c r="G273" s="11" t="s">
        <v>1</v>
      </c>
      <c r="H273" s="11" t="s">
        <v>1069</v>
      </c>
      <c r="I273" s="11">
        <v>43288</v>
      </c>
      <c r="J273" s="11" t="s">
        <v>27</v>
      </c>
      <c r="K273" s="14">
        <v>2822</v>
      </c>
      <c r="L273" s="14">
        <v>2822</v>
      </c>
      <c r="M273" s="11">
        <v>43321</v>
      </c>
      <c r="N273" s="14">
        <v>354987.55</v>
      </c>
    </row>
    <row r="274" ht="15" spans="1:14">
      <c r="A274" s="11">
        <v>43291</v>
      </c>
      <c r="B274" s="11" t="s">
        <v>1070</v>
      </c>
      <c r="C274" s="11" t="s">
        <v>1071</v>
      </c>
      <c r="D274" s="11" t="s">
        <v>1072</v>
      </c>
      <c r="E274" s="11" t="s">
        <v>1073</v>
      </c>
      <c r="F274" s="11" t="s">
        <v>26</v>
      </c>
      <c r="G274" s="11" t="s">
        <v>1</v>
      </c>
      <c r="H274" s="11" t="s">
        <v>1073</v>
      </c>
      <c r="I274" s="11">
        <v>43290</v>
      </c>
      <c r="J274" s="11" t="s">
        <v>27</v>
      </c>
      <c r="K274" s="14">
        <v>742</v>
      </c>
      <c r="L274" s="14">
        <v>742</v>
      </c>
      <c r="M274" s="11">
        <v>43321</v>
      </c>
      <c r="N274" s="14">
        <v>355729.55</v>
      </c>
    </row>
    <row r="275" ht="15" spans="1:14">
      <c r="A275" s="11">
        <v>43291</v>
      </c>
      <c r="B275" s="11" t="s">
        <v>1074</v>
      </c>
      <c r="C275" s="11" t="s">
        <v>1075</v>
      </c>
      <c r="D275" s="11" t="s">
        <v>1076</v>
      </c>
      <c r="E275" s="11" t="s">
        <v>1077</v>
      </c>
      <c r="F275" s="11" t="s">
        <v>26</v>
      </c>
      <c r="G275" s="11" t="s">
        <v>1</v>
      </c>
      <c r="H275" s="11" t="s">
        <v>1077</v>
      </c>
      <c r="I275" s="11">
        <v>43289</v>
      </c>
      <c r="J275" s="11" t="s">
        <v>27</v>
      </c>
      <c r="K275" s="14">
        <v>2136</v>
      </c>
      <c r="L275" s="14">
        <v>2136</v>
      </c>
      <c r="M275" s="11">
        <v>43321</v>
      </c>
      <c r="N275" s="14">
        <v>357865.55</v>
      </c>
    </row>
    <row r="276" ht="15" spans="1:14">
      <c r="A276" s="11">
        <v>43291</v>
      </c>
      <c r="B276" s="11" t="s">
        <v>1078</v>
      </c>
      <c r="C276" s="11" t="s">
        <v>1079</v>
      </c>
      <c r="D276" s="11" t="s">
        <v>1080</v>
      </c>
      <c r="E276" s="11" t="s">
        <v>1081</v>
      </c>
      <c r="F276" s="11" t="s">
        <v>26</v>
      </c>
      <c r="G276" s="11" t="s">
        <v>1</v>
      </c>
      <c r="H276" s="11" t="s">
        <v>1081</v>
      </c>
      <c r="I276" s="11">
        <v>43289</v>
      </c>
      <c r="J276" s="11" t="s">
        <v>27</v>
      </c>
      <c r="K276" s="14">
        <v>1121</v>
      </c>
      <c r="L276" s="14">
        <v>1121</v>
      </c>
      <c r="M276" s="11">
        <v>43321</v>
      </c>
      <c r="N276" s="14">
        <v>358986.55</v>
      </c>
    </row>
    <row r="277" ht="15" spans="1:14">
      <c r="A277" s="11">
        <v>43291</v>
      </c>
      <c r="B277" s="11" t="s">
        <v>1082</v>
      </c>
      <c r="C277" s="11" t="s">
        <v>1083</v>
      </c>
      <c r="D277" s="11" t="s">
        <v>1084</v>
      </c>
      <c r="E277" s="11" t="s">
        <v>1085</v>
      </c>
      <c r="F277" s="11" t="s">
        <v>26</v>
      </c>
      <c r="G277" s="11" t="s">
        <v>1</v>
      </c>
      <c r="H277" s="11" t="s">
        <v>1085</v>
      </c>
      <c r="I277" s="11">
        <v>43289</v>
      </c>
      <c r="J277" s="11" t="s">
        <v>27</v>
      </c>
      <c r="K277" s="14">
        <v>420</v>
      </c>
      <c r="L277" s="14">
        <v>420</v>
      </c>
      <c r="M277" s="11">
        <v>43321</v>
      </c>
      <c r="N277" s="14">
        <v>359406.55</v>
      </c>
    </row>
    <row r="278" ht="15" spans="1:14">
      <c r="A278" s="11">
        <v>43291</v>
      </c>
      <c r="B278" s="11" t="s">
        <v>1086</v>
      </c>
      <c r="C278" s="11" t="s">
        <v>1087</v>
      </c>
      <c r="D278" s="11" t="s">
        <v>1088</v>
      </c>
      <c r="E278" s="11" t="s">
        <v>1089</v>
      </c>
      <c r="F278" s="11" t="s">
        <v>26</v>
      </c>
      <c r="G278" s="11" t="s">
        <v>1</v>
      </c>
      <c r="H278" s="11" t="s">
        <v>1089</v>
      </c>
      <c r="I278" s="11">
        <v>43288</v>
      </c>
      <c r="J278" s="11" t="s">
        <v>27</v>
      </c>
      <c r="K278" s="14">
        <v>892</v>
      </c>
      <c r="L278" s="14">
        <v>892</v>
      </c>
      <c r="M278" s="11">
        <v>43321</v>
      </c>
      <c r="N278" s="14">
        <v>360298.55</v>
      </c>
    </row>
    <row r="279" ht="15" spans="1:14">
      <c r="A279" s="11">
        <v>43291</v>
      </c>
      <c r="B279" s="11" t="s">
        <v>1090</v>
      </c>
      <c r="C279" s="11" t="s">
        <v>1091</v>
      </c>
      <c r="D279" s="11" t="s">
        <v>1092</v>
      </c>
      <c r="E279" s="11" t="s">
        <v>1093</v>
      </c>
      <c r="F279" s="11" t="s">
        <v>26</v>
      </c>
      <c r="G279" s="11" t="s">
        <v>1</v>
      </c>
      <c r="H279" s="11" t="s">
        <v>1093</v>
      </c>
      <c r="I279" s="11">
        <v>43287</v>
      </c>
      <c r="J279" s="11" t="s">
        <v>27</v>
      </c>
      <c r="K279" s="14">
        <v>973</v>
      </c>
      <c r="L279" s="14">
        <v>973</v>
      </c>
      <c r="M279" s="11">
        <v>43321</v>
      </c>
      <c r="N279" s="14">
        <v>361271.55</v>
      </c>
    </row>
    <row r="280" ht="15" spans="1:14">
      <c r="A280" s="11">
        <v>43291</v>
      </c>
      <c r="B280" s="11" t="s">
        <v>1094</v>
      </c>
      <c r="C280" s="11" t="s">
        <v>1095</v>
      </c>
      <c r="D280" s="11" t="s">
        <v>1096</v>
      </c>
      <c r="E280" s="11" t="s">
        <v>1097</v>
      </c>
      <c r="F280" s="11" t="s">
        <v>26</v>
      </c>
      <c r="G280" s="11" t="s">
        <v>1</v>
      </c>
      <c r="H280" s="11" t="s">
        <v>1097</v>
      </c>
      <c r="I280" s="11">
        <v>43290</v>
      </c>
      <c r="J280" s="11" t="s">
        <v>27</v>
      </c>
      <c r="K280" s="14">
        <v>3558</v>
      </c>
      <c r="L280" s="14">
        <v>3558</v>
      </c>
      <c r="M280" s="11">
        <v>43321</v>
      </c>
      <c r="N280" s="14">
        <v>364829.55</v>
      </c>
    </row>
    <row r="281" ht="15" spans="1:14">
      <c r="A281" s="11">
        <v>43291</v>
      </c>
      <c r="B281" s="11" t="s">
        <v>1098</v>
      </c>
      <c r="C281" s="11" t="s">
        <v>1099</v>
      </c>
      <c r="D281" s="11" t="s">
        <v>1100</v>
      </c>
      <c r="E281" s="11" t="s">
        <v>1101</v>
      </c>
      <c r="F281" s="11" t="s">
        <v>26</v>
      </c>
      <c r="G281" s="11" t="s">
        <v>1</v>
      </c>
      <c r="H281" s="11" t="s">
        <v>1101</v>
      </c>
      <c r="I281" s="11">
        <v>43288</v>
      </c>
      <c r="J281" s="11" t="s">
        <v>27</v>
      </c>
      <c r="K281" s="14">
        <v>260</v>
      </c>
      <c r="L281" s="14">
        <v>260</v>
      </c>
      <c r="M281" s="11">
        <v>43321</v>
      </c>
      <c r="N281" s="14">
        <v>365089.55</v>
      </c>
    </row>
    <row r="282" ht="15" spans="1:14">
      <c r="A282" s="11">
        <v>43291</v>
      </c>
      <c r="B282" s="11" t="s">
        <v>1102</v>
      </c>
      <c r="C282" s="11" t="s">
        <v>1103</v>
      </c>
      <c r="D282" s="11" t="s">
        <v>1104</v>
      </c>
      <c r="E282" s="11" t="s">
        <v>1105</v>
      </c>
      <c r="F282" s="11" t="s">
        <v>26</v>
      </c>
      <c r="G282" s="11" t="s">
        <v>1</v>
      </c>
      <c r="H282" s="11" t="s">
        <v>1105</v>
      </c>
      <c r="I282" s="11">
        <v>43287</v>
      </c>
      <c r="J282" s="11" t="s">
        <v>27</v>
      </c>
      <c r="K282" s="14">
        <v>2738</v>
      </c>
      <c r="L282" s="14">
        <v>2738</v>
      </c>
      <c r="M282" s="11">
        <v>43321</v>
      </c>
      <c r="N282" s="14">
        <v>367827.55</v>
      </c>
    </row>
    <row r="283" ht="15" spans="1:14">
      <c r="A283" s="11">
        <v>43291</v>
      </c>
      <c r="B283" s="11" t="s">
        <v>1106</v>
      </c>
      <c r="C283" s="11" t="s">
        <v>1107</v>
      </c>
      <c r="D283" s="11" t="s">
        <v>1108</v>
      </c>
      <c r="E283" s="11" t="s">
        <v>1109</v>
      </c>
      <c r="F283" s="11" t="s">
        <v>26</v>
      </c>
      <c r="G283" s="11" t="s">
        <v>1</v>
      </c>
      <c r="H283" s="11" t="s">
        <v>1109</v>
      </c>
      <c r="I283" s="11">
        <v>43287</v>
      </c>
      <c r="J283" s="11" t="s">
        <v>27</v>
      </c>
      <c r="K283" s="14">
        <v>2174</v>
      </c>
      <c r="L283" s="14">
        <v>2174</v>
      </c>
      <c r="M283" s="11">
        <v>43321</v>
      </c>
      <c r="N283" s="14">
        <v>370001.55</v>
      </c>
    </row>
    <row r="284" ht="15" spans="1:14">
      <c r="A284" s="11">
        <v>43291</v>
      </c>
      <c r="B284" s="11" t="s">
        <v>1110</v>
      </c>
      <c r="C284" s="11" t="s">
        <v>1111</v>
      </c>
      <c r="D284" s="11" t="s">
        <v>1112</v>
      </c>
      <c r="E284" s="11" t="s">
        <v>1113</v>
      </c>
      <c r="F284" s="11" t="s">
        <v>26</v>
      </c>
      <c r="G284" s="11" t="s">
        <v>1</v>
      </c>
      <c r="H284" s="11" t="s">
        <v>1113</v>
      </c>
      <c r="I284" s="11">
        <v>43288</v>
      </c>
      <c r="J284" s="11" t="s">
        <v>27</v>
      </c>
      <c r="K284" s="14">
        <v>641</v>
      </c>
      <c r="L284" s="14">
        <v>641</v>
      </c>
      <c r="M284" s="11">
        <v>43321</v>
      </c>
      <c r="N284" s="14">
        <v>370642.55</v>
      </c>
    </row>
    <row r="285" ht="15" spans="1:14">
      <c r="A285" s="11">
        <v>43291</v>
      </c>
      <c r="B285" s="11" t="s">
        <v>1114</v>
      </c>
      <c r="C285" s="11" t="s">
        <v>1115</v>
      </c>
      <c r="D285" s="11" t="s">
        <v>1116</v>
      </c>
      <c r="E285" s="11" t="s">
        <v>1117</v>
      </c>
      <c r="F285" s="11" t="s">
        <v>26</v>
      </c>
      <c r="G285" s="11" t="s">
        <v>1</v>
      </c>
      <c r="H285" s="11" t="s">
        <v>1117</v>
      </c>
      <c r="I285" s="11">
        <v>43290</v>
      </c>
      <c r="J285" s="11" t="s">
        <v>27</v>
      </c>
      <c r="K285" s="14">
        <v>174</v>
      </c>
      <c r="L285" s="14">
        <v>174</v>
      </c>
      <c r="M285" s="11">
        <v>43321</v>
      </c>
      <c r="N285" s="14">
        <v>370816.55</v>
      </c>
    </row>
    <row r="286" ht="15" spans="1:14">
      <c r="A286" s="11">
        <v>43291</v>
      </c>
      <c r="B286" s="11" t="s">
        <v>1118</v>
      </c>
      <c r="C286" s="11" t="s">
        <v>1119</v>
      </c>
      <c r="D286" s="11" t="s">
        <v>1120</v>
      </c>
      <c r="E286" s="11" t="s">
        <v>1121</v>
      </c>
      <c r="F286" s="11" t="s">
        <v>26</v>
      </c>
      <c r="G286" s="11" t="s">
        <v>1</v>
      </c>
      <c r="H286" s="11" t="s">
        <v>1121</v>
      </c>
      <c r="I286" s="11">
        <v>43289</v>
      </c>
      <c r="J286" s="11" t="s">
        <v>27</v>
      </c>
      <c r="K286" s="14">
        <v>954</v>
      </c>
      <c r="L286" s="14">
        <v>954</v>
      </c>
      <c r="M286" s="11">
        <v>43321</v>
      </c>
      <c r="N286" s="14">
        <v>371770.55</v>
      </c>
    </row>
    <row r="287" ht="15" spans="1:14">
      <c r="A287" s="11">
        <v>43291</v>
      </c>
      <c r="B287" s="11" t="s">
        <v>1122</v>
      </c>
      <c r="C287" s="11" t="s">
        <v>1123</v>
      </c>
      <c r="D287" s="11" t="s">
        <v>1124</v>
      </c>
      <c r="E287" s="11" t="s">
        <v>1125</v>
      </c>
      <c r="F287" s="11" t="s">
        <v>26</v>
      </c>
      <c r="G287" s="11" t="s">
        <v>1</v>
      </c>
      <c r="H287" s="11" t="s">
        <v>1125</v>
      </c>
      <c r="I287" s="11">
        <v>43287</v>
      </c>
      <c r="J287" s="11" t="s">
        <v>27</v>
      </c>
      <c r="K287" s="14">
        <v>802</v>
      </c>
      <c r="L287" s="14">
        <v>802</v>
      </c>
      <c r="M287" s="11">
        <v>43321</v>
      </c>
      <c r="N287" s="14">
        <v>372572.55</v>
      </c>
    </row>
    <row r="288" ht="15" spans="1:14">
      <c r="A288" s="11">
        <v>43291</v>
      </c>
      <c r="B288" s="11" t="s">
        <v>1126</v>
      </c>
      <c r="C288" s="11" t="s">
        <v>1127</v>
      </c>
      <c r="D288" s="11" t="s">
        <v>1128</v>
      </c>
      <c r="E288" s="11" t="s">
        <v>1129</v>
      </c>
      <c r="F288" s="11" t="s">
        <v>26</v>
      </c>
      <c r="G288" s="11" t="s">
        <v>1</v>
      </c>
      <c r="H288" s="11" t="s">
        <v>1129</v>
      </c>
      <c r="I288" s="11">
        <v>43291</v>
      </c>
      <c r="J288" s="11" t="s">
        <v>27</v>
      </c>
      <c r="K288" s="14">
        <v>7766</v>
      </c>
      <c r="L288" s="14">
        <v>7766</v>
      </c>
      <c r="M288" s="11">
        <v>43321</v>
      </c>
      <c r="N288" s="14">
        <v>380338.55</v>
      </c>
    </row>
    <row r="289" ht="15" spans="1:14">
      <c r="A289" s="11">
        <v>43291</v>
      </c>
      <c r="B289" s="11" t="s">
        <v>1130</v>
      </c>
      <c r="C289" s="11" t="s">
        <v>1131</v>
      </c>
      <c r="D289" s="11" t="s">
        <v>1132</v>
      </c>
      <c r="E289" s="11" t="s">
        <v>1133</v>
      </c>
      <c r="F289" s="11" t="s">
        <v>26</v>
      </c>
      <c r="G289" s="11" t="s">
        <v>1</v>
      </c>
      <c r="H289" s="11" t="s">
        <v>1133</v>
      </c>
      <c r="I289" s="11">
        <v>43288</v>
      </c>
      <c r="J289" s="11" t="s">
        <v>27</v>
      </c>
      <c r="K289" s="14">
        <v>722</v>
      </c>
      <c r="L289" s="14">
        <v>722</v>
      </c>
      <c r="M289" s="11">
        <v>43321</v>
      </c>
      <c r="N289" s="14">
        <v>381060.55</v>
      </c>
    </row>
    <row r="290" ht="15" spans="1:14">
      <c r="A290" s="11">
        <v>43291</v>
      </c>
      <c r="B290" s="11" t="s">
        <v>1134</v>
      </c>
      <c r="C290" s="11" t="s">
        <v>1135</v>
      </c>
      <c r="D290" s="11" t="s">
        <v>1136</v>
      </c>
      <c r="E290" s="11" t="s">
        <v>1137</v>
      </c>
      <c r="F290" s="11" t="s">
        <v>26</v>
      </c>
      <c r="G290" s="11" t="s">
        <v>1</v>
      </c>
      <c r="H290" s="11" t="s">
        <v>1137</v>
      </c>
      <c r="I290" s="11">
        <v>43290</v>
      </c>
      <c r="J290" s="11" t="s">
        <v>27</v>
      </c>
      <c r="K290" s="14">
        <v>2532</v>
      </c>
      <c r="L290" s="14">
        <v>2532</v>
      </c>
      <c r="M290" s="11">
        <v>43321</v>
      </c>
      <c r="N290" s="14">
        <v>383592.55</v>
      </c>
    </row>
    <row r="291" ht="15" spans="1:14">
      <c r="A291" s="11">
        <v>43291</v>
      </c>
      <c r="B291" s="11" t="s">
        <v>1138</v>
      </c>
      <c r="C291" s="11" t="s">
        <v>1139</v>
      </c>
      <c r="D291" s="11" t="s">
        <v>1140</v>
      </c>
      <c r="E291" s="11" t="s">
        <v>1141</v>
      </c>
      <c r="F291" s="11" t="s">
        <v>26</v>
      </c>
      <c r="G291" s="11" t="s">
        <v>1</v>
      </c>
      <c r="H291" s="11" t="s">
        <v>1141</v>
      </c>
      <c r="I291" s="11">
        <v>43289</v>
      </c>
      <c r="J291" s="11" t="s">
        <v>27</v>
      </c>
      <c r="K291" s="14">
        <v>742</v>
      </c>
      <c r="L291" s="14">
        <v>742</v>
      </c>
      <c r="M291" s="11">
        <v>43321</v>
      </c>
      <c r="N291" s="14">
        <v>384334.55</v>
      </c>
    </row>
    <row r="292" ht="15" spans="1:14">
      <c r="A292" s="11">
        <v>43291</v>
      </c>
      <c r="B292" s="11" t="s">
        <v>1142</v>
      </c>
      <c r="C292" s="11" t="s">
        <v>1143</v>
      </c>
      <c r="D292" s="11" t="s">
        <v>1144</v>
      </c>
      <c r="E292" s="11" t="s">
        <v>1145</v>
      </c>
      <c r="F292" s="11" t="s">
        <v>26</v>
      </c>
      <c r="G292" s="11" t="s">
        <v>1</v>
      </c>
      <c r="H292" s="11" t="s">
        <v>1145</v>
      </c>
      <c r="I292" s="11">
        <v>43289</v>
      </c>
      <c r="J292" s="11" t="s">
        <v>27</v>
      </c>
      <c r="K292" s="14">
        <v>1686</v>
      </c>
      <c r="L292" s="14">
        <v>1686</v>
      </c>
      <c r="M292" s="11">
        <v>43321</v>
      </c>
      <c r="N292" s="14">
        <v>386020.55</v>
      </c>
    </row>
    <row r="293" ht="15" spans="1:14">
      <c r="A293" s="11">
        <v>43291</v>
      </c>
      <c r="B293" s="11" t="s">
        <v>1146</v>
      </c>
      <c r="C293" s="11" t="s">
        <v>1147</v>
      </c>
      <c r="D293" s="11" t="s">
        <v>1148</v>
      </c>
      <c r="E293" s="11" t="s">
        <v>1149</v>
      </c>
      <c r="F293" s="11" t="s">
        <v>26</v>
      </c>
      <c r="G293" s="11" t="s">
        <v>1</v>
      </c>
      <c r="H293" s="11" t="s">
        <v>1149</v>
      </c>
      <c r="I293" s="11">
        <v>43288</v>
      </c>
      <c r="J293" s="11" t="s">
        <v>27</v>
      </c>
      <c r="K293" s="14">
        <v>1513</v>
      </c>
      <c r="L293" s="14">
        <v>1513</v>
      </c>
      <c r="M293" s="11">
        <v>43321</v>
      </c>
      <c r="N293" s="14">
        <v>387533.55</v>
      </c>
    </row>
    <row r="294" ht="15" spans="1:14">
      <c r="A294" s="11">
        <v>43291</v>
      </c>
      <c r="B294" s="11" t="s">
        <v>1150</v>
      </c>
      <c r="C294" s="11" t="s">
        <v>1151</v>
      </c>
      <c r="D294" s="11" t="s">
        <v>1152</v>
      </c>
      <c r="E294" s="11" t="s">
        <v>1153</v>
      </c>
      <c r="F294" s="11" t="s">
        <v>26</v>
      </c>
      <c r="G294" s="11" t="s">
        <v>1</v>
      </c>
      <c r="H294" s="11" t="s">
        <v>1153</v>
      </c>
      <c r="I294" s="11">
        <v>43290</v>
      </c>
      <c r="J294" s="11" t="s">
        <v>27</v>
      </c>
      <c r="K294" s="14">
        <v>3776</v>
      </c>
      <c r="L294" s="14">
        <v>3776</v>
      </c>
      <c r="M294" s="11">
        <v>43321</v>
      </c>
      <c r="N294" s="14">
        <v>391309.55</v>
      </c>
    </row>
    <row r="295" ht="15" spans="1:14">
      <c r="A295" s="11">
        <v>43291</v>
      </c>
      <c r="B295" s="11" t="s">
        <v>1154</v>
      </c>
      <c r="C295" s="11" t="s">
        <v>1155</v>
      </c>
      <c r="D295" s="11" t="s">
        <v>1156</v>
      </c>
      <c r="E295" s="11" t="s">
        <v>1157</v>
      </c>
      <c r="F295" s="11" t="s">
        <v>26</v>
      </c>
      <c r="G295" s="11" t="s">
        <v>1</v>
      </c>
      <c r="H295" s="11" t="s">
        <v>1157</v>
      </c>
      <c r="I295" s="11">
        <v>43287</v>
      </c>
      <c r="J295" s="11" t="s">
        <v>27</v>
      </c>
      <c r="K295" s="14">
        <v>970</v>
      </c>
      <c r="L295" s="14">
        <v>970</v>
      </c>
      <c r="M295" s="11">
        <v>43321</v>
      </c>
      <c r="N295" s="14">
        <v>392279.55</v>
      </c>
    </row>
    <row r="296" ht="15" spans="1:14">
      <c r="A296" s="11">
        <v>43291</v>
      </c>
      <c r="B296" s="11" t="s">
        <v>1158</v>
      </c>
      <c r="C296" s="11" t="s">
        <v>1159</v>
      </c>
      <c r="D296" s="11" t="s">
        <v>1160</v>
      </c>
      <c r="E296" s="11" t="s">
        <v>1161</v>
      </c>
      <c r="F296" s="11" t="s">
        <v>26</v>
      </c>
      <c r="G296" s="11" t="s">
        <v>1</v>
      </c>
      <c r="H296" s="11" t="s">
        <v>1161</v>
      </c>
      <c r="I296" s="11">
        <v>43291</v>
      </c>
      <c r="J296" s="11" t="s">
        <v>27</v>
      </c>
      <c r="K296" s="14">
        <v>2979</v>
      </c>
      <c r="L296" s="14">
        <v>2979</v>
      </c>
      <c r="M296" s="11">
        <v>43321</v>
      </c>
      <c r="N296" s="14">
        <v>395258.55</v>
      </c>
    </row>
    <row r="297" ht="15" spans="1:14">
      <c r="A297" s="11">
        <v>43291</v>
      </c>
      <c r="B297" s="11" t="s">
        <v>1162</v>
      </c>
      <c r="C297" s="11" t="s">
        <v>1163</v>
      </c>
      <c r="D297" s="11" t="s">
        <v>1164</v>
      </c>
      <c r="E297" s="11" t="s">
        <v>1165</v>
      </c>
      <c r="F297" s="11" t="s">
        <v>26</v>
      </c>
      <c r="G297" s="11" t="s">
        <v>1</v>
      </c>
      <c r="H297" s="11" t="s">
        <v>1165</v>
      </c>
      <c r="I297" s="11">
        <v>43288</v>
      </c>
      <c r="J297" s="11" t="s">
        <v>27</v>
      </c>
      <c r="K297" s="14">
        <v>780</v>
      </c>
      <c r="L297" s="14">
        <v>780</v>
      </c>
      <c r="M297" s="11">
        <v>43321</v>
      </c>
      <c r="N297" s="14">
        <v>396038.55</v>
      </c>
    </row>
    <row r="298" ht="15" spans="1:14">
      <c r="A298" s="11">
        <v>43291</v>
      </c>
      <c r="B298" s="11" t="s">
        <v>1166</v>
      </c>
      <c r="C298" s="11" t="s">
        <v>1167</v>
      </c>
      <c r="D298" s="11" t="s">
        <v>1168</v>
      </c>
      <c r="E298" s="11" t="s">
        <v>1169</v>
      </c>
      <c r="F298" s="11" t="s">
        <v>26</v>
      </c>
      <c r="G298" s="11" t="s">
        <v>1</v>
      </c>
      <c r="H298" s="11" t="s">
        <v>1169</v>
      </c>
      <c r="I298" s="11">
        <v>43291</v>
      </c>
      <c r="J298" s="11" t="s">
        <v>27</v>
      </c>
      <c r="K298" s="14">
        <v>1776</v>
      </c>
      <c r="L298" s="14">
        <v>1776</v>
      </c>
      <c r="M298" s="11">
        <v>43321</v>
      </c>
      <c r="N298" s="14">
        <v>397814.55</v>
      </c>
    </row>
    <row r="299" ht="15" spans="1:14">
      <c r="A299" s="11">
        <v>43291</v>
      </c>
      <c r="B299" s="11" t="s">
        <v>1170</v>
      </c>
      <c r="C299" s="11" t="s">
        <v>1171</v>
      </c>
      <c r="D299" s="11" t="s">
        <v>1172</v>
      </c>
      <c r="E299" s="11" t="s">
        <v>1173</v>
      </c>
      <c r="F299" s="11" t="s">
        <v>26</v>
      </c>
      <c r="G299" s="11" t="s">
        <v>1</v>
      </c>
      <c r="H299" s="11" t="s">
        <v>1173</v>
      </c>
      <c r="I299" s="11">
        <v>43287</v>
      </c>
      <c r="J299" s="11" t="s">
        <v>27</v>
      </c>
      <c r="K299" s="14">
        <v>3000</v>
      </c>
      <c r="L299" s="14">
        <v>3000</v>
      </c>
      <c r="M299" s="11">
        <v>43321</v>
      </c>
      <c r="N299" s="14">
        <v>400814.55</v>
      </c>
    </row>
    <row r="300" ht="15" spans="1:14">
      <c r="A300" s="11">
        <v>43291</v>
      </c>
      <c r="B300" s="11" t="s">
        <v>1174</v>
      </c>
      <c r="C300" s="11" t="s">
        <v>1175</v>
      </c>
      <c r="D300" s="11" t="s">
        <v>1176</v>
      </c>
      <c r="E300" s="11" t="s">
        <v>1177</v>
      </c>
      <c r="F300" s="11" t="s">
        <v>26</v>
      </c>
      <c r="G300" s="11" t="s">
        <v>1</v>
      </c>
      <c r="H300" s="11" t="s">
        <v>1177</v>
      </c>
      <c r="I300" s="11">
        <v>43291</v>
      </c>
      <c r="J300" s="11" t="s">
        <v>27</v>
      </c>
      <c r="K300" s="14">
        <v>333</v>
      </c>
      <c r="L300" s="14">
        <v>333</v>
      </c>
      <c r="M300" s="11">
        <v>43321</v>
      </c>
      <c r="N300" s="14">
        <v>401147.55</v>
      </c>
    </row>
    <row r="301" ht="15" spans="1:14">
      <c r="A301" s="11">
        <v>43291</v>
      </c>
      <c r="B301" s="11" t="s">
        <v>1178</v>
      </c>
      <c r="C301" s="11" t="s">
        <v>1179</v>
      </c>
      <c r="D301" s="11" t="s">
        <v>1180</v>
      </c>
      <c r="E301" s="11" t="s">
        <v>1181</v>
      </c>
      <c r="F301" s="11" t="s">
        <v>26</v>
      </c>
      <c r="G301" s="11" t="s">
        <v>1</v>
      </c>
      <c r="H301" s="11" t="s">
        <v>1181</v>
      </c>
      <c r="I301" s="11">
        <v>43291</v>
      </c>
      <c r="J301" s="11" t="s">
        <v>27</v>
      </c>
      <c r="K301" s="14">
        <v>2496</v>
      </c>
      <c r="L301" s="14">
        <v>2496</v>
      </c>
      <c r="M301" s="11">
        <v>43321</v>
      </c>
      <c r="N301" s="14">
        <v>403643.55</v>
      </c>
    </row>
    <row r="302" ht="15" spans="1:14">
      <c r="A302" s="11">
        <v>43291</v>
      </c>
      <c r="B302" s="11" t="s">
        <v>1182</v>
      </c>
      <c r="C302" s="11" t="s">
        <v>1183</v>
      </c>
      <c r="D302" s="11" t="s">
        <v>1184</v>
      </c>
      <c r="E302" s="11" t="s">
        <v>1185</v>
      </c>
      <c r="F302" s="11" t="s">
        <v>26</v>
      </c>
      <c r="G302" s="11" t="s">
        <v>1</v>
      </c>
      <c r="H302" s="11" t="s">
        <v>1185</v>
      </c>
      <c r="I302" s="11">
        <v>43290</v>
      </c>
      <c r="J302" s="11" t="s">
        <v>27</v>
      </c>
      <c r="K302" s="14">
        <v>1878</v>
      </c>
      <c r="L302" s="14">
        <v>1878</v>
      </c>
      <c r="M302" s="11">
        <v>43321</v>
      </c>
      <c r="N302" s="14">
        <v>405521.55</v>
      </c>
    </row>
    <row r="303" ht="15" spans="1:14">
      <c r="A303" s="11">
        <v>43291</v>
      </c>
      <c r="B303" s="11" t="s">
        <v>1186</v>
      </c>
      <c r="C303" s="11" t="s">
        <v>1187</v>
      </c>
      <c r="D303" s="11" t="s">
        <v>1188</v>
      </c>
      <c r="E303" s="11" t="s">
        <v>1189</v>
      </c>
      <c r="F303" s="11" t="s">
        <v>26</v>
      </c>
      <c r="G303" s="11" t="s">
        <v>1</v>
      </c>
      <c r="H303" s="11" t="s">
        <v>1189</v>
      </c>
      <c r="I303" s="11">
        <v>43287</v>
      </c>
      <c r="J303" s="11" t="s">
        <v>27</v>
      </c>
      <c r="K303" s="14">
        <v>743</v>
      </c>
      <c r="L303" s="14">
        <v>743</v>
      </c>
      <c r="M303" s="11">
        <v>43321</v>
      </c>
      <c r="N303" s="14">
        <v>406264.55</v>
      </c>
    </row>
    <row r="304" ht="15" spans="1:14">
      <c r="A304" s="11">
        <v>43291</v>
      </c>
      <c r="B304" s="11" t="s">
        <v>1190</v>
      </c>
      <c r="C304" s="11" t="s">
        <v>1191</v>
      </c>
      <c r="D304" s="11" t="s">
        <v>1192</v>
      </c>
      <c r="E304" s="11" t="s">
        <v>1193</v>
      </c>
      <c r="F304" s="11" t="s">
        <v>26</v>
      </c>
      <c r="G304" s="11" t="s">
        <v>1</v>
      </c>
      <c r="H304" s="11" t="s">
        <v>1193</v>
      </c>
      <c r="I304" s="11">
        <v>43287</v>
      </c>
      <c r="J304" s="11" t="s">
        <v>27</v>
      </c>
      <c r="K304" s="14">
        <v>1134</v>
      </c>
      <c r="L304" s="14">
        <v>1134</v>
      </c>
      <c r="M304" s="11">
        <v>43321</v>
      </c>
      <c r="N304" s="14">
        <v>407398.55</v>
      </c>
    </row>
    <row r="305" ht="15" spans="1:14">
      <c r="A305" s="11">
        <v>43291</v>
      </c>
      <c r="B305" s="11" t="s">
        <v>1194</v>
      </c>
      <c r="C305" s="11" t="s">
        <v>1195</v>
      </c>
      <c r="D305" s="11" t="s">
        <v>1196</v>
      </c>
      <c r="E305" s="11" t="s">
        <v>1197</v>
      </c>
      <c r="F305" s="11" t="s">
        <v>26</v>
      </c>
      <c r="G305" s="11" t="s">
        <v>1</v>
      </c>
      <c r="H305" s="11" t="s">
        <v>1197</v>
      </c>
      <c r="I305" s="11">
        <v>43290</v>
      </c>
      <c r="J305" s="11" t="s">
        <v>27</v>
      </c>
      <c r="K305" s="14">
        <v>722</v>
      </c>
      <c r="L305" s="14">
        <v>722</v>
      </c>
      <c r="M305" s="11">
        <v>43321</v>
      </c>
      <c r="N305" s="14">
        <v>408120.55</v>
      </c>
    </row>
    <row r="306" ht="15" spans="1:14">
      <c r="A306" s="11">
        <v>43291</v>
      </c>
      <c r="B306" s="11" t="s">
        <v>1198</v>
      </c>
      <c r="C306" s="11" t="s">
        <v>1199</v>
      </c>
      <c r="D306" s="11" t="s">
        <v>1200</v>
      </c>
      <c r="E306" s="11" t="s">
        <v>1201</v>
      </c>
      <c r="F306" s="11" t="s">
        <v>26</v>
      </c>
      <c r="G306" s="11" t="s">
        <v>1</v>
      </c>
      <c r="H306" s="11" t="s">
        <v>1201</v>
      </c>
      <c r="I306" s="11">
        <v>43287</v>
      </c>
      <c r="J306" s="11" t="s">
        <v>27</v>
      </c>
      <c r="K306" s="14">
        <v>2411</v>
      </c>
      <c r="L306" s="14">
        <v>2411</v>
      </c>
      <c r="M306" s="11">
        <v>43321</v>
      </c>
      <c r="N306" s="14">
        <v>410531.55</v>
      </c>
    </row>
    <row r="307" ht="15" spans="1:14">
      <c r="A307" s="11">
        <v>43291</v>
      </c>
      <c r="B307" s="11" t="s">
        <v>1202</v>
      </c>
      <c r="C307" s="11" t="s">
        <v>1203</v>
      </c>
      <c r="D307" s="11" t="s">
        <v>1204</v>
      </c>
      <c r="E307" s="11" t="s">
        <v>1205</v>
      </c>
      <c r="F307" s="11" t="s">
        <v>26</v>
      </c>
      <c r="G307" s="11" t="s">
        <v>1</v>
      </c>
      <c r="H307" s="11" t="s">
        <v>1205</v>
      </c>
      <c r="I307" s="11">
        <v>43289</v>
      </c>
      <c r="J307" s="11" t="s">
        <v>27</v>
      </c>
      <c r="K307" s="14">
        <v>1028</v>
      </c>
      <c r="L307" s="14">
        <v>1028</v>
      </c>
      <c r="M307" s="11">
        <v>43321</v>
      </c>
      <c r="N307" s="14">
        <v>411559.55</v>
      </c>
    </row>
    <row r="308" ht="15" spans="1:14">
      <c r="A308" s="11">
        <v>43291</v>
      </c>
      <c r="B308" s="11" t="s">
        <v>1206</v>
      </c>
      <c r="C308" s="11" t="s">
        <v>1207</v>
      </c>
      <c r="D308" s="11" t="s">
        <v>1208</v>
      </c>
      <c r="E308" s="11" t="s">
        <v>1209</v>
      </c>
      <c r="F308" s="11" t="s">
        <v>26</v>
      </c>
      <c r="G308" s="11" t="s">
        <v>1</v>
      </c>
      <c r="H308" s="11" t="s">
        <v>1209</v>
      </c>
      <c r="I308" s="11">
        <v>43288</v>
      </c>
      <c r="J308" s="11" t="s">
        <v>27</v>
      </c>
      <c r="K308" s="14">
        <v>4184</v>
      </c>
      <c r="L308" s="14">
        <v>4184</v>
      </c>
      <c r="M308" s="11">
        <v>43321</v>
      </c>
      <c r="N308" s="14">
        <v>415743.55</v>
      </c>
    </row>
    <row r="309" ht="15" spans="1:14">
      <c r="A309" s="11">
        <v>43291</v>
      </c>
      <c r="B309" s="11" t="s">
        <v>1210</v>
      </c>
      <c r="C309" s="11" t="s">
        <v>1211</v>
      </c>
      <c r="D309" s="11" t="s">
        <v>1212</v>
      </c>
      <c r="E309" s="11" t="s">
        <v>1213</v>
      </c>
      <c r="F309" s="11" t="s">
        <v>26</v>
      </c>
      <c r="G309" s="11" t="s">
        <v>1</v>
      </c>
      <c r="H309" s="11" t="s">
        <v>1213</v>
      </c>
      <c r="I309" s="11">
        <v>43290</v>
      </c>
      <c r="J309" s="11" t="s">
        <v>27</v>
      </c>
      <c r="K309" s="14">
        <v>2048</v>
      </c>
      <c r="L309" s="14">
        <v>2048</v>
      </c>
      <c r="M309" s="11">
        <v>43321</v>
      </c>
      <c r="N309" s="14">
        <v>417791.55</v>
      </c>
    </row>
    <row r="310" ht="15" spans="1:14">
      <c r="A310" s="11">
        <v>43291</v>
      </c>
      <c r="B310" s="11" t="s">
        <v>1214</v>
      </c>
      <c r="C310" s="11" t="s">
        <v>1215</v>
      </c>
      <c r="D310" s="11" t="s">
        <v>1216</v>
      </c>
      <c r="E310" s="11" t="s">
        <v>1217</v>
      </c>
      <c r="F310" s="11" t="s">
        <v>26</v>
      </c>
      <c r="G310" s="11" t="s">
        <v>1</v>
      </c>
      <c r="H310" s="11" t="s">
        <v>1217</v>
      </c>
      <c r="I310" s="11">
        <v>43287</v>
      </c>
      <c r="J310" s="11" t="s">
        <v>27</v>
      </c>
      <c r="K310" s="14">
        <v>642</v>
      </c>
      <c r="L310" s="14">
        <v>642</v>
      </c>
      <c r="M310" s="11">
        <v>43321</v>
      </c>
      <c r="N310" s="14">
        <v>418433.55</v>
      </c>
    </row>
    <row r="311" ht="15" spans="1:14">
      <c r="A311" s="11">
        <v>43291</v>
      </c>
      <c r="B311" s="11" t="s">
        <v>1218</v>
      </c>
      <c r="C311" s="11" t="s">
        <v>1219</v>
      </c>
      <c r="D311" s="11" t="s">
        <v>1220</v>
      </c>
      <c r="E311" s="11" t="s">
        <v>1221</v>
      </c>
      <c r="F311" s="11" t="s">
        <v>26</v>
      </c>
      <c r="G311" s="11" t="s">
        <v>1</v>
      </c>
      <c r="H311" s="11" t="s">
        <v>1221</v>
      </c>
      <c r="I311" s="11">
        <v>43288</v>
      </c>
      <c r="J311" s="11" t="s">
        <v>27</v>
      </c>
      <c r="K311" s="14">
        <v>1898</v>
      </c>
      <c r="L311" s="14">
        <v>1898</v>
      </c>
      <c r="M311" s="11">
        <v>43321</v>
      </c>
      <c r="N311" s="14">
        <v>420331.55</v>
      </c>
    </row>
    <row r="312" ht="15" spans="1:14">
      <c r="A312" s="11">
        <v>43291</v>
      </c>
      <c r="B312" s="11" t="s">
        <v>1222</v>
      </c>
      <c r="C312" s="11" t="s">
        <v>1223</v>
      </c>
      <c r="D312" s="11" t="s">
        <v>1224</v>
      </c>
      <c r="E312" s="11" t="s">
        <v>1225</v>
      </c>
      <c r="F312" s="11" t="s">
        <v>26</v>
      </c>
      <c r="G312" s="11" t="s">
        <v>1</v>
      </c>
      <c r="H312" s="11" t="s">
        <v>1225</v>
      </c>
      <c r="I312" s="11">
        <v>43288</v>
      </c>
      <c r="J312" s="11" t="s">
        <v>27</v>
      </c>
      <c r="K312" s="14">
        <v>707</v>
      </c>
      <c r="L312" s="14">
        <v>707</v>
      </c>
      <c r="M312" s="11">
        <v>43321</v>
      </c>
      <c r="N312" s="14">
        <v>421038.55</v>
      </c>
    </row>
    <row r="313" ht="15" spans="1:14">
      <c r="A313" s="11">
        <v>43291</v>
      </c>
      <c r="B313" s="11" t="s">
        <v>1226</v>
      </c>
      <c r="C313" s="11" t="s">
        <v>1227</v>
      </c>
      <c r="D313" s="11" t="s">
        <v>1228</v>
      </c>
      <c r="E313" s="11" t="s">
        <v>1229</v>
      </c>
      <c r="F313" s="11" t="s">
        <v>26</v>
      </c>
      <c r="G313" s="11" t="s">
        <v>1</v>
      </c>
      <c r="H313" s="11" t="s">
        <v>1229</v>
      </c>
      <c r="I313" s="11">
        <v>43288</v>
      </c>
      <c r="J313" s="11" t="s">
        <v>27</v>
      </c>
      <c r="K313" s="14">
        <v>671</v>
      </c>
      <c r="L313" s="14">
        <v>671</v>
      </c>
      <c r="M313" s="11">
        <v>43321</v>
      </c>
      <c r="N313" s="14">
        <v>421709.55</v>
      </c>
    </row>
    <row r="314" ht="15" spans="1:14">
      <c r="A314" s="11">
        <v>43291</v>
      </c>
      <c r="B314" s="11" t="s">
        <v>1230</v>
      </c>
      <c r="C314" s="11" t="s">
        <v>1231</v>
      </c>
      <c r="D314" s="11" t="s">
        <v>1232</v>
      </c>
      <c r="E314" s="11" t="s">
        <v>1233</v>
      </c>
      <c r="F314" s="11" t="s">
        <v>26</v>
      </c>
      <c r="G314" s="11" t="s">
        <v>1</v>
      </c>
      <c r="H314" s="11" t="s">
        <v>1233</v>
      </c>
      <c r="I314" s="11">
        <v>43287</v>
      </c>
      <c r="J314" s="11" t="s">
        <v>27</v>
      </c>
      <c r="K314" s="14">
        <v>1504</v>
      </c>
      <c r="L314" s="14">
        <v>1504</v>
      </c>
      <c r="M314" s="11">
        <v>43321</v>
      </c>
      <c r="N314" s="14">
        <v>423213.55</v>
      </c>
    </row>
    <row r="315" ht="15" spans="1:14">
      <c r="A315" s="11">
        <v>43291</v>
      </c>
      <c r="B315" s="11" t="s">
        <v>1234</v>
      </c>
      <c r="C315" s="11" t="s">
        <v>1235</v>
      </c>
      <c r="D315" s="11" t="s">
        <v>1236</v>
      </c>
      <c r="E315" s="11" t="s">
        <v>1237</v>
      </c>
      <c r="F315" s="11" t="s">
        <v>26</v>
      </c>
      <c r="G315" s="11" t="s">
        <v>1</v>
      </c>
      <c r="H315" s="11" t="s">
        <v>1237</v>
      </c>
      <c r="I315" s="11">
        <v>43291</v>
      </c>
      <c r="J315" s="11" t="s">
        <v>27</v>
      </c>
      <c r="K315" s="14">
        <v>7916</v>
      </c>
      <c r="L315" s="14">
        <v>7916</v>
      </c>
      <c r="M315" s="11">
        <v>43321</v>
      </c>
      <c r="N315" s="14">
        <v>431129.55</v>
      </c>
    </row>
    <row r="316" ht="15" spans="1:14">
      <c r="A316" s="11">
        <v>43291</v>
      </c>
      <c r="B316" s="11" t="s">
        <v>1238</v>
      </c>
      <c r="C316" s="11" t="s">
        <v>1239</v>
      </c>
      <c r="D316" s="11" t="s">
        <v>1240</v>
      </c>
      <c r="E316" s="11" t="s">
        <v>1241</v>
      </c>
      <c r="F316" s="11" t="s">
        <v>26</v>
      </c>
      <c r="G316" s="11" t="s">
        <v>1</v>
      </c>
      <c r="H316" s="11" t="s">
        <v>1241</v>
      </c>
      <c r="I316" s="11">
        <v>43288</v>
      </c>
      <c r="J316" s="11" t="s">
        <v>27</v>
      </c>
      <c r="K316" s="14">
        <v>1971</v>
      </c>
      <c r="L316" s="14">
        <v>1971</v>
      </c>
      <c r="M316" s="11">
        <v>43321</v>
      </c>
      <c r="N316" s="14">
        <v>433100.55</v>
      </c>
    </row>
    <row r="317" ht="15" spans="1:14">
      <c r="A317" s="11">
        <v>43291</v>
      </c>
      <c r="B317" s="11" t="s">
        <v>1242</v>
      </c>
      <c r="C317" s="11" t="s">
        <v>1243</v>
      </c>
      <c r="D317" s="11" t="s">
        <v>1244</v>
      </c>
      <c r="E317" s="11" t="s">
        <v>1245</v>
      </c>
      <c r="F317" s="11" t="s">
        <v>26</v>
      </c>
      <c r="G317" s="11" t="s">
        <v>1</v>
      </c>
      <c r="H317" s="11" t="s">
        <v>1245</v>
      </c>
      <c r="I317" s="11">
        <v>43291</v>
      </c>
      <c r="J317" s="11" t="s">
        <v>27</v>
      </c>
      <c r="K317" s="14">
        <v>239</v>
      </c>
      <c r="L317" s="14">
        <v>239</v>
      </c>
      <c r="M317" s="11">
        <v>43321</v>
      </c>
      <c r="N317" s="14">
        <v>433339.55</v>
      </c>
    </row>
    <row r="318" ht="15" spans="1:14">
      <c r="A318" s="11">
        <v>43291</v>
      </c>
      <c r="B318" s="11" t="s">
        <v>1246</v>
      </c>
      <c r="C318" s="11" t="s">
        <v>1247</v>
      </c>
      <c r="D318" s="11" t="s">
        <v>1248</v>
      </c>
      <c r="E318" s="11" t="s">
        <v>1249</v>
      </c>
      <c r="F318" s="11" t="s">
        <v>26</v>
      </c>
      <c r="G318" s="11" t="s">
        <v>1</v>
      </c>
      <c r="H318" s="11" t="s">
        <v>1249</v>
      </c>
      <c r="I318" s="11">
        <v>43290</v>
      </c>
      <c r="J318" s="11" t="s">
        <v>27</v>
      </c>
      <c r="K318" s="14">
        <v>1072</v>
      </c>
      <c r="L318" s="14">
        <v>1072</v>
      </c>
      <c r="M318" s="11">
        <v>43321</v>
      </c>
      <c r="N318" s="14">
        <v>434411.55</v>
      </c>
    </row>
    <row r="319" ht="15" spans="1:14">
      <c r="A319" s="11">
        <v>43291</v>
      </c>
      <c r="B319" s="11" t="s">
        <v>1250</v>
      </c>
      <c r="C319" s="11" t="s">
        <v>1251</v>
      </c>
      <c r="D319" s="11" t="s">
        <v>1252</v>
      </c>
      <c r="E319" s="11" t="s">
        <v>1253</v>
      </c>
      <c r="F319" s="11" t="s">
        <v>26</v>
      </c>
      <c r="G319" s="11" t="s">
        <v>1</v>
      </c>
      <c r="H319" s="11" t="s">
        <v>1253</v>
      </c>
      <c r="I319" s="11">
        <v>43287</v>
      </c>
      <c r="J319" s="11" t="s">
        <v>27</v>
      </c>
      <c r="K319" s="14">
        <v>1718</v>
      </c>
      <c r="L319" s="14">
        <v>1718</v>
      </c>
      <c r="M319" s="11">
        <v>43321</v>
      </c>
      <c r="N319" s="14">
        <v>436129.55</v>
      </c>
    </row>
    <row r="320" ht="15" spans="1:14">
      <c r="A320" s="11">
        <v>43291</v>
      </c>
      <c r="B320" s="11" t="s">
        <v>1254</v>
      </c>
      <c r="C320" s="11" t="s">
        <v>1255</v>
      </c>
      <c r="D320" s="11" t="s">
        <v>1256</v>
      </c>
      <c r="E320" s="11" t="s">
        <v>1257</v>
      </c>
      <c r="F320" s="11" t="s">
        <v>26</v>
      </c>
      <c r="G320" s="11" t="s">
        <v>1</v>
      </c>
      <c r="H320" s="11" t="s">
        <v>1257</v>
      </c>
      <c r="I320" s="11">
        <v>43289</v>
      </c>
      <c r="J320" s="11" t="s">
        <v>27</v>
      </c>
      <c r="K320" s="14">
        <v>892</v>
      </c>
      <c r="L320" s="14">
        <v>892</v>
      </c>
      <c r="M320" s="11">
        <v>43321</v>
      </c>
      <c r="N320" s="14">
        <v>437021.55</v>
      </c>
    </row>
    <row r="321" ht="15" spans="1:14">
      <c r="A321" s="11">
        <v>43291</v>
      </c>
      <c r="B321" s="11" t="s">
        <v>1258</v>
      </c>
      <c r="C321" s="11" t="s">
        <v>1259</v>
      </c>
      <c r="D321" s="11" t="s">
        <v>1260</v>
      </c>
      <c r="E321" s="11" t="s">
        <v>1261</v>
      </c>
      <c r="F321" s="11" t="s">
        <v>26</v>
      </c>
      <c r="G321" s="11" t="s">
        <v>1</v>
      </c>
      <c r="H321" s="11" t="s">
        <v>1261</v>
      </c>
      <c r="I321" s="11">
        <v>43290</v>
      </c>
      <c r="J321" s="11" t="s">
        <v>27</v>
      </c>
      <c r="K321" s="14">
        <v>2686</v>
      </c>
      <c r="L321" s="14">
        <v>2686</v>
      </c>
      <c r="M321" s="11">
        <v>43321</v>
      </c>
      <c r="N321" s="14">
        <v>439707.55</v>
      </c>
    </row>
    <row r="322" ht="15" spans="1:14">
      <c r="A322" s="11">
        <v>43291</v>
      </c>
      <c r="B322" s="11" t="s">
        <v>1262</v>
      </c>
      <c r="C322" s="11" t="s">
        <v>1263</v>
      </c>
      <c r="D322" s="11" t="s">
        <v>1264</v>
      </c>
      <c r="E322" s="11" t="s">
        <v>1265</v>
      </c>
      <c r="F322" s="11" t="s">
        <v>26</v>
      </c>
      <c r="G322" s="11" t="s">
        <v>1</v>
      </c>
      <c r="H322" s="11" t="s">
        <v>1265</v>
      </c>
      <c r="I322" s="11">
        <v>43287</v>
      </c>
      <c r="J322" s="11" t="s">
        <v>27</v>
      </c>
      <c r="K322" s="14">
        <v>3414</v>
      </c>
      <c r="L322" s="14">
        <v>3414</v>
      </c>
      <c r="M322" s="11">
        <v>43321</v>
      </c>
      <c r="N322" s="14">
        <v>443121.55</v>
      </c>
    </row>
    <row r="323" ht="15" spans="1:14">
      <c r="A323" s="11">
        <v>43291</v>
      </c>
      <c r="B323" s="11" t="s">
        <v>1266</v>
      </c>
      <c r="C323" s="11" t="s">
        <v>1267</v>
      </c>
      <c r="D323" s="11" t="s">
        <v>1268</v>
      </c>
      <c r="E323" s="11" t="s">
        <v>1269</v>
      </c>
      <c r="F323" s="11" t="s">
        <v>26</v>
      </c>
      <c r="G323" s="11" t="s">
        <v>1</v>
      </c>
      <c r="H323" s="11" t="s">
        <v>1269</v>
      </c>
      <c r="I323" s="11">
        <v>43287</v>
      </c>
      <c r="J323" s="11" t="s">
        <v>27</v>
      </c>
      <c r="K323" s="14">
        <v>1560</v>
      </c>
      <c r="L323" s="14">
        <v>1560</v>
      </c>
      <c r="M323" s="11">
        <v>43321</v>
      </c>
      <c r="N323" s="14">
        <v>444681.55</v>
      </c>
    </row>
    <row r="324" ht="15" spans="1:14">
      <c r="A324" s="11">
        <v>43291</v>
      </c>
      <c r="B324" s="11" t="s">
        <v>1270</v>
      </c>
      <c r="C324" s="11" t="s">
        <v>1271</v>
      </c>
      <c r="D324" s="11" t="s">
        <v>1272</v>
      </c>
      <c r="E324" s="11" t="s">
        <v>1273</v>
      </c>
      <c r="F324" s="11" t="s">
        <v>26</v>
      </c>
      <c r="G324" s="11" t="s">
        <v>1</v>
      </c>
      <c r="H324" s="11" t="s">
        <v>1273</v>
      </c>
      <c r="I324" s="11">
        <v>43289</v>
      </c>
      <c r="J324" s="11" t="s">
        <v>27</v>
      </c>
      <c r="K324" s="14">
        <v>885</v>
      </c>
      <c r="L324" s="14">
        <v>885</v>
      </c>
      <c r="M324" s="11">
        <v>43321</v>
      </c>
      <c r="N324" s="14">
        <v>445566.55</v>
      </c>
    </row>
    <row r="325" ht="15" spans="1:14">
      <c r="A325" s="11">
        <v>43291</v>
      </c>
      <c r="B325" s="11" t="s">
        <v>1274</v>
      </c>
      <c r="C325" s="11" t="s">
        <v>1275</v>
      </c>
      <c r="D325" s="11" t="s">
        <v>1276</v>
      </c>
      <c r="E325" s="11" t="s">
        <v>1277</v>
      </c>
      <c r="F325" s="11" t="s">
        <v>26</v>
      </c>
      <c r="G325" s="11" t="s">
        <v>1</v>
      </c>
      <c r="H325" s="11" t="s">
        <v>1277</v>
      </c>
      <c r="I325" s="11">
        <v>43287</v>
      </c>
      <c r="J325" s="11" t="s">
        <v>27</v>
      </c>
      <c r="K325" s="14">
        <v>1204</v>
      </c>
      <c r="L325" s="14">
        <v>1204</v>
      </c>
      <c r="M325" s="11">
        <v>43321</v>
      </c>
      <c r="N325" s="14">
        <v>446770.55</v>
      </c>
    </row>
    <row r="326" ht="15" spans="1:14">
      <c r="A326" s="11">
        <v>43291</v>
      </c>
      <c r="B326" s="11" t="s">
        <v>1278</v>
      </c>
      <c r="C326" s="11" t="s">
        <v>1279</v>
      </c>
      <c r="D326" s="11" t="s">
        <v>1280</v>
      </c>
      <c r="E326" s="11" t="s">
        <v>1281</v>
      </c>
      <c r="F326" s="11" t="s">
        <v>26</v>
      </c>
      <c r="G326" s="11" t="s">
        <v>1</v>
      </c>
      <c r="H326" s="11" t="s">
        <v>1281</v>
      </c>
      <c r="I326" s="11">
        <v>43288</v>
      </c>
      <c r="J326" s="11" t="s">
        <v>27</v>
      </c>
      <c r="K326" s="14">
        <v>698</v>
      </c>
      <c r="L326" s="14">
        <v>698</v>
      </c>
      <c r="M326" s="11">
        <v>43321</v>
      </c>
      <c r="N326" s="14">
        <v>447468.55</v>
      </c>
    </row>
    <row r="327" ht="15" spans="1:14">
      <c r="A327" s="11">
        <v>43291</v>
      </c>
      <c r="B327" s="11" t="s">
        <v>1282</v>
      </c>
      <c r="C327" s="11" t="s">
        <v>1283</v>
      </c>
      <c r="D327" s="11" t="s">
        <v>1284</v>
      </c>
      <c r="E327" s="11" t="s">
        <v>1285</v>
      </c>
      <c r="F327" s="11" t="s">
        <v>26</v>
      </c>
      <c r="G327" s="11" t="s">
        <v>1</v>
      </c>
      <c r="H327" s="11" t="s">
        <v>1285</v>
      </c>
      <c r="I327" s="11">
        <v>43291</v>
      </c>
      <c r="J327" s="11" t="s">
        <v>27</v>
      </c>
      <c r="K327" s="14">
        <v>1980</v>
      </c>
      <c r="L327" s="14">
        <v>1980</v>
      </c>
      <c r="M327" s="11">
        <v>43321</v>
      </c>
      <c r="N327" s="14">
        <v>449448.55</v>
      </c>
    </row>
    <row r="328" ht="15" spans="1:14">
      <c r="A328" s="11">
        <v>43291</v>
      </c>
      <c r="B328" s="11" t="s">
        <v>1286</v>
      </c>
      <c r="C328" s="11" t="s">
        <v>1287</v>
      </c>
      <c r="D328" s="11" t="s">
        <v>1288</v>
      </c>
      <c r="E328" s="11" t="s">
        <v>1289</v>
      </c>
      <c r="F328" s="11" t="s">
        <v>26</v>
      </c>
      <c r="G328" s="11" t="s">
        <v>1</v>
      </c>
      <c r="H328" s="11" t="s">
        <v>1289</v>
      </c>
      <c r="I328" s="11">
        <v>43289</v>
      </c>
      <c r="J328" s="11" t="s">
        <v>27</v>
      </c>
      <c r="K328" s="14">
        <v>1028</v>
      </c>
      <c r="L328" s="14">
        <v>1028</v>
      </c>
      <c r="M328" s="11">
        <v>43321</v>
      </c>
      <c r="N328" s="14">
        <v>450476.55</v>
      </c>
    </row>
    <row r="329" ht="15" spans="1:14">
      <c r="A329" s="11">
        <v>43291</v>
      </c>
      <c r="B329" s="11" t="s">
        <v>1290</v>
      </c>
      <c r="C329" s="11" t="s">
        <v>1291</v>
      </c>
      <c r="D329" s="11" t="s">
        <v>1292</v>
      </c>
      <c r="E329" s="11" t="s">
        <v>1293</v>
      </c>
      <c r="F329" s="11" t="s">
        <v>26</v>
      </c>
      <c r="G329" s="11" t="s">
        <v>1</v>
      </c>
      <c r="H329" s="11" t="s">
        <v>1293</v>
      </c>
      <c r="I329" s="11">
        <v>43287</v>
      </c>
      <c r="J329" s="11" t="s">
        <v>27</v>
      </c>
      <c r="K329" s="14">
        <v>4016</v>
      </c>
      <c r="L329" s="14">
        <v>4016</v>
      </c>
      <c r="M329" s="11">
        <v>43321</v>
      </c>
      <c r="N329" s="14">
        <v>454492.55</v>
      </c>
    </row>
    <row r="330" ht="15" spans="1:14">
      <c r="A330" s="11">
        <v>43291</v>
      </c>
      <c r="B330" s="11" t="s">
        <v>1294</v>
      </c>
      <c r="C330" s="11" t="s">
        <v>1295</v>
      </c>
      <c r="D330" s="11" t="s">
        <v>1296</v>
      </c>
      <c r="E330" s="11" t="s">
        <v>1297</v>
      </c>
      <c r="F330" s="11" t="s">
        <v>26</v>
      </c>
      <c r="G330" s="11" t="s">
        <v>1</v>
      </c>
      <c r="H330" s="11" t="s">
        <v>1297</v>
      </c>
      <c r="I330" s="11">
        <v>43290</v>
      </c>
      <c r="J330" s="11" t="s">
        <v>27</v>
      </c>
      <c r="K330" s="14">
        <v>2863</v>
      </c>
      <c r="L330" s="14">
        <v>2863</v>
      </c>
      <c r="M330" s="11">
        <v>43321</v>
      </c>
      <c r="N330" s="14">
        <v>457355.55</v>
      </c>
    </row>
    <row r="331" ht="15" spans="1:14">
      <c r="A331" s="11">
        <v>43291</v>
      </c>
      <c r="B331" s="11" t="s">
        <v>1298</v>
      </c>
      <c r="C331" s="11" t="s">
        <v>1299</v>
      </c>
      <c r="D331" s="11" t="s">
        <v>1300</v>
      </c>
      <c r="E331" s="11" t="s">
        <v>1301</v>
      </c>
      <c r="F331" s="11" t="s">
        <v>26</v>
      </c>
      <c r="G331" s="11" t="s">
        <v>1</v>
      </c>
      <c r="H331" s="11" t="s">
        <v>1301</v>
      </c>
      <c r="I331" s="11">
        <v>43290</v>
      </c>
      <c r="J331" s="11" t="s">
        <v>27</v>
      </c>
      <c r="K331" s="14">
        <v>2277</v>
      </c>
      <c r="L331" s="14">
        <v>2277</v>
      </c>
      <c r="M331" s="11">
        <v>43321</v>
      </c>
      <c r="N331" s="14">
        <v>459632.55</v>
      </c>
    </row>
    <row r="332" ht="15" spans="1:14">
      <c r="A332" s="11">
        <v>43291</v>
      </c>
      <c r="B332" s="11" t="s">
        <v>1302</v>
      </c>
      <c r="C332" s="11" t="s">
        <v>1303</v>
      </c>
      <c r="D332" s="11" t="s">
        <v>1304</v>
      </c>
      <c r="E332" s="11" t="s">
        <v>1305</v>
      </c>
      <c r="F332" s="11" t="s">
        <v>26</v>
      </c>
      <c r="G332" s="11" t="s">
        <v>1</v>
      </c>
      <c r="H332" s="11" t="s">
        <v>1305</v>
      </c>
      <c r="I332" s="11">
        <v>43291</v>
      </c>
      <c r="J332" s="11" t="s">
        <v>27</v>
      </c>
      <c r="K332" s="14">
        <v>910</v>
      </c>
      <c r="L332" s="14">
        <v>910</v>
      </c>
      <c r="M332" s="11">
        <v>43321</v>
      </c>
      <c r="N332" s="14">
        <v>460542.55</v>
      </c>
    </row>
    <row r="333" ht="15" spans="1:14">
      <c r="A333" s="11">
        <v>43291</v>
      </c>
      <c r="B333" s="11" t="s">
        <v>1306</v>
      </c>
      <c r="C333" s="11" t="s">
        <v>1307</v>
      </c>
      <c r="D333" s="11" t="s">
        <v>1308</v>
      </c>
      <c r="E333" s="11" t="s">
        <v>1309</v>
      </c>
      <c r="F333" s="11" t="s">
        <v>26</v>
      </c>
      <c r="G333" s="11" t="s">
        <v>1</v>
      </c>
      <c r="H333" s="11" t="s">
        <v>1309</v>
      </c>
      <c r="I333" s="11">
        <v>43288</v>
      </c>
      <c r="J333" s="11" t="s">
        <v>27</v>
      </c>
      <c r="K333" s="14">
        <v>1062</v>
      </c>
      <c r="L333" s="14">
        <v>1062</v>
      </c>
      <c r="M333" s="11">
        <v>43321</v>
      </c>
      <c r="N333" s="14">
        <v>461604.55</v>
      </c>
    </row>
    <row r="334" ht="15" spans="1:14">
      <c r="A334" s="11">
        <v>43291</v>
      </c>
      <c r="B334" s="11" t="s">
        <v>1310</v>
      </c>
      <c r="C334" s="11" t="s">
        <v>1311</v>
      </c>
      <c r="D334" s="11" t="s">
        <v>1312</v>
      </c>
      <c r="E334" s="11" t="s">
        <v>1313</v>
      </c>
      <c r="F334" s="11" t="s">
        <v>26</v>
      </c>
      <c r="G334" s="11" t="s">
        <v>1</v>
      </c>
      <c r="H334" s="11" t="s">
        <v>1313</v>
      </c>
      <c r="I334" s="11">
        <v>43289</v>
      </c>
      <c r="J334" s="11" t="s">
        <v>27</v>
      </c>
      <c r="K334" s="14">
        <v>392</v>
      </c>
      <c r="L334" s="14">
        <v>392</v>
      </c>
      <c r="M334" s="11">
        <v>43321</v>
      </c>
      <c r="N334" s="14">
        <v>461996.55</v>
      </c>
    </row>
    <row r="335" ht="15" spans="1:14">
      <c r="A335" s="11">
        <v>43291</v>
      </c>
      <c r="B335" s="11" t="s">
        <v>1314</v>
      </c>
      <c r="C335" s="11" t="s">
        <v>1315</v>
      </c>
      <c r="D335" s="11" t="s">
        <v>1316</v>
      </c>
      <c r="E335" s="11" t="s">
        <v>1317</v>
      </c>
      <c r="F335" s="11" t="s">
        <v>26</v>
      </c>
      <c r="G335" s="11" t="s">
        <v>1</v>
      </c>
      <c r="H335" s="11" t="s">
        <v>1317</v>
      </c>
      <c r="I335" s="11">
        <v>43291</v>
      </c>
      <c r="J335" s="11" t="s">
        <v>27</v>
      </c>
      <c r="K335" s="14">
        <v>3381</v>
      </c>
      <c r="L335" s="14">
        <v>3381</v>
      </c>
      <c r="M335" s="11">
        <v>43321</v>
      </c>
      <c r="N335" s="14">
        <v>465377.55</v>
      </c>
    </row>
    <row r="336" ht="15" spans="1:14">
      <c r="A336" s="11">
        <v>43291</v>
      </c>
      <c r="B336" s="11" t="s">
        <v>1318</v>
      </c>
      <c r="C336" s="11" t="s">
        <v>1319</v>
      </c>
      <c r="D336" s="11" t="s">
        <v>1320</v>
      </c>
      <c r="E336" s="11" t="s">
        <v>1321</v>
      </c>
      <c r="F336" s="11" t="s">
        <v>26</v>
      </c>
      <c r="G336" s="11" t="s">
        <v>1</v>
      </c>
      <c r="H336" s="11" t="s">
        <v>1321</v>
      </c>
      <c r="I336" s="11">
        <v>43291</v>
      </c>
      <c r="J336" s="11" t="s">
        <v>27</v>
      </c>
      <c r="K336" s="14">
        <v>4839</v>
      </c>
      <c r="L336" s="14">
        <v>4839</v>
      </c>
      <c r="M336" s="11">
        <v>43321</v>
      </c>
      <c r="N336" s="14">
        <v>470216.55</v>
      </c>
    </row>
    <row r="337" ht="15" spans="1:14">
      <c r="A337" s="11">
        <v>43291</v>
      </c>
      <c r="B337" s="11" t="s">
        <v>1322</v>
      </c>
      <c r="C337" s="11" t="s">
        <v>1323</v>
      </c>
      <c r="D337" s="11" t="s">
        <v>1324</v>
      </c>
      <c r="E337" s="11" t="s">
        <v>1325</v>
      </c>
      <c r="F337" s="11" t="s">
        <v>26</v>
      </c>
      <c r="G337" s="11" t="s">
        <v>1</v>
      </c>
      <c r="H337" s="11" t="s">
        <v>1325</v>
      </c>
      <c r="I337" s="11">
        <v>43290</v>
      </c>
      <c r="J337" s="11" t="s">
        <v>27</v>
      </c>
      <c r="K337" s="14">
        <v>984</v>
      </c>
      <c r="L337" s="14">
        <v>984</v>
      </c>
      <c r="M337" s="11">
        <v>43321</v>
      </c>
      <c r="N337" s="14">
        <v>471200.55</v>
      </c>
    </row>
    <row r="338" ht="15" spans="1:14">
      <c r="A338" s="11">
        <v>43291</v>
      </c>
      <c r="B338" s="11" t="s">
        <v>1326</v>
      </c>
      <c r="C338" s="11" t="s">
        <v>1327</v>
      </c>
      <c r="D338" s="11" t="s">
        <v>1328</v>
      </c>
      <c r="E338" s="11" t="s">
        <v>1329</v>
      </c>
      <c r="F338" s="11" t="s">
        <v>26</v>
      </c>
      <c r="G338" s="11" t="s">
        <v>1</v>
      </c>
      <c r="H338" s="11" t="s">
        <v>1329</v>
      </c>
      <c r="I338" s="11">
        <v>43290</v>
      </c>
      <c r="J338" s="11" t="s">
        <v>27</v>
      </c>
      <c r="K338" s="14">
        <v>825</v>
      </c>
      <c r="L338" s="14">
        <v>825</v>
      </c>
      <c r="M338" s="11">
        <v>43321</v>
      </c>
      <c r="N338" s="14">
        <v>472025.55</v>
      </c>
    </row>
    <row r="339" ht="15" spans="1:14">
      <c r="A339" s="11">
        <v>43291</v>
      </c>
      <c r="B339" s="11" t="s">
        <v>1330</v>
      </c>
      <c r="C339" s="11" t="s">
        <v>1331</v>
      </c>
      <c r="D339" s="11" t="s">
        <v>1332</v>
      </c>
      <c r="E339" s="11" t="s">
        <v>1333</v>
      </c>
      <c r="F339" s="11" t="s">
        <v>26</v>
      </c>
      <c r="G339" s="11" t="s">
        <v>1</v>
      </c>
      <c r="H339" s="11" t="s">
        <v>1333</v>
      </c>
      <c r="I339" s="11">
        <v>43290</v>
      </c>
      <c r="J339" s="11" t="s">
        <v>27</v>
      </c>
      <c r="K339" s="14">
        <v>525</v>
      </c>
      <c r="L339" s="14">
        <v>525</v>
      </c>
      <c r="M339" s="11">
        <v>43321</v>
      </c>
      <c r="N339" s="14">
        <v>472550.55</v>
      </c>
    </row>
    <row r="340" ht="15" spans="1:14">
      <c r="A340" s="11">
        <v>43291</v>
      </c>
      <c r="B340" s="11" t="s">
        <v>1334</v>
      </c>
      <c r="C340" s="11" t="s">
        <v>1335</v>
      </c>
      <c r="D340" s="11" t="s">
        <v>1336</v>
      </c>
      <c r="E340" s="11" t="s">
        <v>1337</v>
      </c>
      <c r="F340" s="11" t="s">
        <v>26</v>
      </c>
      <c r="G340" s="11" t="s">
        <v>1</v>
      </c>
      <c r="H340" s="11" t="s">
        <v>1337</v>
      </c>
      <c r="I340" s="11">
        <v>43286</v>
      </c>
      <c r="J340" s="11" t="s">
        <v>27</v>
      </c>
      <c r="K340" s="14">
        <v>867</v>
      </c>
      <c r="L340" s="14">
        <v>867</v>
      </c>
      <c r="M340" s="11">
        <v>43321</v>
      </c>
      <c r="N340" s="14">
        <v>473417.55</v>
      </c>
    </row>
    <row r="341" ht="15" spans="1:14">
      <c r="A341" s="11">
        <v>43291</v>
      </c>
      <c r="B341" s="11" t="s">
        <v>1338</v>
      </c>
      <c r="C341" s="11" t="s">
        <v>1339</v>
      </c>
      <c r="D341" s="11" t="s">
        <v>1340</v>
      </c>
      <c r="E341" s="11" t="s">
        <v>1341</v>
      </c>
      <c r="F341" s="11" t="s">
        <v>26</v>
      </c>
      <c r="G341" s="11" t="s">
        <v>1</v>
      </c>
      <c r="H341" s="11" t="s">
        <v>1341</v>
      </c>
      <c r="I341" s="11">
        <v>43286</v>
      </c>
      <c r="J341" s="11" t="s">
        <v>27</v>
      </c>
      <c r="K341" s="14">
        <v>339</v>
      </c>
      <c r="L341" s="14">
        <v>339</v>
      </c>
      <c r="M341" s="11">
        <v>43321</v>
      </c>
      <c r="N341" s="14">
        <v>473756.55</v>
      </c>
    </row>
    <row r="342" ht="15" spans="1:14">
      <c r="A342" s="11">
        <v>43291</v>
      </c>
      <c r="B342" s="11" t="s">
        <v>1342</v>
      </c>
      <c r="C342" s="11" t="s">
        <v>1343</v>
      </c>
      <c r="D342" s="11" t="s">
        <v>1344</v>
      </c>
      <c r="E342" s="11" t="s">
        <v>1345</v>
      </c>
      <c r="F342" s="11" t="s">
        <v>26</v>
      </c>
      <c r="G342" s="11" t="s">
        <v>1</v>
      </c>
      <c r="H342" s="11" t="s">
        <v>1345</v>
      </c>
      <c r="I342" s="11">
        <v>43289</v>
      </c>
      <c r="J342" s="11" t="s">
        <v>27</v>
      </c>
      <c r="K342" s="14">
        <v>352</v>
      </c>
      <c r="L342" s="14">
        <v>352</v>
      </c>
      <c r="M342" s="11">
        <v>43321</v>
      </c>
      <c r="N342" s="14">
        <v>474108.55</v>
      </c>
    </row>
    <row r="343" ht="15" spans="1:14">
      <c r="A343" s="11">
        <v>43291</v>
      </c>
      <c r="B343" s="11" t="s">
        <v>1346</v>
      </c>
      <c r="C343" s="11" t="s">
        <v>1347</v>
      </c>
      <c r="D343" s="11" t="s">
        <v>1348</v>
      </c>
      <c r="E343" s="11" t="s">
        <v>1349</v>
      </c>
      <c r="F343" s="11" t="s">
        <v>26</v>
      </c>
      <c r="G343" s="11" t="s">
        <v>1</v>
      </c>
      <c r="H343" s="11" t="s">
        <v>1349</v>
      </c>
      <c r="I343" s="11">
        <v>43287</v>
      </c>
      <c r="J343" s="11" t="s">
        <v>27</v>
      </c>
      <c r="K343" s="14">
        <v>973</v>
      </c>
      <c r="L343" s="14">
        <v>973</v>
      </c>
      <c r="M343" s="11">
        <v>43321</v>
      </c>
      <c r="N343" s="14">
        <v>475081.55</v>
      </c>
    </row>
    <row r="344" ht="15" spans="1:14">
      <c r="A344" s="11">
        <v>43291</v>
      </c>
      <c r="B344" s="11" t="s">
        <v>1350</v>
      </c>
      <c r="C344" s="11" t="s">
        <v>1351</v>
      </c>
      <c r="D344" s="11" t="s">
        <v>1352</v>
      </c>
      <c r="E344" s="11" t="s">
        <v>1353</v>
      </c>
      <c r="F344" s="11" t="s">
        <v>26</v>
      </c>
      <c r="G344" s="11" t="s">
        <v>1</v>
      </c>
      <c r="H344" s="11" t="s">
        <v>1353</v>
      </c>
      <c r="I344" s="11">
        <v>43288</v>
      </c>
      <c r="J344" s="11" t="s">
        <v>27</v>
      </c>
      <c r="K344" s="14">
        <v>818</v>
      </c>
      <c r="L344" s="14">
        <v>818</v>
      </c>
      <c r="M344" s="11">
        <v>43321</v>
      </c>
      <c r="N344" s="14">
        <v>475899.55</v>
      </c>
    </row>
    <row r="345" ht="15" spans="1:14">
      <c r="A345" s="11">
        <v>43291</v>
      </c>
      <c r="B345" s="11" t="s">
        <v>1354</v>
      </c>
      <c r="C345" s="11" t="s">
        <v>1355</v>
      </c>
      <c r="D345" s="11" t="s">
        <v>1356</v>
      </c>
      <c r="E345" s="11" t="s">
        <v>1357</v>
      </c>
      <c r="F345" s="11" t="s">
        <v>26</v>
      </c>
      <c r="G345" s="11" t="s">
        <v>1</v>
      </c>
      <c r="H345" s="11" t="s">
        <v>1357</v>
      </c>
      <c r="I345" s="11">
        <v>43287</v>
      </c>
      <c r="J345" s="11" t="s">
        <v>27</v>
      </c>
      <c r="K345" s="14">
        <v>1889</v>
      </c>
      <c r="L345" s="14">
        <v>1889</v>
      </c>
      <c r="M345" s="11">
        <v>43321</v>
      </c>
      <c r="N345" s="14">
        <v>477788.55</v>
      </c>
    </row>
    <row r="346" ht="15" spans="1:14">
      <c r="A346" s="11">
        <v>43291</v>
      </c>
      <c r="B346" s="11" t="s">
        <v>1358</v>
      </c>
      <c r="C346" s="11" t="s">
        <v>1359</v>
      </c>
      <c r="D346" s="11" t="s">
        <v>1360</v>
      </c>
      <c r="E346" s="11" t="s">
        <v>1361</v>
      </c>
      <c r="F346" s="11" t="s">
        <v>26</v>
      </c>
      <c r="G346" s="11" t="s">
        <v>1</v>
      </c>
      <c r="H346" s="11" t="s">
        <v>1361</v>
      </c>
      <c r="I346" s="11">
        <v>43291</v>
      </c>
      <c r="J346" s="11" t="s">
        <v>27</v>
      </c>
      <c r="K346" s="14">
        <v>13174</v>
      </c>
      <c r="L346" s="14">
        <v>13174</v>
      </c>
      <c r="M346" s="11">
        <v>43321</v>
      </c>
      <c r="N346" s="14">
        <v>490962.55</v>
      </c>
    </row>
    <row r="347" ht="15" spans="1:14">
      <c r="A347" s="11">
        <v>43291</v>
      </c>
      <c r="B347" s="11" t="s">
        <v>1362</v>
      </c>
      <c r="C347" s="11" t="s">
        <v>1363</v>
      </c>
      <c r="D347" s="11" t="s">
        <v>1364</v>
      </c>
      <c r="E347" s="11" t="s">
        <v>1365</v>
      </c>
      <c r="F347" s="11" t="s">
        <v>26</v>
      </c>
      <c r="G347" s="11" t="s">
        <v>1</v>
      </c>
      <c r="H347" s="11" t="s">
        <v>1365</v>
      </c>
      <c r="I347" s="11">
        <v>43287</v>
      </c>
      <c r="J347" s="11" t="s">
        <v>27</v>
      </c>
      <c r="K347" s="14">
        <v>2104</v>
      </c>
      <c r="L347" s="14">
        <v>2104</v>
      </c>
      <c r="M347" s="11">
        <v>43321</v>
      </c>
      <c r="N347" s="14">
        <v>493066.55</v>
      </c>
    </row>
    <row r="348" ht="15" spans="1:14">
      <c r="A348" s="11">
        <v>43291</v>
      </c>
      <c r="B348" s="11" t="s">
        <v>1366</v>
      </c>
      <c r="C348" s="11" t="s">
        <v>1367</v>
      </c>
      <c r="D348" s="11" t="s">
        <v>1368</v>
      </c>
      <c r="E348" s="11" t="s">
        <v>1369</v>
      </c>
      <c r="F348" s="11" t="s">
        <v>26</v>
      </c>
      <c r="G348" s="11" t="s">
        <v>1</v>
      </c>
      <c r="H348" s="11" t="s">
        <v>1369</v>
      </c>
      <c r="I348" s="11">
        <v>43288</v>
      </c>
      <c r="J348" s="11" t="s">
        <v>27</v>
      </c>
      <c r="K348" s="14">
        <v>3801</v>
      </c>
      <c r="L348" s="14">
        <v>3801</v>
      </c>
      <c r="M348" s="11">
        <v>43321</v>
      </c>
      <c r="N348" s="14">
        <v>496867.55</v>
      </c>
    </row>
    <row r="349" ht="15" spans="1:14">
      <c r="A349" s="11">
        <v>43291</v>
      </c>
      <c r="B349" s="11" t="s">
        <v>1370</v>
      </c>
      <c r="C349" s="11" t="s">
        <v>1371</v>
      </c>
      <c r="D349" s="11" t="s">
        <v>1372</v>
      </c>
      <c r="E349" s="11" t="s">
        <v>1373</v>
      </c>
      <c r="F349" s="11" t="s">
        <v>26</v>
      </c>
      <c r="G349" s="11" t="s">
        <v>1</v>
      </c>
      <c r="H349" s="11" t="s">
        <v>1373</v>
      </c>
      <c r="I349" s="11">
        <v>43289</v>
      </c>
      <c r="J349" s="11" t="s">
        <v>27</v>
      </c>
      <c r="K349" s="14">
        <v>3013</v>
      </c>
      <c r="L349" s="14">
        <v>3013</v>
      </c>
      <c r="M349" s="11">
        <v>43321</v>
      </c>
      <c r="N349" s="14">
        <v>499880.55</v>
      </c>
    </row>
    <row r="350" ht="15" spans="1:14">
      <c r="A350" s="11">
        <v>43291</v>
      </c>
      <c r="B350" s="11" t="s">
        <v>1374</v>
      </c>
      <c r="C350" s="11" t="s">
        <v>1375</v>
      </c>
      <c r="D350" s="11" t="s">
        <v>1376</v>
      </c>
      <c r="E350" s="11" t="s">
        <v>1377</v>
      </c>
      <c r="F350" s="11" t="s">
        <v>26</v>
      </c>
      <c r="G350" s="11" t="s">
        <v>1</v>
      </c>
      <c r="H350" s="11" t="s">
        <v>1377</v>
      </c>
      <c r="I350" s="11">
        <v>43290</v>
      </c>
      <c r="J350" s="11" t="s">
        <v>27</v>
      </c>
      <c r="K350" s="14">
        <v>572</v>
      </c>
      <c r="L350" s="14">
        <v>572</v>
      </c>
      <c r="M350" s="11">
        <v>43321</v>
      </c>
      <c r="N350" s="14">
        <v>500452.55</v>
      </c>
    </row>
    <row r="351" ht="15" spans="1:14">
      <c r="A351" s="11">
        <v>43291</v>
      </c>
      <c r="B351" s="11" t="s">
        <v>1378</v>
      </c>
      <c r="C351" s="11" t="s">
        <v>1379</v>
      </c>
      <c r="D351" s="11" t="s">
        <v>1380</v>
      </c>
      <c r="E351" s="11" t="s">
        <v>1381</v>
      </c>
      <c r="F351" s="11" t="s">
        <v>26</v>
      </c>
      <c r="G351" s="11" t="s">
        <v>1</v>
      </c>
      <c r="H351" s="11" t="s">
        <v>1381</v>
      </c>
      <c r="I351" s="11">
        <v>43291</v>
      </c>
      <c r="J351" s="11" t="s">
        <v>27</v>
      </c>
      <c r="K351" s="14">
        <v>728</v>
      </c>
      <c r="L351" s="14">
        <v>728</v>
      </c>
      <c r="M351" s="11">
        <v>43321</v>
      </c>
      <c r="N351" s="14">
        <v>501180.55</v>
      </c>
    </row>
    <row r="352" ht="15" spans="1:14">
      <c r="A352" s="11">
        <v>43291</v>
      </c>
      <c r="B352" s="11" t="s">
        <v>1382</v>
      </c>
      <c r="C352" s="11" t="s">
        <v>1383</v>
      </c>
      <c r="D352" s="11" t="s">
        <v>1384</v>
      </c>
      <c r="E352" s="11" t="s">
        <v>1385</v>
      </c>
      <c r="F352" s="11" t="s">
        <v>26</v>
      </c>
      <c r="G352" s="11" t="s">
        <v>1</v>
      </c>
      <c r="H352" s="11" t="s">
        <v>1385</v>
      </c>
      <c r="I352" s="11">
        <v>43287</v>
      </c>
      <c r="J352" s="11" t="s">
        <v>27</v>
      </c>
      <c r="K352" s="14">
        <v>1257</v>
      </c>
      <c r="L352" s="14">
        <v>1257</v>
      </c>
      <c r="M352" s="11">
        <v>43321</v>
      </c>
      <c r="N352" s="14">
        <v>502437.55</v>
      </c>
    </row>
    <row r="353" ht="15" spans="1:14">
      <c r="A353" s="11">
        <v>43291</v>
      </c>
      <c r="B353" s="11" t="s">
        <v>1386</v>
      </c>
      <c r="C353" s="11" t="s">
        <v>1387</v>
      </c>
      <c r="D353" s="11" t="s">
        <v>1388</v>
      </c>
      <c r="E353" s="11" t="s">
        <v>1389</v>
      </c>
      <c r="F353" s="11" t="s">
        <v>26</v>
      </c>
      <c r="G353" s="11" t="s">
        <v>1</v>
      </c>
      <c r="H353" s="11" t="s">
        <v>1389</v>
      </c>
      <c r="I353" s="11">
        <v>43287</v>
      </c>
      <c r="J353" s="11" t="s">
        <v>27</v>
      </c>
      <c r="K353" s="14">
        <v>324</v>
      </c>
      <c r="L353" s="14">
        <v>324</v>
      </c>
      <c r="M353" s="11">
        <v>43321</v>
      </c>
      <c r="N353" s="14">
        <v>502761.55</v>
      </c>
    </row>
    <row r="354" ht="15" spans="1:14">
      <c r="A354" s="11">
        <v>43291</v>
      </c>
      <c r="B354" s="11" t="s">
        <v>1390</v>
      </c>
      <c r="C354" s="11" t="s">
        <v>1391</v>
      </c>
      <c r="D354" s="11" t="s">
        <v>1392</v>
      </c>
      <c r="E354" s="11" t="s">
        <v>1393</v>
      </c>
      <c r="F354" s="11" t="s">
        <v>26</v>
      </c>
      <c r="G354" s="11" t="s">
        <v>1</v>
      </c>
      <c r="H354" s="11" t="s">
        <v>1393</v>
      </c>
      <c r="I354" s="11">
        <v>43288</v>
      </c>
      <c r="J354" s="11" t="s">
        <v>27</v>
      </c>
      <c r="K354" s="14">
        <v>2160</v>
      </c>
      <c r="L354" s="14">
        <v>2160</v>
      </c>
      <c r="M354" s="11">
        <v>43321</v>
      </c>
      <c r="N354" s="14">
        <v>504921.55</v>
      </c>
    </row>
    <row r="355" ht="15" spans="1:14">
      <c r="A355" s="11">
        <v>43291</v>
      </c>
      <c r="B355" s="11" t="s">
        <v>1394</v>
      </c>
      <c r="C355" s="11" t="s">
        <v>1395</v>
      </c>
      <c r="D355" s="11" t="s">
        <v>1396</v>
      </c>
      <c r="E355" s="11" t="s">
        <v>1397</v>
      </c>
      <c r="F355" s="11" t="s">
        <v>26</v>
      </c>
      <c r="G355" s="11" t="s">
        <v>1</v>
      </c>
      <c r="H355" s="11" t="s">
        <v>1397</v>
      </c>
      <c r="I355" s="11">
        <v>43290</v>
      </c>
      <c r="J355" s="11" t="s">
        <v>27</v>
      </c>
      <c r="K355" s="14">
        <v>1358</v>
      </c>
      <c r="L355" s="14">
        <v>1358</v>
      </c>
      <c r="M355" s="11">
        <v>43321</v>
      </c>
      <c r="N355" s="14">
        <v>506279.55</v>
      </c>
    </row>
    <row r="356" ht="15" spans="1:14">
      <c r="A356" s="11">
        <v>43291</v>
      </c>
      <c r="B356" s="11" t="s">
        <v>1398</v>
      </c>
      <c r="C356" s="11" t="s">
        <v>1399</v>
      </c>
      <c r="D356" s="11" t="s">
        <v>1400</v>
      </c>
      <c r="E356" s="11" t="s">
        <v>1401</v>
      </c>
      <c r="F356" s="11" t="s">
        <v>26</v>
      </c>
      <c r="G356" s="11" t="s">
        <v>1</v>
      </c>
      <c r="H356" s="11" t="s">
        <v>1401</v>
      </c>
      <c r="I356" s="11">
        <v>43289</v>
      </c>
      <c r="J356" s="11" t="s">
        <v>27</v>
      </c>
      <c r="K356" s="14">
        <v>3413</v>
      </c>
      <c r="L356" s="14">
        <v>3413</v>
      </c>
      <c r="M356" s="11">
        <v>43321</v>
      </c>
      <c r="N356" s="14">
        <v>509692.55</v>
      </c>
    </row>
    <row r="357" ht="15" spans="1:14">
      <c r="A357" s="11">
        <v>43291</v>
      </c>
      <c r="B357" s="11" t="s">
        <v>1402</v>
      </c>
      <c r="C357" s="11" t="s">
        <v>1403</v>
      </c>
      <c r="D357" s="11" t="s">
        <v>1404</v>
      </c>
      <c r="E357" s="11" t="s">
        <v>1405</v>
      </c>
      <c r="F357" s="11" t="s">
        <v>26</v>
      </c>
      <c r="G357" s="11" t="s">
        <v>1</v>
      </c>
      <c r="H357" s="11" t="s">
        <v>1405</v>
      </c>
      <c r="I357" s="11">
        <v>43288</v>
      </c>
      <c r="J357" s="11" t="s">
        <v>27</v>
      </c>
      <c r="K357" s="14">
        <v>1579</v>
      </c>
      <c r="L357" s="14">
        <v>1579</v>
      </c>
      <c r="M357" s="11">
        <v>43321</v>
      </c>
      <c r="N357" s="14">
        <v>511271.55</v>
      </c>
    </row>
    <row r="358" ht="15" spans="1:14">
      <c r="A358" s="11">
        <v>43291</v>
      </c>
      <c r="B358" s="11" t="s">
        <v>1406</v>
      </c>
      <c r="C358" s="11" t="s">
        <v>1407</v>
      </c>
      <c r="D358" s="11" t="s">
        <v>1408</v>
      </c>
      <c r="E358" s="11" t="s">
        <v>1409</v>
      </c>
      <c r="F358" s="11" t="s">
        <v>26</v>
      </c>
      <c r="G358" s="11" t="s">
        <v>1</v>
      </c>
      <c r="H358" s="11" t="s">
        <v>1409</v>
      </c>
      <c r="I358" s="11">
        <v>43289</v>
      </c>
      <c r="J358" s="11" t="s">
        <v>27</v>
      </c>
      <c r="K358" s="14">
        <v>390</v>
      </c>
      <c r="L358" s="14">
        <v>390</v>
      </c>
      <c r="M358" s="11">
        <v>43321</v>
      </c>
      <c r="N358" s="14">
        <v>511661.55</v>
      </c>
    </row>
    <row r="359" ht="15" spans="1:14">
      <c r="A359" s="11">
        <v>43291</v>
      </c>
      <c r="B359" s="11" t="s">
        <v>1410</v>
      </c>
      <c r="C359" s="11" t="s">
        <v>1411</v>
      </c>
      <c r="D359" s="11" t="s">
        <v>1412</v>
      </c>
      <c r="E359" s="11" t="s">
        <v>1413</v>
      </c>
      <c r="F359" s="11" t="s">
        <v>26</v>
      </c>
      <c r="G359" s="11" t="s">
        <v>1</v>
      </c>
      <c r="H359" s="11" t="s">
        <v>1413</v>
      </c>
      <c r="I359" s="11">
        <v>43291</v>
      </c>
      <c r="J359" s="11" t="s">
        <v>27</v>
      </c>
      <c r="K359" s="14">
        <v>1829</v>
      </c>
      <c r="L359" s="14">
        <v>1829</v>
      </c>
      <c r="M359" s="11">
        <v>43321</v>
      </c>
      <c r="N359" s="14">
        <v>513490.55</v>
      </c>
    </row>
    <row r="360" ht="15" spans="1:14">
      <c r="A360" s="11">
        <v>43291</v>
      </c>
      <c r="B360" s="11" t="s">
        <v>1414</v>
      </c>
      <c r="C360" s="11" t="s">
        <v>1415</v>
      </c>
      <c r="D360" s="11" t="s">
        <v>1416</v>
      </c>
      <c r="E360" s="11" t="s">
        <v>1417</v>
      </c>
      <c r="F360" s="11" t="s">
        <v>26</v>
      </c>
      <c r="G360" s="11" t="s">
        <v>1</v>
      </c>
      <c r="H360" s="11" t="s">
        <v>1417</v>
      </c>
      <c r="I360" s="11">
        <v>43287</v>
      </c>
      <c r="J360" s="11" t="s">
        <v>27</v>
      </c>
      <c r="K360" s="14">
        <v>2751</v>
      </c>
      <c r="L360" s="14">
        <v>2751</v>
      </c>
      <c r="M360" s="11">
        <v>43321</v>
      </c>
      <c r="N360" s="14">
        <v>516241.55</v>
      </c>
    </row>
    <row r="361" ht="15" spans="1:14">
      <c r="A361" s="11">
        <v>43291</v>
      </c>
      <c r="B361" s="11" t="s">
        <v>1418</v>
      </c>
      <c r="C361" s="11" t="s">
        <v>1419</v>
      </c>
      <c r="D361" s="11" t="s">
        <v>1420</v>
      </c>
      <c r="E361" s="11" t="s">
        <v>1421</v>
      </c>
      <c r="F361" s="11" t="s">
        <v>26</v>
      </c>
      <c r="G361" s="11" t="s">
        <v>1</v>
      </c>
      <c r="H361" s="11" t="s">
        <v>1421</v>
      </c>
      <c r="I361" s="11">
        <v>43287</v>
      </c>
      <c r="J361" s="11" t="s">
        <v>27</v>
      </c>
      <c r="K361" s="14">
        <v>256</v>
      </c>
      <c r="L361" s="14">
        <v>256</v>
      </c>
      <c r="M361" s="11">
        <v>43321</v>
      </c>
      <c r="N361" s="14">
        <v>516497.55</v>
      </c>
    </row>
    <row r="362" ht="15" spans="1:14">
      <c r="A362" s="11">
        <v>43291</v>
      </c>
      <c r="B362" s="11" t="s">
        <v>1422</v>
      </c>
      <c r="C362" s="11" t="s">
        <v>1423</v>
      </c>
      <c r="D362" s="11" t="s">
        <v>1424</v>
      </c>
      <c r="E362" s="11" t="s">
        <v>1425</v>
      </c>
      <c r="F362" s="11" t="s">
        <v>26</v>
      </c>
      <c r="G362" s="11" t="s">
        <v>1</v>
      </c>
      <c r="H362" s="11" t="s">
        <v>1425</v>
      </c>
      <c r="I362" s="11">
        <v>43288</v>
      </c>
      <c r="J362" s="11" t="s">
        <v>27</v>
      </c>
      <c r="K362" s="14">
        <v>780</v>
      </c>
      <c r="L362" s="14">
        <v>780</v>
      </c>
      <c r="M362" s="11">
        <v>43321</v>
      </c>
      <c r="N362" s="14">
        <v>517277.55</v>
      </c>
    </row>
    <row r="363" ht="15" spans="1:14">
      <c r="A363" s="11">
        <v>43291</v>
      </c>
      <c r="B363" s="11" t="s">
        <v>1426</v>
      </c>
      <c r="C363" s="11" t="s">
        <v>1427</v>
      </c>
      <c r="D363" s="11" t="s">
        <v>1428</v>
      </c>
      <c r="E363" s="11" t="s">
        <v>1429</v>
      </c>
      <c r="F363" s="11" t="s">
        <v>26</v>
      </c>
      <c r="G363" s="11" t="s">
        <v>1</v>
      </c>
      <c r="H363" s="11" t="s">
        <v>1429</v>
      </c>
      <c r="I363" s="11">
        <v>43288</v>
      </c>
      <c r="J363" s="11" t="s">
        <v>27</v>
      </c>
      <c r="K363" s="14">
        <v>6345</v>
      </c>
      <c r="L363" s="14">
        <v>6345</v>
      </c>
      <c r="M363" s="11">
        <v>43321</v>
      </c>
      <c r="N363" s="14">
        <v>523622.55</v>
      </c>
    </row>
    <row r="364" ht="15" spans="1:14">
      <c r="A364" s="11">
        <v>43291</v>
      </c>
      <c r="B364" s="11" t="s">
        <v>1430</v>
      </c>
      <c r="C364" s="11" t="s">
        <v>1431</v>
      </c>
      <c r="D364" s="11" t="s">
        <v>1432</v>
      </c>
      <c r="E364" s="11" t="s">
        <v>1433</v>
      </c>
      <c r="F364" s="11" t="s">
        <v>26</v>
      </c>
      <c r="G364" s="11" t="s">
        <v>1</v>
      </c>
      <c r="H364" s="11" t="s">
        <v>1433</v>
      </c>
      <c r="I364" s="11">
        <v>43290</v>
      </c>
      <c r="J364" s="11" t="s">
        <v>27</v>
      </c>
      <c r="K364" s="14">
        <v>1558</v>
      </c>
      <c r="L364" s="14">
        <v>1558</v>
      </c>
      <c r="M364" s="11">
        <v>43321</v>
      </c>
      <c r="N364" s="14">
        <v>525180.55</v>
      </c>
    </row>
    <row r="365" ht="15" spans="1:14">
      <c r="A365" s="11">
        <v>43291</v>
      </c>
      <c r="B365" s="11" t="s">
        <v>1434</v>
      </c>
      <c r="C365" s="11" t="s">
        <v>1435</v>
      </c>
      <c r="D365" s="11" t="s">
        <v>1436</v>
      </c>
      <c r="E365" s="11" t="s">
        <v>1437</v>
      </c>
      <c r="F365" s="11" t="s">
        <v>26</v>
      </c>
      <c r="G365" s="11" t="s">
        <v>1</v>
      </c>
      <c r="H365" s="11" t="s">
        <v>1437</v>
      </c>
      <c r="I365" s="11">
        <v>43289</v>
      </c>
      <c r="J365" s="11" t="s">
        <v>27</v>
      </c>
      <c r="K365" s="14">
        <v>514</v>
      </c>
      <c r="L365" s="14">
        <v>514</v>
      </c>
      <c r="M365" s="11">
        <v>43321</v>
      </c>
      <c r="N365" s="14">
        <v>525694.55</v>
      </c>
    </row>
    <row r="366" ht="15" spans="1:14">
      <c r="A366" s="11">
        <v>43291</v>
      </c>
      <c r="B366" s="11" t="s">
        <v>1438</v>
      </c>
      <c r="C366" s="11" t="s">
        <v>1439</v>
      </c>
      <c r="D366" s="11" t="s">
        <v>1440</v>
      </c>
      <c r="E366" s="11" t="s">
        <v>1441</v>
      </c>
      <c r="F366" s="11" t="s">
        <v>26</v>
      </c>
      <c r="G366" s="11" t="s">
        <v>1</v>
      </c>
      <c r="H366" s="11" t="s">
        <v>1441</v>
      </c>
      <c r="I366" s="11">
        <v>43287</v>
      </c>
      <c r="J366" s="11" t="s">
        <v>27</v>
      </c>
      <c r="K366" s="14">
        <v>996</v>
      </c>
      <c r="L366" s="14">
        <v>996</v>
      </c>
      <c r="M366" s="11">
        <v>43321</v>
      </c>
      <c r="N366" s="14">
        <v>526690.55</v>
      </c>
    </row>
    <row r="367" ht="15" spans="1:14">
      <c r="A367" s="11">
        <v>43291</v>
      </c>
      <c r="B367" s="11" t="s">
        <v>1442</v>
      </c>
      <c r="C367" s="11" t="s">
        <v>1443</v>
      </c>
      <c r="D367" s="11" t="s">
        <v>1444</v>
      </c>
      <c r="E367" s="11" t="s">
        <v>1445</v>
      </c>
      <c r="F367" s="11" t="s">
        <v>26</v>
      </c>
      <c r="G367" s="11" t="s">
        <v>1</v>
      </c>
      <c r="H367" s="11" t="s">
        <v>1445</v>
      </c>
      <c r="I367" s="11">
        <v>43289</v>
      </c>
      <c r="J367" s="11" t="s">
        <v>27</v>
      </c>
      <c r="K367" s="14">
        <v>721</v>
      </c>
      <c r="L367" s="14">
        <v>721</v>
      </c>
      <c r="M367" s="11">
        <v>43321</v>
      </c>
      <c r="N367" s="14">
        <v>527411.55</v>
      </c>
    </row>
    <row r="368" ht="15" spans="1:14">
      <c r="A368" s="11">
        <v>43291</v>
      </c>
      <c r="B368" s="11" t="s">
        <v>1446</v>
      </c>
      <c r="C368" s="11" t="s">
        <v>1447</v>
      </c>
      <c r="D368" s="11" t="s">
        <v>1448</v>
      </c>
      <c r="E368" s="11" t="s">
        <v>1449</v>
      </c>
      <c r="F368" s="11" t="s">
        <v>26</v>
      </c>
      <c r="G368" s="11" t="s">
        <v>1</v>
      </c>
      <c r="H368" s="11" t="s">
        <v>1449</v>
      </c>
      <c r="I368" s="11">
        <v>43287</v>
      </c>
      <c r="J368" s="11" t="s">
        <v>27</v>
      </c>
      <c r="K368" s="14">
        <v>2290</v>
      </c>
      <c r="L368" s="14">
        <v>2290</v>
      </c>
      <c r="M368" s="11">
        <v>43321</v>
      </c>
      <c r="N368" s="14">
        <v>529701.55</v>
      </c>
    </row>
    <row r="369" ht="15" spans="1:14">
      <c r="A369" s="11">
        <v>43291</v>
      </c>
      <c r="B369" s="11" t="s">
        <v>1450</v>
      </c>
      <c r="C369" s="11" t="s">
        <v>1451</v>
      </c>
      <c r="D369" s="11" t="s">
        <v>1452</v>
      </c>
      <c r="E369" s="11" t="s">
        <v>1453</v>
      </c>
      <c r="F369" s="11" t="s">
        <v>26</v>
      </c>
      <c r="G369" s="11" t="s">
        <v>1</v>
      </c>
      <c r="H369" s="11" t="s">
        <v>1453</v>
      </c>
      <c r="I369" s="11">
        <v>43289</v>
      </c>
      <c r="J369" s="11" t="s">
        <v>27</v>
      </c>
      <c r="K369" s="14">
        <v>690</v>
      </c>
      <c r="L369" s="14">
        <v>690</v>
      </c>
      <c r="M369" s="11">
        <v>43321</v>
      </c>
      <c r="N369" s="14">
        <v>530391.55</v>
      </c>
    </row>
    <row r="370" ht="15" spans="1:14">
      <c r="A370" s="11">
        <v>43291</v>
      </c>
      <c r="B370" s="11" t="s">
        <v>1454</v>
      </c>
      <c r="C370" s="11" t="s">
        <v>1151</v>
      </c>
      <c r="D370" s="11" t="s">
        <v>1455</v>
      </c>
      <c r="E370" s="11" t="s">
        <v>1153</v>
      </c>
      <c r="F370" s="11" t="s">
        <v>26</v>
      </c>
      <c r="G370" s="11" t="s">
        <v>1</v>
      </c>
      <c r="H370" s="11" t="s">
        <v>1153</v>
      </c>
      <c r="I370" s="11">
        <v>43290</v>
      </c>
      <c r="J370" s="11" t="s">
        <v>27</v>
      </c>
      <c r="K370" s="14">
        <v>-620</v>
      </c>
      <c r="L370" s="14">
        <v>-620</v>
      </c>
      <c r="M370" s="11">
        <v>43321</v>
      </c>
      <c r="N370" s="14">
        <v>529771.55</v>
      </c>
    </row>
    <row r="371" ht="15" spans="1:14">
      <c r="A371" s="11">
        <v>43291</v>
      </c>
      <c r="B371" s="11" t="s">
        <v>1456</v>
      </c>
      <c r="C371" s="11" t="s">
        <v>1457</v>
      </c>
      <c r="D371" s="11" t="s">
        <v>1458</v>
      </c>
      <c r="E371" s="11" t="s">
        <v>1459</v>
      </c>
      <c r="F371" s="11" t="s">
        <v>26</v>
      </c>
      <c r="G371" s="11" t="s">
        <v>1</v>
      </c>
      <c r="H371" s="11" t="s">
        <v>1459</v>
      </c>
      <c r="I371" s="11">
        <v>43287</v>
      </c>
      <c r="J371" s="11" t="s">
        <v>27</v>
      </c>
      <c r="K371" s="14">
        <v>505</v>
      </c>
      <c r="L371" s="14">
        <v>505</v>
      </c>
      <c r="M371" s="11">
        <v>43321</v>
      </c>
      <c r="N371" s="14">
        <v>530276.55</v>
      </c>
    </row>
    <row r="372" ht="15" spans="1:14">
      <c r="A372" s="11">
        <v>43291</v>
      </c>
      <c r="B372" s="11" t="s">
        <v>1460</v>
      </c>
      <c r="C372" s="11" t="s">
        <v>1461</v>
      </c>
      <c r="D372" s="11" t="s">
        <v>1462</v>
      </c>
      <c r="E372" s="11" t="s">
        <v>1463</v>
      </c>
      <c r="F372" s="11" t="s">
        <v>26</v>
      </c>
      <c r="G372" s="11" t="s">
        <v>1</v>
      </c>
      <c r="H372" s="11" t="s">
        <v>1463</v>
      </c>
      <c r="I372" s="11">
        <v>43287</v>
      </c>
      <c r="J372" s="11" t="s">
        <v>27</v>
      </c>
      <c r="K372" s="14">
        <v>14247</v>
      </c>
      <c r="L372" s="14">
        <v>14247</v>
      </c>
      <c r="M372" s="11">
        <v>43321</v>
      </c>
      <c r="N372" s="14">
        <v>544523.55</v>
      </c>
    </row>
    <row r="373" ht="15" spans="1:14">
      <c r="A373" s="11">
        <v>43291</v>
      </c>
      <c r="B373" s="11" t="s">
        <v>1464</v>
      </c>
      <c r="C373" s="11" t="s">
        <v>1465</v>
      </c>
      <c r="D373" s="11" t="s">
        <v>1466</v>
      </c>
      <c r="E373" s="11" t="s">
        <v>1467</v>
      </c>
      <c r="F373" s="11" t="s">
        <v>26</v>
      </c>
      <c r="G373" s="11" t="s">
        <v>1</v>
      </c>
      <c r="H373" s="11" t="s">
        <v>1467</v>
      </c>
      <c r="I373" s="11">
        <v>43291</v>
      </c>
      <c r="J373" s="11" t="s">
        <v>27</v>
      </c>
      <c r="K373" s="14">
        <v>2160</v>
      </c>
      <c r="L373" s="14">
        <v>2160</v>
      </c>
      <c r="M373" s="11">
        <v>43321</v>
      </c>
      <c r="N373" s="14">
        <v>546683.55</v>
      </c>
    </row>
    <row r="374" ht="15" spans="1:14">
      <c r="A374" s="11">
        <v>43291</v>
      </c>
      <c r="B374" s="11" t="s">
        <v>1468</v>
      </c>
      <c r="C374" s="11" t="s">
        <v>1469</v>
      </c>
      <c r="D374" s="11" t="s">
        <v>1470</v>
      </c>
      <c r="E374" s="11" t="s">
        <v>1471</v>
      </c>
      <c r="F374" s="11" t="s">
        <v>26</v>
      </c>
      <c r="G374" s="11" t="s">
        <v>1</v>
      </c>
      <c r="H374" s="11" t="s">
        <v>1471</v>
      </c>
      <c r="I374" s="11">
        <v>43287</v>
      </c>
      <c r="J374" s="11" t="s">
        <v>27</v>
      </c>
      <c r="K374" s="14">
        <v>663</v>
      </c>
      <c r="L374" s="14">
        <v>663</v>
      </c>
      <c r="M374" s="11">
        <v>43321</v>
      </c>
      <c r="N374" s="14">
        <v>547346.55</v>
      </c>
    </row>
    <row r="375" ht="15" spans="1:14">
      <c r="A375" s="11">
        <v>43291</v>
      </c>
      <c r="B375" s="11" t="s">
        <v>1472</v>
      </c>
      <c r="C375" s="11" t="s">
        <v>1473</v>
      </c>
      <c r="D375" s="11" t="s">
        <v>1474</v>
      </c>
      <c r="E375" s="11" t="s">
        <v>1475</v>
      </c>
      <c r="F375" s="11" t="s">
        <v>26</v>
      </c>
      <c r="G375" s="11" t="s">
        <v>1</v>
      </c>
      <c r="H375" s="11" t="s">
        <v>1475</v>
      </c>
      <c r="I375" s="11">
        <v>43288</v>
      </c>
      <c r="J375" s="11" t="s">
        <v>27</v>
      </c>
      <c r="K375" s="14">
        <v>241</v>
      </c>
      <c r="L375" s="14">
        <v>241</v>
      </c>
      <c r="M375" s="11">
        <v>43321</v>
      </c>
      <c r="N375" s="14">
        <v>547587.55</v>
      </c>
    </row>
    <row r="376" ht="15" spans="1:14">
      <c r="A376" s="11">
        <v>43291</v>
      </c>
      <c r="B376" s="11" t="s">
        <v>1476</v>
      </c>
      <c r="C376" s="11" t="s">
        <v>1477</v>
      </c>
      <c r="D376" s="11" t="s">
        <v>1478</v>
      </c>
      <c r="E376" s="11" t="s">
        <v>1479</v>
      </c>
      <c r="F376" s="11" t="s">
        <v>26</v>
      </c>
      <c r="G376" s="11" t="s">
        <v>1</v>
      </c>
      <c r="H376" s="11" t="s">
        <v>1479</v>
      </c>
      <c r="I376" s="11">
        <v>43286</v>
      </c>
      <c r="J376" s="11" t="s">
        <v>27</v>
      </c>
      <c r="K376" s="14">
        <v>253</v>
      </c>
      <c r="L376" s="14">
        <v>253</v>
      </c>
      <c r="M376" s="11">
        <v>43321</v>
      </c>
      <c r="N376" s="14">
        <v>547840.55</v>
      </c>
    </row>
    <row r="377" ht="15" spans="1:14">
      <c r="A377" s="11">
        <v>43291</v>
      </c>
      <c r="B377" s="11" t="s">
        <v>1480</v>
      </c>
      <c r="C377" s="11" t="s">
        <v>1481</v>
      </c>
      <c r="D377" s="11" t="s">
        <v>1482</v>
      </c>
      <c r="E377" s="11" t="s">
        <v>1483</v>
      </c>
      <c r="F377" s="11" t="s">
        <v>26</v>
      </c>
      <c r="G377" s="11" t="s">
        <v>1</v>
      </c>
      <c r="H377" s="11" t="s">
        <v>1483</v>
      </c>
      <c r="I377" s="11">
        <v>43287</v>
      </c>
      <c r="J377" s="11" t="s">
        <v>27</v>
      </c>
      <c r="K377" s="14">
        <v>4072</v>
      </c>
      <c r="L377" s="14">
        <v>4072</v>
      </c>
      <c r="M377" s="11">
        <v>43321</v>
      </c>
      <c r="N377" s="14">
        <v>551912.55</v>
      </c>
    </row>
    <row r="378" ht="15" spans="1:14">
      <c r="A378" s="11">
        <v>43291</v>
      </c>
      <c r="B378" s="11" t="s">
        <v>1484</v>
      </c>
      <c r="C378" s="11" t="s">
        <v>1485</v>
      </c>
      <c r="D378" s="11" t="s">
        <v>1486</v>
      </c>
      <c r="E378" s="11" t="s">
        <v>1487</v>
      </c>
      <c r="F378" s="11" t="s">
        <v>26</v>
      </c>
      <c r="G378" s="11" t="s">
        <v>1</v>
      </c>
      <c r="H378" s="11" t="s">
        <v>1487</v>
      </c>
      <c r="I378" s="11">
        <v>43288</v>
      </c>
      <c r="J378" s="11" t="s">
        <v>27</v>
      </c>
      <c r="K378" s="14">
        <v>1155</v>
      </c>
      <c r="L378" s="14">
        <v>1155</v>
      </c>
      <c r="M378" s="11">
        <v>43321</v>
      </c>
      <c r="N378" s="14">
        <v>553067.55</v>
      </c>
    </row>
    <row r="379" ht="15" spans="1:14">
      <c r="A379" s="11">
        <v>43291</v>
      </c>
      <c r="B379" s="11" t="s">
        <v>1488</v>
      </c>
      <c r="C379" s="11" t="s">
        <v>1489</v>
      </c>
      <c r="D379" s="11" t="s">
        <v>1490</v>
      </c>
      <c r="E379" s="11" t="s">
        <v>1491</v>
      </c>
      <c r="F379" s="11" t="s">
        <v>26</v>
      </c>
      <c r="G379" s="11" t="s">
        <v>1</v>
      </c>
      <c r="H379" s="11" t="s">
        <v>1491</v>
      </c>
      <c r="I379" s="11">
        <v>43288</v>
      </c>
      <c r="J379" s="11" t="s">
        <v>27</v>
      </c>
      <c r="K379" s="14">
        <v>507</v>
      </c>
      <c r="L379" s="14">
        <v>507</v>
      </c>
      <c r="M379" s="11">
        <v>43321</v>
      </c>
      <c r="N379" s="14">
        <v>553574.55</v>
      </c>
    </row>
    <row r="380" ht="15" spans="1:14">
      <c r="A380" s="11">
        <v>43291</v>
      </c>
      <c r="B380" s="11" t="s">
        <v>1492</v>
      </c>
      <c r="C380" s="11" t="s">
        <v>1493</v>
      </c>
      <c r="D380" s="11" t="s">
        <v>1494</v>
      </c>
      <c r="E380" s="11" t="s">
        <v>1495</v>
      </c>
      <c r="F380" s="11" t="s">
        <v>26</v>
      </c>
      <c r="G380" s="11" t="s">
        <v>1</v>
      </c>
      <c r="H380" s="11" t="s">
        <v>1495</v>
      </c>
      <c r="I380" s="11">
        <v>43288</v>
      </c>
      <c r="J380" s="11" t="s">
        <v>27</v>
      </c>
      <c r="K380" s="14">
        <v>948</v>
      </c>
      <c r="L380" s="14">
        <v>948</v>
      </c>
      <c r="M380" s="11">
        <v>43321</v>
      </c>
      <c r="N380" s="14">
        <v>554522.55</v>
      </c>
    </row>
    <row r="381" ht="15" spans="1:14">
      <c r="A381" s="11">
        <v>43291</v>
      </c>
      <c r="B381" s="11" t="s">
        <v>1496</v>
      </c>
      <c r="C381" s="11" t="s">
        <v>1497</v>
      </c>
      <c r="D381" s="11" t="s">
        <v>1498</v>
      </c>
      <c r="E381" s="11" t="s">
        <v>1499</v>
      </c>
      <c r="F381" s="11" t="s">
        <v>26</v>
      </c>
      <c r="G381" s="11" t="s">
        <v>1</v>
      </c>
      <c r="H381" s="11" t="s">
        <v>1499</v>
      </c>
      <c r="I381" s="11">
        <v>43288</v>
      </c>
      <c r="J381" s="11" t="s">
        <v>27</v>
      </c>
      <c r="K381" s="14">
        <v>1908</v>
      </c>
      <c r="L381" s="14">
        <v>1908</v>
      </c>
      <c r="M381" s="11">
        <v>43321</v>
      </c>
      <c r="N381" s="14">
        <v>556430.55</v>
      </c>
    </row>
    <row r="382" ht="15" spans="1:14">
      <c r="A382" s="11">
        <v>43291</v>
      </c>
      <c r="B382" s="11" t="s">
        <v>1500</v>
      </c>
      <c r="C382" s="11" t="s">
        <v>1501</v>
      </c>
      <c r="D382" s="11" t="s">
        <v>1502</v>
      </c>
      <c r="E382" s="11" t="s">
        <v>1503</v>
      </c>
      <c r="F382" s="11" t="s">
        <v>26</v>
      </c>
      <c r="G382" s="11" t="s">
        <v>1</v>
      </c>
      <c r="H382" s="11" t="s">
        <v>1503</v>
      </c>
      <c r="I382" s="11">
        <v>43288</v>
      </c>
      <c r="J382" s="11" t="s">
        <v>27</v>
      </c>
      <c r="K382" s="14">
        <v>546</v>
      </c>
      <c r="L382" s="14">
        <v>546</v>
      </c>
      <c r="M382" s="11">
        <v>43321</v>
      </c>
      <c r="N382" s="14">
        <v>556976.55</v>
      </c>
    </row>
    <row r="383" ht="15" spans="1:14">
      <c r="A383" s="11">
        <v>43291</v>
      </c>
      <c r="B383" s="11" t="s">
        <v>1504</v>
      </c>
      <c r="C383" s="11" t="s">
        <v>1505</v>
      </c>
      <c r="D383" s="11" t="s">
        <v>1506</v>
      </c>
      <c r="E383" s="11" t="s">
        <v>1507</v>
      </c>
      <c r="F383" s="11" t="s">
        <v>26</v>
      </c>
      <c r="G383" s="11" t="s">
        <v>1</v>
      </c>
      <c r="H383" s="11" t="s">
        <v>1507</v>
      </c>
      <c r="I383" s="11">
        <v>43290</v>
      </c>
      <c r="J383" s="11" t="s">
        <v>27</v>
      </c>
      <c r="K383" s="14">
        <v>1416</v>
      </c>
      <c r="L383" s="14">
        <v>1416</v>
      </c>
      <c r="M383" s="11">
        <v>43321</v>
      </c>
      <c r="N383" s="14">
        <v>558392.55</v>
      </c>
    </row>
    <row r="384" ht="15" spans="1:14">
      <c r="A384" s="11">
        <v>43291</v>
      </c>
      <c r="B384" s="11" t="s">
        <v>1508</v>
      </c>
      <c r="C384" s="11" t="s">
        <v>1509</v>
      </c>
      <c r="D384" s="11" t="s">
        <v>1510</v>
      </c>
      <c r="E384" s="11" t="s">
        <v>1511</v>
      </c>
      <c r="F384" s="11" t="s">
        <v>26</v>
      </c>
      <c r="G384" s="11" t="s">
        <v>1</v>
      </c>
      <c r="H384" s="11" t="s">
        <v>1511</v>
      </c>
      <c r="I384" s="11">
        <v>43290</v>
      </c>
      <c r="J384" s="11" t="s">
        <v>27</v>
      </c>
      <c r="K384" s="14">
        <v>5950</v>
      </c>
      <c r="L384" s="14">
        <v>5950</v>
      </c>
      <c r="M384" s="11">
        <v>43321</v>
      </c>
      <c r="N384" s="14">
        <v>564342.55</v>
      </c>
    </row>
    <row r="385" ht="15" spans="1:14">
      <c r="A385" s="11">
        <v>43291</v>
      </c>
      <c r="B385" s="11" t="s">
        <v>1512</v>
      </c>
      <c r="C385" s="11" t="s">
        <v>1513</v>
      </c>
      <c r="D385" s="11" t="s">
        <v>1514</v>
      </c>
      <c r="E385" s="11" t="s">
        <v>1515</v>
      </c>
      <c r="F385" s="11" t="s">
        <v>26</v>
      </c>
      <c r="G385" s="11" t="s">
        <v>1</v>
      </c>
      <c r="H385" s="11" t="s">
        <v>1515</v>
      </c>
      <c r="I385" s="11">
        <v>43288</v>
      </c>
      <c r="J385" s="11" t="s">
        <v>27</v>
      </c>
      <c r="K385" s="14">
        <v>1200</v>
      </c>
      <c r="L385" s="14">
        <v>1200</v>
      </c>
      <c r="M385" s="11">
        <v>43321</v>
      </c>
      <c r="N385" s="14">
        <v>565542.55</v>
      </c>
    </row>
    <row r="386" ht="15" spans="1:14">
      <c r="A386" s="11">
        <v>43291</v>
      </c>
      <c r="B386" s="11" t="s">
        <v>1516</v>
      </c>
      <c r="C386" s="11" t="s">
        <v>1517</v>
      </c>
      <c r="D386" s="11" t="s">
        <v>1518</v>
      </c>
      <c r="E386" s="11" t="s">
        <v>1519</v>
      </c>
      <c r="F386" s="11" t="s">
        <v>26</v>
      </c>
      <c r="G386" s="11" t="s">
        <v>1</v>
      </c>
      <c r="H386" s="11" t="s">
        <v>1519</v>
      </c>
      <c r="I386" s="11">
        <v>43287</v>
      </c>
      <c r="J386" s="11" t="s">
        <v>27</v>
      </c>
      <c r="K386" s="14">
        <v>1978</v>
      </c>
      <c r="L386" s="14">
        <v>1978</v>
      </c>
      <c r="M386" s="11">
        <v>43321</v>
      </c>
      <c r="N386" s="14">
        <v>567520.55</v>
      </c>
    </row>
    <row r="387" ht="15" spans="1:14">
      <c r="A387" s="11">
        <v>43291</v>
      </c>
      <c r="B387" s="11" t="s">
        <v>1520</v>
      </c>
      <c r="C387" s="11" t="s">
        <v>1521</v>
      </c>
      <c r="D387" s="11" t="s">
        <v>1522</v>
      </c>
      <c r="E387" s="11" t="s">
        <v>1523</v>
      </c>
      <c r="F387" s="11" t="s">
        <v>26</v>
      </c>
      <c r="G387" s="11" t="s">
        <v>1</v>
      </c>
      <c r="H387" s="11" t="s">
        <v>1523</v>
      </c>
      <c r="I387" s="11">
        <v>43290</v>
      </c>
      <c r="J387" s="11" t="s">
        <v>27</v>
      </c>
      <c r="K387" s="14">
        <v>1698</v>
      </c>
      <c r="L387" s="14">
        <v>1698</v>
      </c>
      <c r="M387" s="11">
        <v>43321</v>
      </c>
      <c r="N387" s="14">
        <v>569218.55</v>
      </c>
    </row>
    <row r="388" ht="15" spans="1:14">
      <c r="A388" s="11">
        <v>43291</v>
      </c>
      <c r="B388" s="11" t="s">
        <v>1524</v>
      </c>
      <c r="C388" s="11" t="s">
        <v>1525</v>
      </c>
      <c r="D388" s="11" t="s">
        <v>1526</v>
      </c>
      <c r="E388" s="11" t="s">
        <v>1527</v>
      </c>
      <c r="F388" s="11" t="s">
        <v>26</v>
      </c>
      <c r="G388" s="11" t="s">
        <v>1</v>
      </c>
      <c r="H388" s="11" t="s">
        <v>1527</v>
      </c>
      <c r="I388" s="11">
        <v>43290</v>
      </c>
      <c r="J388" s="11" t="s">
        <v>27</v>
      </c>
      <c r="K388" s="14">
        <v>3952</v>
      </c>
      <c r="L388" s="14">
        <v>3952</v>
      </c>
      <c r="M388" s="11">
        <v>43321</v>
      </c>
      <c r="N388" s="14">
        <v>573170.55</v>
      </c>
    </row>
    <row r="389" ht="15" spans="1:14">
      <c r="A389" s="11">
        <v>43291</v>
      </c>
      <c r="B389" s="11" t="s">
        <v>1528</v>
      </c>
      <c r="C389" s="11" t="s">
        <v>1529</v>
      </c>
      <c r="D389" s="11" t="s">
        <v>1530</v>
      </c>
      <c r="E389" s="11" t="s">
        <v>1531</v>
      </c>
      <c r="F389" s="11" t="s">
        <v>26</v>
      </c>
      <c r="G389" s="11" t="s">
        <v>1</v>
      </c>
      <c r="H389" s="11" t="s">
        <v>1531</v>
      </c>
      <c r="I389" s="11">
        <v>43287</v>
      </c>
      <c r="J389" s="11" t="s">
        <v>27</v>
      </c>
      <c r="K389" s="14">
        <v>2353</v>
      </c>
      <c r="L389" s="14">
        <v>2353</v>
      </c>
      <c r="M389" s="11">
        <v>43321</v>
      </c>
      <c r="N389" s="14">
        <v>575523.55</v>
      </c>
    </row>
    <row r="390" ht="15" spans="1:14">
      <c r="A390" s="11">
        <v>43291</v>
      </c>
      <c r="B390" s="11" t="s">
        <v>1532</v>
      </c>
      <c r="C390" s="11" t="s">
        <v>1533</v>
      </c>
      <c r="D390" s="11" t="s">
        <v>1534</v>
      </c>
      <c r="E390" s="11" t="s">
        <v>1535</v>
      </c>
      <c r="F390" s="11" t="s">
        <v>26</v>
      </c>
      <c r="G390" s="11" t="s">
        <v>1</v>
      </c>
      <c r="H390" s="11" t="s">
        <v>1535</v>
      </c>
      <c r="I390" s="11">
        <v>43288</v>
      </c>
      <c r="J390" s="11" t="s">
        <v>27</v>
      </c>
      <c r="K390" s="14">
        <v>6617</v>
      </c>
      <c r="L390" s="14">
        <v>6617</v>
      </c>
      <c r="M390" s="11">
        <v>43321</v>
      </c>
      <c r="N390" s="14">
        <v>582140.55</v>
      </c>
    </row>
    <row r="391" ht="15" spans="1:14">
      <c r="A391" s="11">
        <v>43291</v>
      </c>
      <c r="B391" s="11" t="s">
        <v>1536</v>
      </c>
      <c r="C391" s="11" t="s">
        <v>1537</v>
      </c>
      <c r="D391" s="11" t="s">
        <v>1538</v>
      </c>
      <c r="E391" s="11" t="s">
        <v>1539</v>
      </c>
      <c r="F391" s="11" t="s">
        <v>26</v>
      </c>
      <c r="G391" s="11" t="s">
        <v>1</v>
      </c>
      <c r="H391" s="11" t="s">
        <v>1539</v>
      </c>
      <c r="I391" s="11">
        <v>43287</v>
      </c>
      <c r="J391" s="11" t="s">
        <v>27</v>
      </c>
      <c r="K391" s="14">
        <v>775</v>
      </c>
      <c r="L391" s="14">
        <v>775</v>
      </c>
      <c r="M391" s="11">
        <v>43321</v>
      </c>
      <c r="N391" s="14">
        <v>582915.55</v>
      </c>
    </row>
    <row r="392" ht="15" spans="1:14">
      <c r="A392" s="11">
        <v>43291</v>
      </c>
      <c r="B392" s="11" t="s">
        <v>1540</v>
      </c>
      <c r="C392" s="11" t="s">
        <v>1541</v>
      </c>
      <c r="D392" s="11" t="s">
        <v>1542</v>
      </c>
      <c r="E392" s="11" t="s">
        <v>1543</v>
      </c>
      <c r="F392" s="11" t="s">
        <v>26</v>
      </c>
      <c r="G392" s="11" t="s">
        <v>1</v>
      </c>
      <c r="H392" s="11" t="s">
        <v>1543</v>
      </c>
      <c r="I392" s="11">
        <v>43287</v>
      </c>
      <c r="J392" s="11" t="s">
        <v>27</v>
      </c>
      <c r="K392" s="14">
        <v>1467</v>
      </c>
      <c r="L392" s="14">
        <v>1467</v>
      </c>
      <c r="M392" s="11">
        <v>43321</v>
      </c>
      <c r="N392" s="14">
        <v>584382.55</v>
      </c>
    </row>
    <row r="393" ht="15" spans="1:14">
      <c r="A393" s="11">
        <v>43291</v>
      </c>
      <c r="B393" s="11" t="s">
        <v>1544</v>
      </c>
      <c r="C393" s="11" t="s">
        <v>1545</v>
      </c>
      <c r="D393" s="11" t="s">
        <v>1546</v>
      </c>
      <c r="E393" s="11" t="s">
        <v>1547</v>
      </c>
      <c r="F393" s="11" t="s">
        <v>26</v>
      </c>
      <c r="G393" s="11" t="s">
        <v>1</v>
      </c>
      <c r="H393" s="11" t="s">
        <v>1547</v>
      </c>
      <c r="I393" s="11">
        <v>43291</v>
      </c>
      <c r="J393" s="11" t="s">
        <v>27</v>
      </c>
      <c r="K393" s="14">
        <v>1776</v>
      </c>
      <c r="L393" s="14">
        <v>1776</v>
      </c>
      <c r="M393" s="11">
        <v>43321</v>
      </c>
      <c r="N393" s="14">
        <v>586158.55</v>
      </c>
    </row>
    <row r="394" ht="15" spans="1:14">
      <c r="A394" s="11">
        <v>43291</v>
      </c>
      <c r="B394" s="11" t="s">
        <v>1548</v>
      </c>
      <c r="C394" s="11" t="s">
        <v>1549</v>
      </c>
      <c r="D394" s="11" t="s">
        <v>1550</v>
      </c>
      <c r="E394" s="11" t="s">
        <v>1551</v>
      </c>
      <c r="F394" s="11" t="s">
        <v>26</v>
      </c>
      <c r="G394" s="11" t="s">
        <v>1</v>
      </c>
      <c r="H394" s="11" t="s">
        <v>1551</v>
      </c>
      <c r="I394" s="11">
        <v>43291</v>
      </c>
      <c r="J394" s="11" t="s">
        <v>27</v>
      </c>
      <c r="K394" s="14">
        <v>606</v>
      </c>
      <c r="L394" s="14">
        <v>606</v>
      </c>
      <c r="M394" s="11">
        <v>43321</v>
      </c>
      <c r="N394" s="14">
        <v>586764.55</v>
      </c>
    </row>
    <row r="395" ht="15" spans="1:14">
      <c r="A395" s="11">
        <v>43291</v>
      </c>
      <c r="B395" s="11" t="s">
        <v>1552</v>
      </c>
      <c r="C395" s="11" t="s">
        <v>1553</v>
      </c>
      <c r="D395" s="11" t="s">
        <v>1554</v>
      </c>
      <c r="E395" s="11" t="s">
        <v>1555</v>
      </c>
      <c r="F395" s="11" t="s">
        <v>26</v>
      </c>
      <c r="G395" s="11" t="s">
        <v>1</v>
      </c>
      <c r="H395" s="11" t="s">
        <v>1555</v>
      </c>
      <c r="I395" s="11">
        <v>43289</v>
      </c>
      <c r="J395" s="11" t="s">
        <v>27</v>
      </c>
      <c r="K395" s="14">
        <v>4239</v>
      </c>
      <c r="L395" s="14">
        <v>4239</v>
      </c>
      <c r="M395" s="11">
        <v>43321</v>
      </c>
      <c r="N395" s="14">
        <v>591003.55</v>
      </c>
    </row>
    <row r="396" ht="15" spans="1:14">
      <c r="A396" s="11">
        <v>43291</v>
      </c>
      <c r="B396" s="11" t="s">
        <v>1556</v>
      </c>
      <c r="C396" s="11" t="s">
        <v>1557</v>
      </c>
      <c r="D396" s="11" t="s">
        <v>1558</v>
      </c>
      <c r="E396" s="11" t="s">
        <v>1559</v>
      </c>
      <c r="F396" s="11" t="s">
        <v>26</v>
      </c>
      <c r="G396" s="11" t="s">
        <v>1</v>
      </c>
      <c r="H396" s="11" t="s">
        <v>1559</v>
      </c>
      <c r="I396" s="11">
        <v>43287</v>
      </c>
      <c r="J396" s="11" t="s">
        <v>27</v>
      </c>
      <c r="K396" s="14">
        <v>1988</v>
      </c>
      <c r="L396" s="14">
        <v>1988</v>
      </c>
      <c r="M396" s="11">
        <v>43321</v>
      </c>
      <c r="N396" s="14">
        <v>592991.55</v>
      </c>
    </row>
    <row r="397" ht="15" spans="1:14">
      <c r="A397" s="11">
        <v>43291</v>
      </c>
      <c r="B397" s="11" t="s">
        <v>1560</v>
      </c>
      <c r="C397" s="11" t="s">
        <v>1561</v>
      </c>
      <c r="D397" s="11" t="s">
        <v>1562</v>
      </c>
      <c r="E397" s="11" t="s">
        <v>1563</v>
      </c>
      <c r="F397" s="11" t="s">
        <v>26</v>
      </c>
      <c r="G397" s="11" t="s">
        <v>1</v>
      </c>
      <c r="H397" s="11" t="s">
        <v>1563</v>
      </c>
      <c r="I397" s="11">
        <v>43289</v>
      </c>
      <c r="J397" s="11" t="s">
        <v>27</v>
      </c>
      <c r="K397" s="14">
        <v>569</v>
      </c>
      <c r="L397" s="14">
        <v>569</v>
      </c>
      <c r="M397" s="11">
        <v>43321</v>
      </c>
      <c r="N397" s="14">
        <v>593560.55</v>
      </c>
    </row>
    <row r="398" ht="15" spans="1:14">
      <c r="A398" s="11">
        <v>43291</v>
      </c>
      <c r="B398" s="11" t="s">
        <v>1564</v>
      </c>
      <c r="C398" s="11" t="s">
        <v>1565</v>
      </c>
      <c r="D398" s="11" t="s">
        <v>1566</v>
      </c>
      <c r="E398" s="11" t="s">
        <v>1567</v>
      </c>
      <c r="F398" s="11" t="s">
        <v>26</v>
      </c>
      <c r="G398" s="11" t="s">
        <v>1</v>
      </c>
      <c r="H398" s="11" t="s">
        <v>1567</v>
      </c>
      <c r="I398" s="11">
        <v>43287</v>
      </c>
      <c r="J398" s="11" t="s">
        <v>27</v>
      </c>
      <c r="K398" s="14">
        <v>1540</v>
      </c>
      <c r="L398" s="14">
        <v>1540</v>
      </c>
      <c r="M398" s="11">
        <v>43321</v>
      </c>
      <c r="N398" s="14">
        <v>595100.55</v>
      </c>
    </row>
    <row r="399" ht="15" spans="1:14">
      <c r="A399" s="11">
        <v>43291</v>
      </c>
      <c r="B399" s="11" t="s">
        <v>1568</v>
      </c>
      <c r="C399" s="11" t="s">
        <v>1569</v>
      </c>
      <c r="D399" s="11" t="s">
        <v>1570</v>
      </c>
      <c r="E399" s="11" t="s">
        <v>1571</v>
      </c>
      <c r="F399" s="11" t="s">
        <v>26</v>
      </c>
      <c r="G399" s="11" t="s">
        <v>1</v>
      </c>
      <c r="H399" s="11" t="s">
        <v>1571</v>
      </c>
      <c r="I399" s="11">
        <v>43288</v>
      </c>
      <c r="J399" s="11" t="s">
        <v>27</v>
      </c>
      <c r="K399" s="14">
        <v>1506</v>
      </c>
      <c r="L399" s="14">
        <v>1506</v>
      </c>
      <c r="M399" s="11">
        <v>43321</v>
      </c>
      <c r="N399" s="14">
        <v>596606.55</v>
      </c>
    </row>
    <row r="400" ht="15" spans="1:14">
      <c r="A400" s="11">
        <v>43291</v>
      </c>
      <c r="B400" s="11" t="s">
        <v>1572</v>
      </c>
      <c r="C400" s="11" t="s">
        <v>1573</v>
      </c>
      <c r="D400" s="11" t="s">
        <v>1574</v>
      </c>
      <c r="E400" s="11" t="s">
        <v>1575</v>
      </c>
      <c r="F400" s="11" t="s">
        <v>26</v>
      </c>
      <c r="G400" s="11" t="s">
        <v>1</v>
      </c>
      <c r="H400" s="11" t="s">
        <v>1575</v>
      </c>
      <c r="I400" s="11">
        <v>43289</v>
      </c>
      <c r="J400" s="11" t="s">
        <v>27</v>
      </c>
      <c r="K400" s="14">
        <v>591</v>
      </c>
      <c r="L400" s="14">
        <v>591</v>
      </c>
      <c r="M400" s="11">
        <v>43321</v>
      </c>
      <c r="N400" s="14">
        <v>597197.55</v>
      </c>
    </row>
    <row r="401" ht="15" spans="1:14">
      <c r="A401" s="11">
        <v>43291</v>
      </c>
      <c r="B401" s="11" t="s">
        <v>1576</v>
      </c>
      <c r="C401" s="11" t="s">
        <v>1577</v>
      </c>
      <c r="D401" s="11" t="s">
        <v>1578</v>
      </c>
      <c r="E401" s="11" t="s">
        <v>1579</v>
      </c>
      <c r="F401" s="11" t="s">
        <v>26</v>
      </c>
      <c r="G401" s="11" t="s">
        <v>1</v>
      </c>
      <c r="H401" s="11" t="s">
        <v>1579</v>
      </c>
      <c r="I401" s="11">
        <v>43290</v>
      </c>
      <c r="J401" s="11" t="s">
        <v>27</v>
      </c>
      <c r="K401" s="14">
        <v>10793</v>
      </c>
      <c r="L401" s="14">
        <v>10793</v>
      </c>
      <c r="M401" s="11">
        <v>43321</v>
      </c>
      <c r="N401" s="14">
        <v>607990.55</v>
      </c>
    </row>
    <row r="402" ht="15" spans="1:14">
      <c r="A402" s="11">
        <v>43291</v>
      </c>
      <c r="B402" s="11" t="s">
        <v>1580</v>
      </c>
      <c r="C402" s="11" t="s">
        <v>1581</v>
      </c>
      <c r="D402" s="11" t="s">
        <v>1582</v>
      </c>
      <c r="E402" s="11" t="s">
        <v>1583</v>
      </c>
      <c r="F402" s="11" t="s">
        <v>26</v>
      </c>
      <c r="G402" s="11" t="s">
        <v>1</v>
      </c>
      <c r="H402" s="11" t="s">
        <v>1583</v>
      </c>
      <c r="I402" s="11">
        <v>43291</v>
      </c>
      <c r="J402" s="11" t="s">
        <v>27</v>
      </c>
      <c r="K402" s="14">
        <v>1089</v>
      </c>
      <c r="L402" s="14">
        <v>1089</v>
      </c>
      <c r="M402" s="11">
        <v>43321</v>
      </c>
      <c r="N402" s="14">
        <v>609079.55</v>
      </c>
    </row>
    <row r="403" ht="15" spans="1:14">
      <c r="A403" s="11">
        <v>43291</v>
      </c>
      <c r="B403" s="11" t="s">
        <v>1584</v>
      </c>
      <c r="C403" s="11" t="s">
        <v>1585</v>
      </c>
      <c r="D403" s="11" t="s">
        <v>1586</v>
      </c>
      <c r="E403" s="11" t="s">
        <v>1587</v>
      </c>
      <c r="F403" s="11" t="s">
        <v>26</v>
      </c>
      <c r="G403" s="11" t="s">
        <v>1</v>
      </c>
      <c r="H403" s="11" t="s">
        <v>1587</v>
      </c>
      <c r="I403" s="11">
        <v>43291</v>
      </c>
      <c r="J403" s="11" t="s">
        <v>27</v>
      </c>
      <c r="K403" s="14">
        <v>762</v>
      </c>
      <c r="L403" s="14">
        <v>762</v>
      </c>
      <c r="M403" s="11">
        <v>43321</v>
      </c>
      <c r="N403" s="14">
        <v>609841.55</v>
      </c>
    </row>
    <row r="404" ht="15" spans="1:14">
      <c r="A404" s="11">
        <v>43291</v>
      </c>
      <c r="B404" s="11" t="s">
        <v>1588</v>
      </c>
      <c r="C404" s="11" t="s">
        <v>1589</v>
      </c>
      <c r="D404" s="11" t="s">
        <v>1590</v>
      </c>
      <c r="E404" s="11" t="s">
        <v>1591</v>
      </c>
      <c r="F404" s="11" t="s">
        <v>26</v>
      </c>
      <c r="G404" s="11" t="s">
        <v>1</v>
      </c>
      <c r="H404" s="11" t="s">
        <v>1591</v>
      </c>
      <c r="I404" s="11">
        <v>43290</v>
      </c>
      <c r="J404" s="11" t="s">
        <v>27</v>
      </c>
      <c r="K404" s="14">
        <v>3012</v>
      </c>
      <c r="L404" s="14">
        <v>3012</v>
      </c>
      <c r="M404" s="11">
        <v>43321</v>
      </c>
      <c r="N404" s="14">
        <v>612853.55</v>
      </c>
    </row>
    <row r="405" ht="15" spans="1:14">
      <c r="A405" s="11">
        <v>43291</v>
      </c>
      <c r="B405" s="11" t="s">
        <v>1592</v>
      </c>
      <c r="C405" s="11" t="s">
        <v>1593</v>
      </c>
      <c r="D405" s="11" t="s">
        <v>1594</v>
      </c>
      <c r="E405" s="11" t="s">
        <v>1595</v>
      </c>
      <c r="F405" s="11" t="s">
        <v>26</v>
      </c>
      <c r="G405" s="11" t="s">
        <v>1</v>
      </c>
      <c r="H405" s="11" t="s">
        <v>1595</v>
      </c>
      <c r="I405" s="11">
        <v>43290</v>
      </c>
      <c r="J405" s="11" t="s">
        <v>27</v>
      </c>
      <c r="K405" s="14">
        <v>1529</v>
      </c>
      <c r="L405" s="14">
        <v>1529</v>
      </c>
      <c r="M405" s="11">
        <v>43321</v>
      </c>
      <c r="N405" s="14">
        <v>614382.55</v>
      </c>
    </row>
    <row r="406" ht="15" spans="1:14">
      <c r="A406" s="11">
        <v>43291</v>
      </c>
      <c r="B406" s="11" t="s">
        <v>1596</v>
      </c>
      <c r="C406" s="11" t="s">
        <v>1597</v>
      </c>
      <c r="D406" s="11" t="s">
        <v>1598</v>
      </c>
      <c r="E406" s="11" t="s">
        <v>1599</v>
      </c>
      <c r="F406" s="11" t="s">
        <v>26</v>
      </c>
      <c r="G406" s="11" t="s">
        <v>1</v>
      </c>
      <c r="H406" s="11" t="s">
        <v>1599</v>
      </c>
      <c r="I406" s="11">
        <v>43291</v>
      </c>
      <c r="J406" s="11" t="s">
        <v>27</v>
      </c>
      <c r="K406" s="14">
        <v>1776</v>
      </c>
      <c r="L406" s="14">
        <v>1776</v>
      </c>
      <c r="M406" s="11">
        <v>43321</v>
      </c>
      <c r="N406" s="14">
        <v>616158.55</v>
      </c>
    </row>
    <row r="407" ht="15" spans="1:14">
      <c r="A407" s="11">
        <v>43291</v>
      </c>
      <c r="B407" s="11" t="s">
        <v>1600</v>
      </c>
      <c r="C407" s="11" t="s">
        <v>1601</v>
      </c>
      <c r="D407" s="11" t="s">
        <v>1602</v>
      </c>
      <c r="E407" s="11" t="s">
        <v>1603</v>
      </c>
      <c r="F407" s="11" t="s">
        <v>26</v>
      </c>
      <c r="G407" s="11" t="s">
        <v>1</v>
      </c>
      <c r="H407" s="11" t="s">
        <v>1603</v>
      </c>
      <c r="I407" s="11">
        <v>43287</v>
      </c>
      <c r="J407" s="11" t="s">
        <v>27</v>
      </c>
      <c r="K407" s="14">
        <v>505</v>
      </c>
      <c r="L407" s="14">
        <v>505</v>
      </c>
      <c r="M407" s="11">
        <v>43321</v>
      </c>
      <c r="N407" s="14">
        <v>616663.55</v>
      </c>
    </row>
    <row r="408" ht="15" spans="1:14">
      <c r="A408" s="11">
        <v>43291</v>
      </c>
      <c r="B408" s="11" t="s">
        <v>1604</v>
      </c>
      <c r="C408" s="11" t="s">
        <v>1605</v>
      </c>
      <c r="D408" s="11" t="s">
        <v>1606</v>
      </c>
      <c r="E408" s="11" t="s">
        <v>1607</v>
      </c>
      <c r="F408" s="11" t="s">
        <v>26</v>
      </c>
      <c r="G408" s="11" t="s">
        <v>1</v>
      </c>
      <c r="H408" s="11" t="s">
        <v>1607</v>
      </c>
      <c r="I408" s="11">
        <v>43289</v>
      </c>
      <c r="J408" s="11" t="s">
        <v>27</v>
      </c>
      <c r="K408" s="14">
        <v>3489</v>
      </c>
      <c r="L408" s="14">
        <v>3489</v>
      </c>
      <c r="M408" s="11">
        <v>43321</v>
      </c>
      <c r="N408" s="14">
        <v>620152.55</v>
      </c>
    </row>
    <row r="409" ht="15" spans="1:14">
      <c r="A409" s="11">
        <v>43291</v>
      </c>
      <c r="B409" s="11" t="s">
        <v>1608</v>
      </c>
      <c r="C409" s="11" t="s">
        <v>1609</v>
      </c>
      <c r="D409" s="11" t="s">
        <v>1610</v>
      </c>
      <c r="E409" s="11" t="s">
        <v>1611</v>
      </c>
      <c r="F409" s="11" t="s">
        <v>26</v>
      </c>
      <c r="G409" s="11" t="s">
        <v>1</v>
      </c>
      <c r="H409" s="11" t="s">
        <v>1611</v>
      </c>
      <c r="I409" s="11">
        <v>43289</v>
      </c>
      <c r="J409" s="11" t="s">
        <v>27</v>
      </c>
      <c r="K409" s="14">
        <v>1220</v>
      </c>
      <c r="L409" s="14">
        <v>1220</v>
      </c>
      <c r="M409" s="11">
        <v>43321</v>
      </c>
      <c r="N409" s="14">
        <v>621372.55</v>
      </c>
    </row>
    <row r="410" ht="15" spans="1:14">
      <c r="A410" s="11">
        <v>43291</v>
      </c>
      <c r="B410" s="11" t="s">
        <v>1612</v>
      </c>
      <c r="C410" s="11" t="s">
        <v>1613</v>
      </c>
      <c r="D410" s="11" t="s">
        <v>1614</v>
      </c>
      <c r="E410" s="11" t="s">
        <v>1615</v>
      </c>
      <c r="F410" s="11" t="s">
        <v>26</v>
      </c>
      <c r="G410" s="11" t="s">
        <v>1</v>
      </c>
      <c r="H410" s="11" t="s">
        <v>1615</v>
      </c>
      <c r="I410" s="11">
        <v>43287</v>
      </c>
      <c r="J410" s="11" t="s">
        <v>27</v>
      </c>
      <c r="K410" s="14">
        <v>1928</v>
      </c>
      <c r="L410" s="14">
        <v>1928</v>
      </c>
      <c r="M410" s="11">
        <v>43321</v>
      </c>
      <c r="N410" s="14">
        <v>623300.55</v>
      </c>
    </row>
    <row r="411" ht="15" spans="1:14">
      <c r="A411" s="11">
        <v>43291</v>
      </c>
      <c r="B411" s="11" t="s">
        <v>1616</v>
      </c>
      <c r="C411" s="11" t="s">
        <v>1617</v>
      </c>
      <c r="D411" s="11" t="s">
        <v>1618</v>
      </c>
      <c r="E411" s="11" t="s">
        <v>1619</v>
      </c>
      <c r="F411" s="11" t="s">
        <v>26</v>
      </c>
      <c r="G411" s="11" t="s">
        <v>1</v>
      </c>
      <c r="H411" s="11" t="s">
        <v>1619</v>
      </c>
      <c r="I411" s="11">
        <v>43289</v>
      </c>
      <c r="J411" s="11" t="s">
        <v>27</v>
      </c>
      <c r="K411" s="14">
        <v>1067</v>
      </c>
      <c r="L411" s="14">
        <v>1067</v>
      </c>
      <c r="M411" s="11">
        <v>43321</v>
      </c>
      <c r="N411" s="14">
        <v>624367.55</v>
      </c>
    </row>
    <row r="412" ht="15" spans="1:14">
      <c r="A412" s="11">
        <v>43291</v>
      </c>
      <c r="B412" s="11" t="s">
        <v>1620</v>
      </c>
      <c r="C412" s="11" t="s">
        <v>1621</v>
      </c>
      <c r="D412" s="11" t="s">
        <v>1622</v>
      </c>
      <c r="E412" s="11" t="s">
        <v>1623</v>
      </c>
      <c r="F412" s="11" t="s">
        <v>26</v>
      </c>
      <c r="G412" s="11" t="s">
        <v>1</v>
      </c>
      <c r="H412" s="11" t="s">
        <v>1623</v>
      </c>
      <c r="I412" s="11">
        <v>43290</v>
      </c>
      <c r="J412" s="11" t="s">
        <v>27</v>
      </c>
      <c r="K412" s="14">
        <v>1059</v>
      </c>
      <c r="L412" s="14">
        <v>1059</v>
      </c>
      <c r="M412" s="11">
        <v>43321</v>
      </c>
      <c r="N412" s="14">
        <v>625426.55</v>
      </c>
    </row>
    <row r="413" ht="15" spans="1:14">
      <c r="A413" s="11">
        <v>43291</v>
      </c>
      <c r="B413" s="11" t="s">
        <v>1624</v>
      </c>
      <c r="C413" s="11" t="s">
        <v>1625</v>
      </c>
      <c r="D413" s="11" t="s">
        <v>1626</v>
      </c>
      <c r="E413" s="11" t="s">
        <v>1627</v>
      </c>
      <c r="F413" s="11" t="s">
        <v>26</v>
      </c>
      <c r="G413" s="11" t="s">
        <v>1</v>
      </c>
      <c r="H413" s="11" t="s">
        <v>1627</v>
      </c>
      <c r="I413" s="11">
        <v>43289</v>
      </c>
      <c r="J413" s="11" t="s">
        <v>27</v>
      </c>
      <c r="K413" s="14">
        <v>788</v>
      </c>
      <c r="L413" s="14">
        <v>788</v>
      </c>
      <c r="M413" s="11">
        <v>43321</v>
      </c>
      <c r="N413" s="14">
        <v>626214.55</v>
      </c>
    </row>
    <row r="414" ht="15" spans="1:14">
      <c r="A414" s="11">
        <v>43291</v>
      </c>
      <c r="B414" s="11" t="s">
        <v>1628</v>
      </c>
      <c r="C414" s="11" t="s">
        <v>1629</v>
      </c>
      <c r="D414" s="11" t="s">
        <v>1630</v>
      </c>
      <c r="E414" s="11" t="s">
        <v>1631</v>
      </c>
      <c r="F414" s="11" t="s">
        <v>26</v>
      </c>
      <c r="G414" s="11" t="s">
        <v>1</v>
      </c>
      <c r="H414" s="11" t="s">
        <v>1631</v>
      </c>
      <c r="I414" s="11">
        <v>43288</v>
      </c>
      <c r="J414" s="11" t="s">
        <v>27</v>
      </c>
      <c r="K414" s="14">
        <v>7357</v>
      </c>
      <c r="L414" s="14">
        <v>7357</v>
      </c>
      <c r="M414" s="11">
        <v>43321</v>
      </c>
      <c r="N414" s="14">
        <v>633571.55</v>
      </c>
    </row>
    <row r="415" ht="15" spans="1:14">
      <c r="A415" s="11">
        <v>43291</v>
      </c>
      <c r="B415" s="11" t="s">
        <v>1632</v>
      </c>
      <c r="C415" s="11" t="s">
        <v>1633</v>
      </c>
      <c r="D415" s="11" t="s">
        <v>1634</v>
      </c>
      <c r="E415" s="11" t="s">
        <v>1635</v>
      </c>
      <c r="F415" s="11" t="s">
        <v>26</v>
      </c>
      <c r="G415" s="11" t="s">
        <v>1</v>
      </c>
      <c r="H415" s="11" t="s">
        <v>1635</v>
      </c>
      <c r="I415" s="11">
        <v>43287</v>
      </c>
      <c r="J415" s="11" t="s">
        <v>27</v>
      </c>
      <c r="K415" s="14">
        <v>2424</v>
      </c>
      <c r="L415" s="14">
        <v>2424</v>
      </c>
      <c r="M415" s="11">
        <v>43321</v>
      </c>
      <c r="N415" s="14">
        <v>635995.55</v>
      </c>
    </row>
    <row r="416" ht="15" spans="1:14">
      <c r="A416" s="11">
        <v>43291</v>
      </c>
      <c r="B416" s="11" t="s">
        <v>1636</v>
      </c>
      <c r="C416" s="11" t="s">
        <v>1637</v>
      </c>
      <c r="D416" s="11" t="s">
        <v>1638</v>
      </c>
      <c r="E416" s="11" t="s">
        <v>1639</v>
      </c>
      <c r="F416" s="11" t="s">
        <v>26</v>
      </c>
      <c r="G416" s="11" t="s">
        <v>1</v>
      </c>
      <c r="H416" s="11" t="s">
        <v>1639</v>
      </c>
      <c r="I416" s="11">
        <v>43291</v>
      </c>
      <c r="J416" s="11" t="s">
        <v>27</v>
      </c>
      <c r="K416" s="14">
        <v>1248</v>
      </c>
      <c r="L416" s="14">
        <v>1248</v>
      </c>
      <c r="M416" s="11">
        <v>43321</v>
      </c>
      <c r="N416" s="14">
        <v>637243.55</v>
      </c>
    </row>
    <row r="417" ht="15" spans="1:14">
      <c r="A417" s="11">
        <v>43291</v>
      </c>
      <c r="B417" s="11" t="s">
        <v>1640</v>
      </c>
      <c r="C417" s="11" t="s">
        <v>1641</v>
      </c>
      <c r="D417" s="11" t="s">
        <v>1642</v>
      </c>
      <c r="E417" s="11" t="s">
        <v>1643</v>
      </c>
      <c r="F417" s="11" t="s">
        <v>26</v>
      </c>
      <c r="G417" s="11" t="s">
        <v>1</v>
      </c>
      <c r="H417" s="11" t="s">
        <v>1643</v>
      </c>
      <c r="I417" s="11">
        <v>43288</v>
      </c>
      <c r="J417" s="11" t="s">
        <v>27</v>
      </c>
      <c r="K417" s="14">
        <v>772</v>
      </c>
      <c r="L417" s="14">
        <v>772</v>
      </c>
      <c r="M417" s="11">
        <v>43321</v>
      </c>
      <c r="N417" s="14">
        <v>638015.55</v>
      </c>
    </row>
    <row r="418" ht="15" spans="1:14">
      <c r="A418" s="11">
        <v>43291</v>
      </c>
      <c r="B418" s="11" t="s">
        <v>1644</v>
      </c>
      <c r="C418" s="11" t="s">
        <v>1645</v>
      </c>
      <c r="D418" s="11" t="s">
        <v>1646</v>
      </c>
      <c r="E418" s="11" t="s">
        <v>1647</v>
      </c>
      <c r="F418" s="11" t="s">
        <v>26</v>
      </c>
      <c r="G418" s="11" t="s">
        <v>1</v>
      </c>
      <c r="H418" s="11" t="s">
        <v>1647</v>
      </c>
      <c r="I418" s="11">
        <v>43290</v>
      </c>
      <c r="J418" s="11" t="s">
        <v>27</v>
      </c>
      <c r="K418" s="14">
        <v>4254</v>
      </c>
      <c r="L418" s="14">
        <v>4254</v>
      </c>
      <c r="M418" s="11">
        <v>43321</v>
      </c>
      <c r="N418" s="14">
        <v>642269.55</v>
      </c>
    </row>
    <row r="419" ht="15" spans="1:14">
      <c r="A419" s="11">
        <v>43291</v>
      </c>
      <c r="B419" s="11" t="s">
        <v>1648</v>
      </c>
      <c r="C419" s="11" t="s">
        <v>1649</v>
      </c>
      <c r="D419" s="11" t="s">
        <v>1650</v>
      </c>
      <c r="E419" s="11" t="s">
        <v>1651</v>
      </c>
      <c r="F419" s="11" t="s">
        <v>26</v>
      </c>
      <c r="G419" s="11" t="s">
        <v>1</v>
      </c>
      <c r="H419" s="11" t="s">
        <v>1651</v>
      </c>
      <c r="I419" s="11">
        <v>43291</v>
      </c>
      <c r="J419" s="11" t="s">
        <v>27</v>
      </c>
      <c r="K419" s="14">
        <v>3092</v>
      </c>
      <c r="L419" s="14">
        <v>3092</v>
      </c>
      <c r="M419" s="11">
        <v>43321</v>
      </c>
      <c r="N419" s="14">
        <v>645361.55</v>
      </c>
    </row>
    <row r="420" ht="15" spans="1:14">
      <c r="A420" s="11">
        <v>43291</v>
      </c>
      <c r="B420" s="11" t="s">
        <v>1652</v>
      </c>
      <c r="C420" s="11" t="s">
        <v>1653</v>
      </c>
      <c r="D420" s="11" t="s">
        <v>1654</v>
      </c>
      <c r="E420" s="11" t="s">
        <v>1655</v>
      </c>
      <c r="F420" s="11" t="s">
        <v>26</v>
      </c>
      <c r="G420" s="11" t="s">
        <v>1</v>
      </c>
      <c r="H420" s="11" t="s">
        <v>1655</v>
      </c>
      <c r="I420" s="11">
        <v>43288</v>
      </c>
      <c r="J420" s="11" t="s">
        <v>27</v>
      </c>
      <c r="K420" s="14">
        <v>349</v>
      </c>
      <c r="L420" s="14">
        <v>349</v>
      </c>
      <c r="M420" s="11">
        <v>43321</v>
      </c>
      <c r="N420" s="14">
        <v>645710.55</v>
      </c>
    </row>
    <row r="421" ht="15" spans="1:14">
      <c r="A421" s="11">
        <v>43291</v>
      </c>
      <c r="B421" s="11" t="s">
        <v>1656</v>
      </c>
      <c r="C421" s="11" t="s">
        <v>1657</v>
      </c>
      <c r="D421" s="11" t="s">
        <v>1658</v>
      </c>
      <c r="E421" s="11" t="s">
        <v>1659</v>
      </c>
      <c r="F421" s="11" t="s">
        <v>26</v>
      </c>
      <c r="G421" s="11" t="s">
        <v>1</v>
      </c>
      <c r="H421" s="11" t="s">
        <v>1659</v>
      </c>
      <c r="I421" s="11">
        <v>43291</v>
      </c>
      <c r="J421" s="11" t="s">
        <v>27</v>
      </c>
      <c r="K421" s="14">
        <v>267</v>
      </c>
      <c r="L421" s="14">
        <v>267</v>
      </c>
      <c r="M421" s="11">
        <v>43321</v>
      </c>
      <c r="N421" s="14">
        <v>645977.55</v>
      </c>
    </row>
    <row r="422" ht="15" spans="1:14">
      <c r="A422" s="11">
        <v>43291</v>
      </c>
      <c r="B422" s="11" t="s">
        <v>1660</v>
      </c>
      <c r="C422" s="11" t="s">
        <v>1661</v>
      </c>
      <c r="D422" s="11" t="s">
        <v>1662</v>
      </c>
      <c r="E422" s="11" t="s">
        <v>1663</v>
      </c>
      <c r="F422" s="11" t="s">
        <v>26</v>
      </c>
      <c r="G422" s="11" t="s">
        <v>1</v>
      </c>
      <c r="H422" s="11" t="s">
        <v>1663</v>
      </c>
      <c r="I422" s="11">
        <v>43288</v>
      </c>
      <c r="J422" s="11" t="s">
        <v>27</v>
      </c>
      <c r="K422" s="14">
        <v>7808</v>
      </c>
      <c r="L422" s="14">
        <v>7808</v>
      </c>
      <c r="M422" s="11">
        <v>43321</v>
      </c>
      <c r="N422" s="14">
        <v>653785.55</v>
      </c>
    </row>
    <row r="423" ht="15" spans="1:14">
      <c r="A423" s="11">
        <v>43291</v>
      </c>
      <c r="B423" s="11" t="s">
        <v>1664</v>
      </c>
      <c r="C423" s="11" t="s">
        <v>1665</v>
      </c>
      <c r="D423" s="11" t="s">
        <v>1666</v>
      </c>
      <c r="E423" s="11" t="s">
        <v>1667</v>
      </c>
      <c r="F423" s="11" t="s">
        <v>26</v>
      </c>
      <c r="G423" s="11" t="s">
        <v>1</v>
      </c>
      <c r="H423" s="11" t="s">
        <v>1667</v>
      </c>
      <c r="I423" s="11">
        <v>43288</v>
      </c>
      <c r="J423" s="11" t="s">
        <v>27</v>
      </c>
      <c r="K423" s="14">
        <v>705</v>
      </c>
      <c r="L423" s="14">
        <v>705</v>
      </c>
      <c r="M423" s="11">
        <v>43321</v>
      </c>
      <c r="N423" s="14">
        <v>654490.55</v>
      </c>
    </row>
    <row r="424" ht="15" spans="1:14">
      <c r="A424" s="11">
        <v>43291</v>
      </c>
      <c r="B424" s="11" t="s">
        <v>1668</v>
      </c>
      <c r="C424" s="11" t="s">
        <v>1669</v>
      </c>
      <c r="D424" s="11" t="s">
        <v>1670</v>
      </c>
      <c r="E424" s="11" t="s">
        <v>1671</v>
      </c>
      <c r="F424" s="11" t="s">
        <v>26</v>
      </c>
      <c r="G424" s="11" t="s">
        <v>1</v>
      </c>
      <c r="H424" s="11" t="s">
        <v>1671</v>
      </c>
      <c r="I424" s="11">
        <v>43291</v>
      </c>
      <c r="J424" s="11" t="s">
        <v>27</v>
      </c>
      <c r="K424" s="14">
        <v>373</v>
      </c>
      <c r="L424" s="14">
        <v>373</v>
      </c>
      <c r="M424" s="11">
        <v>43321</v>
      </c>
      <c r="N424" s="14">
        <v>654863.55</v>
      </c>
    </row>
    <row r="425" ht="15" spans="1:14">
      <c r="A425" s="11">
        <v>43291</v>
      </c>
      <c r="B425" s="11" t="s">
        <v>1672</v>
      </c>
      <c r="C425" s="11" t="s">
        <v>1673</v>
      </c>
      <c r="D425" s="11" t="s">
        <v>1674</v>
      </c>
      <c r="E425" s="11" t="s">
        <v>1675</v>
      </c>
      <c r="F425" s="11" t="s">
        <v>26</v>
      </c>
      <c r="G425" s="11" t="s">
        <v>1</v>
      </c>
      <c r="H425" s="11" t="s">
        <v>1675</v>
      </c>
      <c r="I425" s="11">
        <v>43287</v>
      </c>
      <c r="J425" s="11" t="s">
        <v>27</v>
      </c>
      <c r="K425" s="14">
        <v>254</v>
      </c>
      <c r="L425" s="14">
        <v>254</v>
      </c>
      <c r="M425" s="11">
        <v>43321</v>
      </c>
      <c r="N425" s="14">
        <v>655117.55</v>
      </c>
    </row>
    <row r="426" ht="15" spans="1:14">
      <c r="A426" s="11">
        <v>43291</v>
      </c>
      <c r="B426" s="11" t="s">
        <v>1676</v>
      </c>
      <c r="C426" s="11" t="s">
        <v>1677</v>
      </c>
      <c r="D426" s="11" t="s">
        <v>1678</v>
      </c>
      <c r="E426" s="11" t="s">
        <v>1679</v>
      </c>
      <c r="F426" s="11" t="s">
        <v>26</v>
      </c>
      <c r="G426" s="11" t="s">
        <v>1</v>
      </c>
      <c r="H426" s="11" t="s">
        <v>1679</v>
      </c>
      <c r="I426" s="11">
        <v>43287</v>
      </c>
      <c r="J426" s="11" t="s">
        <v>27</v>
      </c>
      <c r="K426" s="14">
        <v>1436</v>
      </c>
      <c r="L426" s="14">
        <v>1436</v>
      </c>
      <c r="M426" s="11">
        <v>43321</v>
      </c>
      <c r="N426" s="14">
        <v>656553.55</v>
      </c>
    </row>
    <row r="427" ht="15" spans="1:14">
      <c r="A427" s="11">
        <v>43291</v>
      </c>
      <c r="B427" s="11" t="s">
        <v>1680</v>
      </c>
      <c r="C427" s="11" t="s">
        <v>1681</v>
      </c>
      <c r="D427" s="11" t="s">
        <v>1682</v>
      </c>
      <c r="E427" s="11" t="s">
        <v>1683</v>
      </c>
      <c r="F427" s="11" t="s">
        <v>26</v>
      </c>
      <c r="G427" s="11" t="s">
        <v>1</v>
      </c>
      <c r="H427" s="11" t="s">
        <v>1683</v>
      </c>
      <c r="I427" s="11">
        <v>43287</v>
      </c>
      <c r="J427" s="11" t="s">
        <v>27</v>
      </c>
      <c r="K427" s="14">
        <v>1960</v>
      </c>
      <c r="L427" s="14">
        <v>1960</v>
      </c>
      <c r="M427" s="11">
        <v>43321</v>
      </c>
      <c r="N427" s="14">
        <v>658513.55</v>
      </c>
    </row>
    <row r="428" ht="15" spans="1:14">
      <c r="A428" s="11">
        <v>43291</v>
      </c>
      <c r="B428" s="11" t="s">
        <v>1684</v>
      </c>
      <c r="C428" s="11" t="s">
        <v>1685</v>
      </c>
      <c r="D428" s="11" t="s">
        <v>1686</v>
      </c>
      <c r="E428" s="11" t="s">
        <v>1687</v>
      </c>
      <c r="F428" s="11" t="s">
        <v>26</v>
      </c>
      <c r="G428" s="11" t="s">
        <v>1</v>
      </c>
      <c r="H428" s="11" t="s">
        <v>1687</v>
      </c>
      <c r="I428" s="11">
        <v>43288</v>
      </c>
      <c r="J428" s="11" t="s">
        <v>27</v>
      </c>
      <c r="K428" s="14">
        <v>369</v>
      </c>
      <c r="L428" s="14">
        <v>369</v>
      </c>
      <c r="M428" s="11">
        <v>43321</v>
      </c>
      <c r="N428" s="14">
        <v>658882.55</v>
      </c>
    </row>
    <row r="429" ht="15" spans="1:14">
      <c r="A429" s="11">
        <v>43291</v>
      </c>
      <c r="B429" s="11" t="s">
        <v>1688</v>
      </c>
      <c r="C429" s="11" t="s">
        <v>1689</v>
      </c>
      <c r="D429" s="11" t="s">
        <v>1690</v>
      </c>
      <c r="E429" s="11" t="s">
        <v>1691</v>
      </c>
      <c r="F429" s="11" t="s">
        <v>26</v>
      </c>
      <c r="G429" s="11" t="s">
        <v>1</v>
      </c>
      <c r="H429" s="11" t="s">
        <v>1691</v>
      </c>
      <c r="I429" s="11">
        <v>43287</v>
      </c>
      <c r="J429" s="11" t="s">
        <v>27</v>
      </c>
      <c r="K429" s="14">
        <v>700</v>
      </c>
      <c r="L429" s="14">
        <v>700</v>
      </c>
      <c r="M429" s="11">
        <v>43321</v>
      </c>
      <c r="N429" s="14">
        <v>659582.55</v>
      </c>
    </row>
    <row r="430" ht="15" spans="1:14">
      <c r="A430" s="11">
        <v>43291</v>
      </c>
      <c r="B430" s="11" t="s">
        <v>1692</v>
      </c>
      <c r="C430" s="11" t="s">
        <v>1693</v>
      </c>
      <c r="D430" s="11" t="s">
        <v>1694</v>
      </c>
      <c r="E430" s="11" t="s">
        <v>1695</v>
      </c>
      <c r="F430" s="11" t="s">
        <v>26</v>
      </c>
      <c r="G430" s="11" t="s">
        <v>1</v>
      </c>
      <c r="H430" s="11" t="s">
        <v>1695</v>
      </c>
      <c r="I430" s="11">
        <v>43290</v>
      </c>
      <c r="J430" s="11" t="s">
        <v>27</v>
      </c>
      <c r="K430" s="14">
        <v>2070</v>
      </c>
      <c r="L430" s="14">
        <v>2070</v>
      </c>
      <c r="M430" s="11">
        <v>43321</v>
      </c>
      <c r="N430" s="14">
        <v>661652.55</v>
      </c>
    </row>
    <row r="431" ht="15" spans="1:14">
      <c r="A431" s="11">
        <v>43291</v>
      </c>
      <c r="B431" s="11" t="s">
        <v>1696</v>
      </c>
      <c r="C431" s="11" t="s">
        <v>1697</v>
      </c>
      <c r="D431" s="11" t="s">
        <v>1698</v>
      </c>
      <c r="E431" s="11" t="s">
        <v>1699</v>
      </c>
      <c r="F431" s="11" t="s">
        <v>26</v>
      </c>
      <c r="G431" s="11" t="s">
        <v>1</v>
      </c>
      <c r="H431" s="11" t="s">
        <v>1699</v>
      </c>
      <c r="I431" s="11">
        <v>43286</v>
      </c>
      <c r="J431" s="11" t="s">
        <v>27</v>
      </c>
      <c r="K431" s="14">
        <v>368</v>
      </c>
      <c r="L431" s="14">
        <v>368</v>
      </c>
      <c r="M431" s="11">
        <v>43321</v>
      </c>
      <c r="N431" s="14">
        <v>662020.55</v>
      </c>
    </row>
    <row r="432" ht="15" spans="1:14">
      <c r="A432" s="11">
        <v>43291</v>
      </c>
      <c r="B432" s="11" t="s">
        <v>1700</v>
      </c>
      <c r="C432" s="11" t="s">
        <v>1701</v>
      </c>
      <c r="D432" s="11" t="s">
        <v>1702</v>
      </c>
      <c r="E432" s="11" t="s">
        <v>1703</v>
      </c>
      <c r="F432" s="11" t="s">
        <v>26</v>
      </c>
      <c r="G432" s="11" t="s">
        <v>1</v>
      </c>
      <c r="H432" s="11" t="s">
        <v>1703</v>
      </c>
      <c r="I432" s="11">
        <v>43290</v>
      </c>
      <c r="J432" s="11" t="s">
        <v>27</v>
      </c>
      <c r="K432" s="14">
        <v>964</v>
      </c>
      <c r="L432" s="14">
        <v>964</v>
      </c>
      <c r="M432" s="11">
        <v>43321</v>
      </c>
      <c r="N432" s="14">
        <v>662984.55</v>
      </c>
    </row>
    <row r="433" ht="15" spans="1:14">
      <c r="A433" s="11">
        <v>43291</v>
      </c>
      <c r="B433" s="11" t="s">
        <v>1704</v>
      </c>
      <c r="C433" s="11" t="s">
        <v>1705</v>
      </c>
      <c r="D433" s="11" t="s">
        <v>1706</v>
      </c>
      <c r="E433" s="11" t="s">
        <v>1707</v>
      </c>
      <c r="F433" s="11" t="s">
        <v>26</v>
      </c>
      <c r="G433" s="11" t="s">
        <v>1</v>
      </c>
      <c r="H433" s="11" t="s">
        <v>1707</v>
      </c>
      <c r="I433" s="11">
        <v>43289</v>
      </c>
      <c r="J433" s="11" t="s">
        <v>27</v>
      </c>
      <c r="K433" s="14">
        <v>2933</v>
      </c>
      <c r="L433" s="14">
        <v>2933</v>
      </c>
      <c r="M433" s="11">
        <v>43321</v>
      </c>
      <c r="N433" s="14">
        <v>665917.55</v>
      </c>
    </row>
    <row r="434" ht="15" spans="1:14">
      <c r="A434" s="11">
        <v>43291</v>
      </c>
      <c r="B434" s="11" t="s">
        <v>1708</v>
      </c>
      <c r="C434" s="11" t="s">
        <v>1709</v>
      </c>
      <c r="D434" s="11" t="s">
        <v>1710</v>
      </c>
      <c r="E434" s="11" t="s">
        <v>1711</v>
      </c>
      <c r="F434" s="11" t="s">
        <v>26</v>
      </c>
      <c r="G434" s="11" t="s">
        <v>1</v>
      </c>
      <c r="H434" s="11" t="s">
        <v>1711</v>
      </c>
      <c r="I434" s="11">
        <v>43289</v>
      </c>
      <c r="J434" s="11" t="s">
        <v>27</v>
      </c>
      <c r="K434" s="14">
        <v>596</v>
      </c>
      <c r="L434" s="14">
        <v>596</v>
      </c>
      <c r="M434" s="11">
        <v>43321</v>
      </c>
      <c r="N434" s="14">
        <v>666513.55</v>
      </c>
    </row>
    <row r="435" ht="15" spans="1:14">
      <c r="A435" s="11">
        <v>43291</v>
      </c>
      <c r="B435" s="11" t="s">
        <v>1712</v>
      </c>
      <c r="C435" s="11" t="s">
        <v>1713</v>
      </c>
      <c r="D435" s="11" t="s">
        <v>1714</v>
      </c>
      <c r="E435" s="11" t="s">
        <v>1715</v>
      </c>
      <c r="F435" s="11" t="s">
        <v>26</v>
      </c>
      <c r="G435" s="11" t="s">
        <v>1</v>
      </c>
      <c r="H435" s="11" t="s">
        <v>1715</v>
      </c>
      <c r="I435" s="11">
        <v>43288</v>
      </c>
      <c r="J435" s="11" t="s">
        <v>27</v>
      </c>
      <c r="K435" s="14">
        <v>2891</v>
      </c>
      <c r="L435" s="14">
        <v>2891</v>
      </c>
      <c r="M435" s="11">
        <v>43321</v>
      </c>
      <c r="N435" s="14">
        <v>669404.55</v>
      </c>
    </row>
    <row r="436" ht="15" spans="1:14">
      <c r="A436" s="11">
        <v>43291</v>
      </c>
      <c r="B436" s="11" t="s">
        <v>1716</v>
      </c>
      <c r="C436" s="11" t="s">
        <v>1717</v>
      </c>
      <c r="D436" s="11" t="s">
        <v>1718</v>
      </c>
      <c r="E436" s="11" t="s">
        <v>1719</v>
      </c>
      <c r="F436" s="11" t="s">
        <v>26</v>
      </c>
      <c r="G436" s="11" t="s">
        <v>1</v>
      </c>
      <c r="H436" s="11" t="s">
        <v>1719</v>
      </c>
      <c r="I436" s="11">
        <v>43287</v>
      </c>
      <c r="J436" s="11" t="s">
        <v>27</v>
      </c>
      <c r="K436" s="14">
        <v>1227</v>
      </c>
      <c r="L436" s="14">
        <v>1227</v>
      </c>
      <c r="M436" s="11">
        <v>43321</v>
      </c>
      <c r="N436" s="14">
        <v>670631.55</v>
      </c>
    </row>
    <row r="437" ht="15" spans="1:14">
      <c r="A437" s="11">
        <v>43291</v>
      </c>
      <c r="B437" s="11" t="s">
        <v>1720</v>
      </c>
      <c r="C437" s="11" t="s">
        <v>1721</v>
      </c>
      <c r="D437" s="11" t="s">
        <v>1722</v>
      </c>
      <c r="E437" s="11" t="s">
        <v>1723</v>
      </c>
      <c r="F437" s="11" t="s">
        <v>26</v>
      </c>
      <c r="G437" s="11" t="s">
        <v>1</v>
      </c>
      <c r="H437" s="11" t="s">
        <v>1723</v>
      </c>
      <c r="I437" s="11">
        <v>43287</v>
      </c>
      <c r="J437" s="11" t="s">
        <v>27</v>
      </c>
      <c r="K437" s="14">
        <v>701</v>
      </c>
      <c r="L437" s="14">
        <v>701</v>
      </c>
      <c r="M437" s="11">
        <v>43321</v>
      </c>
      <c r="N437" s="14">
        <v>671332.55</v>
      </c>
    </row>
    <row r="438" ht="15" spans="1:14">
      <c r="A438" s="11">
        <v>43291</v>
      </c>
      <c r="B438" s="11" t="s">
        <v>1724</v>
      </c>
      <c r="C438" s="11" t="s">
        <v>1725</v>
      </c>
      <c r="D438" s="11" t="s">
        <v>1726</v>
      </c>
      <c r="E438" s="11" t="s">
        <v>1727</v>
      </c>
      <c r="F438" s="11" t="s">
        <v>26</v>
      </c>
      <c r="G438" s="11" t="s">
        <v>1</v>
      </c>
      <c r="H438" s="11" t="s">
        <v>1727</v>
      </c>
      <c r="I438" s="11">
        <v>43291</v>
      </c>
      <c r="J438" s="11" t="s">
        <v>27</v>
      </c>
      <c r="K438" s="14">
        <v>2160</v>
      </c>
      <c r="L438" s="14">
        <v>2160</v>
      </c>
      <c r="M438" s="11">
        <v>43321</v>
      </c>
      <c r="N438" s="14">
        <v>673492.55</v>
      </c>
    </row>
    <row r="439" ht="15" spans="1:14">
      <c r="A439" s="11">
        <v>43291</v>
      </c>
      <c r="B439" s="11" t="s">
        <v>1728</v>
      </c>
      <c r="C439" s="11" t="s">
        <v>1729</v>
      </c>
      <c r="D439" s="11" t="s">
        <v>1730</v>
      </c>
      <c r="E439" s="11" t="s">
        <v>1731</v>
      </c>
      <c r="F439" s="11" t="s">
        <v>26</v>
      </c>
      <c r="G439" s="11" t="s">
        <v>1</v>
      </c>
      <c r="H439" s="11" t="s">
        <v>1731</v>
      </c>
      <c r="I439" s="11">
        <v>43290</v>
      </c>
      <c r="J439" s="11" t="s">
        <v>27</v>
      </c>
      <c r="K439" s="14">
        <v>174</v>
      </c>
      <c r="L439" s="14">
        <v>174</v>
      </c>
      <c r="M439" s="11">
        <v>43321</v>
      </c>
      <c r="N439" s="14">
        <v>673666.55</v>
      </c>
    </row>
    <row r="440" ht="15" spans="1:14">
      <c r="A440" s="11">
        <v>43291</v>
      </c>
      <c r="B440" s="11" t="s">
        <v>1732</v>
      </c>
      <c r="C440" s="11" t="s">
        <v>1733</v>
      </c>
      <c r="D440" s="11" t="s">
        <v>1734</v>
      </c>
      <c r="E440" s="11" t="s">
        <v>1735</v>
      </c>
      <c r="F440" s="11" t="s">
        <v>26</v>
      </c>
      <c r="G440" s="11" t="s">
        <v>1</v>
      </c>
      <c r="H440" s="11" t="s">
        <v>1735</v>
      </c>
      <c r="I440" s="11">
        <v>43291</v>
      </c>
      <c r="J440" s="11" t="s">
        <v>27</v>
      </c>
      <c r="K440" s="14">
        <v>570</v>
      </c>
      <c r="L440" s="14">
        <v>570</v>
      </c>
      <c r="M440" s="11">
        <v>43321</v>
      </c>
      <c r="N440" s="14">
        <v>674236.55</v>
      </c>
    </row>
    <row r="441" ht="15" spans="1:14">
      <c r="A441" s="11">
        <v>43291</v>
      </c>
      <c r="B441" s="11" t="s">
        <v>1736</v>
      </c>
      <c r="C441" s="11" t="s">
        <v>1737</v>
      </c>
      <c r="D441" s="11" t="s">
        <v>1738</v>
      </c>
      <c r="E441" s="11" t="s">
        <v>1739</v>
      </c>
      <c r="F441" s="11" t="s">
        <v>26</v>
      </c>
      <c r="G441" s="11" t="s">
        <v>1</v>
      </c>
      <c r="H441" s="11" t="s">
        <v>1739</v>
      </c>
      <c r="I441" s="11">
        <v>43288</v>
      </c>
      <c r="J441" s="11" t="s">
        <v>27</v>
      </c>
      <c r="K441" s="14">
        <v>1892</v>
      </c>
      <c r="L441" s="14">
        <v>1892</v>
      </c>
      <c r="M441" s="11">
        <v>43321</v>
      </c>
      <c r="N441" s="14">
        <v>676128.55</v>
      </c>
    </row>
    <row r="442" ht="15" spans="1:14">
      <c r="A442" s="11">
        <v>43291</v>
      </c>
      <c r="B442" s="11" t="s">
        <v>1740</v>
      </c>
      <c r="C442" s="11" t="s">
        <v>1741</v>
      </c>
      <c r="D442" s="11" t="s">
        <v>1742</v>
      </c>
      <c r="E442" s="11" t="s">
        <v>1743</v>
      </c>
      <c r="F442" s="11" t="s">
        <v>26</v>
      </c>
      <c r="G442" s="11" t="s">
        <v>1</v>
      </c>
      <c r="H442" s="11" t="s">
        <v>1743</v>
      </c>
      <c r="I442" s="11">
        <v>43289</v>
      </c>
      <c r="J442" s="11" t="s">
        <v>27</v>
      </c>
      <c r="K442" s="14">
        <v>226</v>
      </c>
      <c r="L442" s="14">
        <v>226</v>
      </c>
      <c r="M442" s="11">
        <v>43321</v>
      </c>
      <c r="N442" s="14">
        <v>676354.55</v>
      </c>
    </row>
    <row r="443" ht="15" spans="1:14">
      <c r="A443" s="11">
        <v>43291</v>
      </c>
      <c r="B443" s="11" t="s">
        <v>1744</v>
      </c>
      <c r="C443" s="11" t="s">
        <v>1745</v>
      </c>
      <c r="D443" s="11" t="s">
        <v>1746</v>
      </c>
      <c r="E443" s="11" t="s">
        <v>1747</v>
      </c>
      <c r="F443" s="11" t="s">
        <v>26</v>
      </c>
      <c r="G443" s="11" t="s">
        <v>1</v>
      </c>
      <c r="H443" s="11" t="s">
        <v>1747</v>
      </c>
      <c r="I443" s="11">
        <v>43290</v>
      </c>
      <c r="J443" s="11" t="s">
        <v>27</v>
      </c>
      <c r="K443" s="14">
        <v>5036</v>
      </c>
      <c r="L443" s="14">
        <v>5036</v>
      </c>
      <c r="M443" s="11">
        <v>43321</v>
      </c>
      <c r="N443" s="14">
        <v>681390.55</v>
      </c>
    </row>
    <row r="444" ht="15" spans="1:14">
      <c r="A444" s="11">
        <v>43291</v>
      </c>
      <c r="B444" s="11" t="s">
        <v>1748</v>
      </c>
      <c r="C444" s="11" t="s">
        <v>1749</v>
      </c>
      <c r="D444" s="11" t="s">
        <v>1750</v>
      </c>
      <c r="E444" s="11" t="s">
        <v>1751</v>
      </c>
      <c r="F444" s="11" t="s">
        <v>26</v>
      </c>
      <c r="G444" s="11" t="s">
        <v>1</v>
      </c>
      <c r="H444" s="11" t="s">
        <v>1751</v>
      </c>
      <c r="I444" s="11">
        <v>43288</v>
      </c>
      <c r="J444" s="11" t="s">
        <v>27</v>
      </c>
      <c r="K444" s="14">
        <v>1854</v>
      </c>
      <c r="L444" s="14">
        <v>1854</v>
      </c>
      <c r="M444" s="11">
        <v>43321</v>
      </c>
      <c r="N444" s="14">
        <v>683244.55</v>
      </c>
    </row>
    <row r="445" ht="15" spans="1:14">
      <c r="A445" s="11">
        <v>43291</v>
      </c>
      <c r="B445" s="11" t="s">
        <v>1752</v>
      </c>
      <c r="C445" s="11" t="s">
        <v>1753</v>
      </c>
      <c r="D445" s="11" t="s">
        <v>1754</v>
      </c>
      <c r="E445" s="11" t="s">
        <v>1755</v>
      </c>
      <c r="F445" s="11" t="s">
        <v>26</v>
      </c>
      <c r="G445" s="11" t="s">
        <v>1</v>
      </c>
      <c r="H445" s="11" t="s">
        <v>1755</v>
      </c>
      <c r="I445" s="11">
        <v>43290</v>
      </c>
      <c r="J445" s="11" t="s">
        <v>27</v>
      </c>
      <c r="K445" s="14">
        <v>5445</v>
      </c>
      <c r="L445" s="14">
        <v>5445</v>
      </c>
      <c r="M445" s="11">
        <v>43321</v>
      </c>
      <c r="N445" s="14">
        <v>688689.55</v>
      </c>
    </row>
    <row r="446" ht="15" spans="1:14">
      <c r="A446" s="11">
        <v>43291</v>
      </c>
      <c r="B446" s="11" t="s">
        <v>1756</v>
      </c>
      <c r="C446" s="11" t="s">
        <v>1757</v>
      </c>
      <c r="D446" s="11" t="s">
        <v>1758</v>
      </c>
      <c r="E446" s="11" t="s">
        <v>1759</v>
      </c>
      <c r="F446" s="11" t="s">
        <v>26</v>
      </c>
      <c r="G446" s="11" t="s">
        <v>1</v>
      </c>
      <c r="H446" s="11" t="s">
        <v>1759</v>
      </c>
      <c r="I446" s="11">
        <v>43290</v>
      </c>
      <c r="J446" s="11" t="s">
        <v>27</v>
      </c>
      <c r="K446" s="14">
        <v>1078</v>
      </c>
      <c r="L446" s="14">
        <v>1078</v>
      </c>
      <c r="M446" s="11">
        <v>43321</v>
      </c>
      <c r="N446" s="14">
        <v>689767.55</v>
      </c>
    </row>
    <row r="447" ht="15" spans="1:14">
      <c r="A447" s="11">
        <v>43291</v>
      </c>
      <c r="B447" s="11" t="s">
        <v>1760</v>
      </c>
      <c r="C447" s="11" t="s">
        <v>1761</v>
      </c>
      <c r="D447" s="11" t="s">
        <v>1762</v>
      </c>
      <c r="E447" s="11" t="s">
        <v>1763</v>
      </c>
      <c r="F447" s="11" t="s">
        <v>26</v>
      </c>
      <c r="G447" s="11" t="s">
        <v>1</v>
      </c>
      <c r="H447" s="11" t="s">
        <v>1763</v>
      </c>
      <c r="I447" s="11">
        <v>43289</v>
      </c>
      <c r="J447" s="11" t="s">
        <v>27</v>
      </c>
      <c r="K447" s="14">
        <v>503</v>
      </c>
      <c r="L447" s="14">
        <v>503</v>
      </c>
      <c r="M447" s="11">
        <v>43321</v>
      </c>
      <c r="N447" s="14">
        <v>690270.55</v>
      </c>
    </row>
    <row r="448" ht="15" spans="1:14">
      <c r="A448" s="11">
        <v>43291</v>
      </c>
      <c r="B448" s="11" t="s">
        <v>1764</v>
      </c>
      <c r="C448" s="11" t="s">
        <v>1765</v>
      </c>
      <c r="D448" s="11" t="s">
        <v>1766</v>
      </c>
      <c r="E448" s="11" t="s">
        <v>1767</v>
      </c>
      <c r="F448" s="11" t="s">
        <v>26</v>
      </c>
      <c r="G448" s="11" t="s">
        <v>1</v>
      </c>
      <c r="H448" s="11" t="s">
        <v>1767</v>
      </c>
      <c r="I448" s="11">
        <v>43290</v>
      </c>
      <c r="J448" s="11" t="s">
        <v>27</v>
      </c>
      <c r="K448" s="14">
        <v>1213</v>
      </c>
      <c r="L448" s="14">
        <v>1213</v>
      </c>
      <c r="M448" s="11">
        <v>43321</v>
      </c>
      <c r="N448" s="14">
        <v>691483.55</v>
      </c>
    </row>
    <row r="449" ht="15" spans="1:14">
      <c r="A449" s="11">
        <v>43291</v>
      </c>
      <c r="B449" s="11" t="s">
        <v>1768</v>
      </c>
      <c r="C449" s="11" t="s">
        <v>1769</v>
      </c>
      <c r="D449" s="11" t="s">
        <v>1770</v>
      </c>
      <c r="E449" s="11" t="s">
        <v>1771</v>
      </c>
      <c r="F449" s="11" t="s">
        <v>26</v>
      </c>
      <c r="G449" s="11" t="s">
        <v>1</v>
      </c>
      <c r="H449" s="11" t="s">
        <v>1771</v>
      </c>
      <c r="I449" s="11">
        <v>43290</v>
      </c>
      <c r="J449" s="11" t="s">
        <v>27</v>
      </c>
      <c r="K449" s="14">
        <v>1080</v>
      </c>
      <c r="L449" s="14">
        <v>1080</v>
      </c>
      <c r="M449" s="11">
        <v>43321</v>
      </c>
      <c r="N449" s="14">
        <v>692563.55</v>
      </c>
    </row>
    <row r="450" ht="15" spans="1:14">
      <c r="A450" s="11">
        <v>43291</v>
      </c>
      <c r="B450" s="11" t="s">
        <v>1772</v>
      </c>
      <c r="C450" s="11" t="s">
        <v>1773</v>
      </c>
      <c r="D450" s="11" t="s">
        <v>1774</v>
      </c>
      <c r="E450" s="11" t="s">
        <v>1775</v>
      </c>
      <c r="F450" s="11" t="s">
        <v>26</v>
      </c>
      <c r="G450" s="11" t="s">
        <v>1</v>
      </c>
      <c r="H450" s="11" t="s">
        <v>1775</v>
      </c>
      <c r="I450" s="11">
        <v>43287</v>
      </c>
      <c r="J450" s="11" t="s">
        <v>27</v>
      </c>
      <c r="K450" s="14">
        <v>2859</v>
      </c>
      <c r="L450" s="14">
        <v>2859</v>
      </c>
      <c r="M450" s="11">
        <v>43321</v>
      </c>
      <c r="N450" s="14">
        <v>695422.55</v>
      </c>
    </row>
    <row r="451" ht="15" spans="1:14">
      <c r="A451" s="11">
        <v>43291</v>
      </c>
      <c r="B451" s="11" t="s">
        <v>1776</v>
      </c>
      <c r="C451" s="11" t="s">
        <v>1777</v>
      </c>
      <c r="D451" s="11" t="s">
        <v>1778</v>
      </c>
      <c r="E451" s="11" t="s">
        <v>1779</v>
      </c>
      <c r="F451" s="11" t="s">
        <v>26</v>
      </c>
      <c r="G451" s="11" t="s">
        <v>1</v>
      </c>
      <c r="H451" s="11" t="s">
        <v>1779</v>
      </c>
      <c r="I451" s="11">
        <v>43291</v>
      </c>
      <c r="J451" s="11" t="s">
        <v>27</v>
      </c>
      <c r="K451" s="14">
        <v>604</v>
      </c>
      <c r="L451" s="14">
        <v>604</v>
      </c>
      <c r="M451" s="11">
        <v>43321</v>
      </c>
      <c r="N451" s="14">
        <v>696026.55</v>
      </c>
    </row>
    <row r="452" ht="15" spans="1:14">
      <c r="A452" s="11">
        <v>43291</v>
      </c>
      <c r="B452" s="11" t="s">
        <v>1780</v>
      </c>
      <c r="C452" s="11" t="s">
        <v>1781</v>
      </c>
      <c r="D452" s="11" t="s">
        <v>1782</v>
      </c>
      <c r="E452" s="11" t="s">
        <v>1783</v>
      </c>
      <c r="F452" s="11" t="s">
        <v>26</v>
      </c>
      <c r="G452" s="11" t="s">
        <v>1</v>
      </c>
      <c r="H452" s="11" t="s">
        <v>1783</v>
      </c>
      <c r="I452" s="11">
        <v>43287</v>
      </c>
      <c r="J452" s="11" t="s">
        <v>27</v>
      </c>
      <c r="K452" s="14">
        <v>4512</v>
      </c>
      <c r="L452" s="14">
        <v>4512</v>
      </c>
      <c r="M452" s="11">
        <v>43321</v>
      </c>
      <c r="N452" s="14">
        <v>700538.55</v>
      </c>
    </row>
    <row r="453" ht="15" spans="1:14">
      <c r="A453" s="11">
        <v>43291</v>
      </c>
      <c r="B453" s="11" t="s">
        <v>1784</v>
      </c>
      <c r="C453" s="11" t="s">
        <v>1785</v>
      </c>
      <c r="D453" s="11" t="s">
        <v>1786</v>
      </c>
      <c r="E453" s="11" t="s">
        <v>1787</v>
      </c>
      <c r="F453" s="11" t="s">
        <v>26</v>
      </c>
      <c r="G453" s="11" t="s">
        <v>1</v>
      </c>
      <c r="H453" s="11" t="s">
        <v>1787</v>
      </c>
      <c r="I453" s="11">
        <v>43289</v>
      </c>
      <c r="J453" s="11" t="s">
        <v>27</v>
      </c>
      <c r="K453" s="14">
        <v>797</v>
      </c>
      <c r="L453" s="14">
        <v>797</v>
      </c>
      <c r="M453" s="11">
        <v>43321</v>
      </c>
      <c r="N453" s="14">
        <v>701335.55</v>
      </c>
    </row>
    <row r="454" ht="15" spans="1:14">
      <c r="A454" s="11">
        <v>43291</v>
      </c>
      <c r="B454" s="11" t="s">
        <v>1788</v>
      </c>
      <c r="C454" s="11" t="s">
        <v>1789</v>
      </c>
      <c r="D454" s="11" t="s">
        <v>1790</v>
      </c>
      <c r="E454" s="11" t="s">
        <v>1791</v>
      </c>
      <c r="F454" s="11" t="s">
        <v>26</v>
      </c>
      <c r="G454" s="11" t="s">
        <v>1</v>
      </c>
      <c r="H454" s="11" t="s">
        <v>1791</v>
      </c>
      <c r="I454" s="11">
        <v>43287</v>
      </c>
      <c r="J454" s="11" t="s">
        <v>27</v>
      </c>
      <c r="K454" s="14">
        <v>655</v>
      </c>
      <c r="L454" s="14">
        <v>655</v>
      </c>
      <c r="M454" s="11">
        <v>43321</v>
      </c>
      <c r="N454" s="14">
        <v>701990.55</v>
      </c>
    </row>
    <row r="455" ht="15" spans="1:14">
      <c r="A455" s="11">
        <v>43291</v>
      </c>
      <c r="B455" s="11" t="s">
        <v>1792</v>
      </c>
      <c r="C455" s="11" t="s">
        <v>1793</v>
      </c>
      <c r="D455" s="11" t="s">
        <v>1794</v>
      </c>
      <c r="E455" s="11" t="s">
        <v>1795</v>
      </c>
      <c r="F455" s="11" t="s">
        <v>26</v>
      </c>
      <c r="G455" s="11" t="s">
        <v>1</v>
      </c>
      <c r="H455" s="11" t="s">
        <v>1795</v>
      </c>
      <c r="I455" s="11">
        <v>43288</v>
      </c>
      <c r="J455" s="11" t="s">
        <v>27</v>
      </c>
      <c r="K455" s="14">
        <v>868</v>
      </c>
      <c r="L455" s="14">
        <v>868</v>
      </c>
      <c r="M455" s="11">
        <v>43321</v>
      </c>
      <c r="N455" s="14">
        <v>702858.55</v>
      </c>
    </row>
    <row r="456" ht="15" spans="1:14">
      <c r="A456" s="11">
        <v>43291</v>
      </c>
      <c r="B456" s="11" t="s">
        <v>1796</v>
      </c>
      <c r="C456" s="11" t="s">
        <v>1797</v>
      </c>
      <c r="D456" s="11" t="s">
        <v>1798</v>
      </c>
      <c r="E456" s="11" t="s">
        <v>1799</v>
      </c>
      <c r="F456" s="11" t="s">
        <v>26</v>
      </c>
      <c r="G456" s="11" t="s">
        <v>1</v>
      </c>
      <c r="H456" s="11" t="s">
        <v>1799</v>
      </c>
      <c r="I456" s="11">
        <v>43289</v>
      </c>
      <c r="J456" s="11" t="s">
        <v>27</v>
      </c>
      <c r="K456" s="14">
        <v>2811</v>
      </c>
      <c r="L456" s="14">
        <v>2811</v>
      </c>
      <c r="M456" s="11">
        <v>43321</v>
      </c>
      <c r="N456" s="14">
        <v>705669.55</v>
      </c>
    </row>
    <row r="457" ht="15" spans="1:14">
      <c r="A457" s="11">
        <v>43291</v>
      </c>
      <c r="B457" s="11" t="s">
        <v>1800</v>
      </c>
      <c r="C457" s="11" t="s">
        <v>1801</v>
      </c>
      <c r="D457" s="11" t="s">
        <v>1802</v>
      </c>
      <c r="E457" s="11" t="s">
        <v>1803</v>
      </c>
      <c r="F457" s="11" t="s">
        <v>26</v>
      </c>
      <c r="G457" s="11" t="s">
        <v>1</v>
      </c>
      <c r="H457" s="11" t="s">
        <v>1803</v>
      </c>
      <c r="I457" s="11">
        <v>43286</v>
      </c>
      <c r="J457" s="11" t="s">
        <v>27</v>
      </c>
      <c r="K457" s="14">
        <v>253</v>
      </c>
      <c r="L457" s="14">
        <v>253</v>
      </c>
      <c r="M457" s="11">
        <v>43321</v>
      </c>
      <c r="N457" s="14">
        <v>705922.55</v>
      </c>
    </row>
    <row r="458" ht="15" spans="1:14">
      <c r="A458" s="11">
        <v>43291</v>
      </c>
      <c r="B458" s="11" t="s">
        <v>1804</v>
      </c>
      <c r="C458" s="11" t="s">
        <v>1805</v>
      </c>
      <c r="D458" s="11" t="s">
        <v>1806</v>
      </c>
      <c r="E458" s="11" t="s">
        <v>1807</v>
      </c>
      <c r="F458" s="11" t="s">
        <v>26</v>
      </c>
      <c r="G458" s="11" t="s">
        <v>1</v>
      </c>
      <c r="H458" s="11" t="s">
        <v>1807</v>
      </c>
      <c r="I458" s="11">
        <v>43288</v>
      </c>
      <c r="J458" s="11" t="s">
        <v>27</v>
      </c>
      <c r="K458" s="14">
        <v>812</v>
      </c>
      <c r="L458" s="14">
        <v>812</v>
      </c>
      <c r="M458" s="11">
        <v>43321</v>
      </c>
      <c r="N458" s="14">
        <v>706734.55</v>
      </c>
    </row>
    <row r="459" ht="15" spans="1:14">
      <c r="A459" s="11">
        <v>43291</v>
      </c>
      <c r="B459" s="11" t="s">
        <v>1808</v>
      </c>
      <c r="C459" s="11" t="s">
        <v>1809</v>
      </c>
      <c r="D459" s="11" t="s">
        <v>1810</v>
      </c>
      <c r="E459" s="11" t="s">
        <v>1811</v>
      </c>
      <c r="F459" s="11" t="s">
        <v>26</v>
      </c>
      <c r="G459" s="11" t="s">
        <v>1</v>
      </c>
      <c r="H459" s="11" t="s">
        <v>1811</v>
      </c>
      <c r="I459" s="11">
        <v>43288</v>
      </c>
      <c r="J459" s="11" t="s">
        <v>27</v>
      </c>
      <c r="K459" s="14">
        <v>2870</v>
      </c>
      <c r="L459" s="14">
        <v>2870</v>
      </c>
      <c r="M459" s="11">
        <v>43321</v>
      </c>
      <c r="N459" s="14">
        <v>709604.55</v>
      </c>
    </row>
    <row r="460" ht="15" spans="1:14">
      <c r="A460" s="11">
        <v>43291</v>
      </c>
      <c r="B460" s="11" t="s">
        <v>1812</v>
      </c>
      <c r="C460" s="11" t="s">
        <v>1813</v>
      </c>
      <c r="D460" s="11" t="s">
        <v>1814</v>
      </c>
      <c r="E460" s="11" t="s">
        <v>1815</v>
      </c>
      <c r="F460" s="11" t="s">
        <v>26</v>
      </c>
      <c r="G460" s="11" t="s">
        <v>1</v>
      </c>
      <c r="H460" s="11" t="s">
        <v>1815</v>
      </c>
      <c r="I460" s="11">
        <v>43289</v>
      </c>
      <c r="J460" s="11" t="s">
        <v>27</v>
      </c>
      <c r="K460" s="14">
        <v>508</v>
      </c>
      <c r="L460" s="14">
        <v>508</v>
      </c>
      <c r="M460" s="11">
        <v>43321</v>
      </c>
      <c r="N460" s="14">
        <v>710112.55</v>
      </c>
    </row>
    <row r="461" ht="15" spans="1:14">
      <c r="A461" s="11">
        <v>43291</v>
      </c>
      <c r="B461" s="11" t="s">
        <v>1816</v>
      </c>
      <c r="C461" s="11" t="s">
        <v>1817</v>
      </c>
      <c r="D461" s="11" t="s">
        <v>1818</v>
      </c>
      <c r="E461" s="11" t="s">
        <v>1819</v>
      </c>
      <c r="F461" s="11" t="s">
        <v>26</v>
      </c>
      <c r="G461" s="11" t="s">
        <v>1</v>
      </c>
      <c r="H461" s="11" t="s">
        <v>1819</v>
      </c>
      <c r="I461" s="11">
        <v>43286</v>
      </c>
      <c r="J461" s="11" t="s">
        <v>27</v>
      </c>
      <c r="K461" s="14">
        <v>293</v>
      </c>
      <c r="L461" s="14">
        <v>293</v>
      </c>
      <c r="M461" s="11">
        <v>43321</v>
      </c>
      <c r="N461" s="14">
        <v>710405.55</v>
      </c>
    </row>
    <row r="462" ht="15" spans="1:14">
      <c r="A462" s="11">
        <v>43291</v>
      </c>
      <c r="B462" s="11" t="s">
        <v>1820</v>
      </c>
      <c r="C462" s="11" t="s">
        <v>1821</v>
      </c>
      <c r="D462" s="11" t="s">
        <v>1822</v>
      </c>
      <c r="E462" s="11" t="s">
        <v>1823</v>
      </c>
      <c r="F462" s="11" t="s">
        <v>26</v>
      </c>
      <c r="G462" s="11" t="s">
        <v>1</v>
      </c>
      <c r="H462" s="11" t="s">
        <v>1823</v>
      </c>
      <c r="I462" s="11">
        <v>43288</v>
      </c>
      <c r="J462" s="11" t="s">
        <v>27</v>
      </c>
      <c r="K462" s="14">
        <v>962</v>
      </c>
      <c r="L462" s="14">
        <v>962</v>
      </c>
      <c r="M462" s="11">
        <v>43321</v>
      </c>
      <c r="N462" s="14">
        <v>711367.55</v>
      </c>
    </row>
    <row r="463" ht="15" spans="1:14">
      <c r="A463" s="11">
        <v>43291</v>
      </c>
      <c r="B463" s="11" t="s">
        <v>1824</v>
      </c>
      <c r="C463" s="11" t="s">
        <v>1825</v>
      </c>
      <c r="D463" s="11" t="s">
        <v>1826</v>
      </c>
      <c r="E463" s="11" t="s">
        <v>1827</v>
      </c>
      <c r="F463" s="11" t="s">
        <v>26</v>
      </c>
      <c r="G463" s="11" t="s">
        <v>1</v>
      </c>
      <c r="H463" s="11" t="s">
        <v>1827</v>
      </c>
      <c r="I463" s="11">
        <v>43290</v>
      </c>
      <c r="J463" s="11" t="s">
        <v>27</v>
      </c>
      <c r="K463" s="14">
        <v>2620</v>
      </c>
      <c r="L463" s="14">
        <v>2620</v>
      </c>
      <c r="M463" s="11">
        <v>43321</v>
      </c>
      <c r="N463" s="14">
        <v>713987.55</v>
      </c>
    </row>
    <row r="464" ht="15" spans="1:14">
      <c r="A464" s="11">
        <v>43291</v>
      </c>
      <c r="B464" s="11" t="s">
        <v>1828</v>
      </c>
      <c r="C464" s="11" t="s">
        <v>1829</v>
      </c>
      <c r="D464" s="11" t="s">
        <v>1830</v>
      </c>
      <c r="E464" s="11" t="s">
        <v>1831</v>
      </c>
      <c r="F464" s="11" t="s">
        <v>26</v>
      </c>
      <c r="G464" s="11" t="s">
        <v>1</v>
      </c>
      <c r="H464" s="11" t="s">
        <v>1831</v>
      </c>
      <c r="I464" s="11">
        <v>43287</v>
      </c>
      <c r="J464" s="11" t="s">
        <v>27</v>
      </c>
      <c r="K464" s="14">
        <v>2120</v>
      </c>
      <c r="L464" s="14">
        <v>2120</v>
      </c>
      <c r="M464" s="11">
        <v>43321</v>
      </c>
      <c r="N464" s="14">
        <v>716107.55</v>
      </c>
    </row>
    <row r="465" ht="15" spans="1:14">
      <c r="A465" s="11">
        <v>43291</v>
      </c>
      <c r="B465" s="11" t="s">
        <v>1832</v>
      </c>
      <c r="C465" s="11" t="s">
        <v>1833</v>
      </c>
      <c r="D465" s="11" t="s">
        <v>1834</v>
      </c>
      <c r="E465" s="11" t="s">
        <v>1835</v>
      </c>
      <c r="F465" s="11" t="s">
        <v>26</v>
      </c>
      <c r="G465" s="11" t="s">
        <v>1</v>
      </c>
      <c r="H465" s="11" t="s">
        <v>1835</v>
      </c>
      <c r="I465" s="11">
        <v>43287</v>
      </c>
      <c r="J465" s="11" t="s">
        <v>27</v>
      </c>
      <c r="K465" s="14">
        <v>203</v>
      </c>
      <c r="L465" s="14">
        <v>203</v>
      </c>
      <c r="M465" s="11">
        <v>43321</v>
      </c>
      <c r="N465" s="14">
        <v>716310.55</v>
      </c>
    </row>
    <row r="466" ht="15" spans="1:14">
      <c r="A466" s="11">
        <v>43291</v>
      </c>
      <c r="B466" s="11" t="s">
        <v>1836</v>
      </c>
      <c r="C466" s="11" t="s">
        <v>1837</v>
      </c>
      <c r="D466" s="11" t="s">
        <v>1838</v>
      </c>
      <c r="E466" s="11" t="s">
        <v>1839</v>
      </c>
      <c r="F466" s="11" t="s">
        <v>26</v>
      </c>
      <c r="G466" s="11" t="s">
        <v>1</v>
      </c>
      <c r="H466" s="11" t="s">
        <v>1839</v>
      </c>
      <c r="I466" s="11">
        <v>43287</v>
      </c>
      <c r="J466" s="11" t="s">
        <v>27</v>
      </c>
      <c r="K466" s="14">
        <v>8622</v>
      </c>
      <c r="L466" s="14">
        <v>8622</v>
      </c>
      <c r="M466" s="11">
        <v>43321</v>
      </c>
      <c r="N466" s="14">
        <v>724932.55</v>
      </c>
    </row>
    <row r="467" ht="15" spans="1:14">
      <c r="A467" s="11">
        <v>43291</v>
      </c>
      <c r="B467" s="11" t="s">
        <v>1840</v>
      </c>
      <c r="C467" s="11" t="s">
        <v>1841</v>
      </c>
      <c r="D467" s="11" t="s">
        <v>1842</v>
      </c>
      <c r="E467" s="11" t="s">
        <v>1843</v>
      </c>
      <c r="F467" s="11" t="s">
        <v>26</v>
      </c>
      <c r="G467" s="11" t="s">
        <v>1</v>
      </c>
      <c r="H467" s="11" t="s">
        <v>1843</v>
      </c>
      <c r="I467" s="11">
        <v>43288</v>
      </c>
      <c r="J467" s="11" t="s">
        <v>27</v>
      </c>
      <c r="K467" s="14">
        <v>241</v>
      </c>
      <c r="L467" s="14">
        <v>241</v>
      </c>
      <c r="M467" s="11">
        <v>43321</v>
      </c>
      <c r="N467" s="14">
        <v>725173.55</v>
      </c>
    </row>
    <row r="468" ht="15" spans="1:14">
      <c r="A468" s="11">
        <v>43291</v>
      </c>
      <c r="B468" s="11" t="s">
        <v>1844</v>
      </c>
      <c r="C468" s="11" t="s">
        <v>1845</v>
      </c>
      <c r="D468" s="11" t="s">
        <v>1846</v>
      </c>
      <c r="E468" s="11" t="s">
        <v>1847</v>
      </c>
      <c r="F468" s="11" t="s">
        <v>26</v>
      </c>
      <c r="G468" s="11" t="s">
        <v>1</v>
      </c>
      <c r="H468" s="11" t="s">
        <v>1847</v>
      </c>
      <c r="I468" s="11">
        <v>43288</v>
      </c>
      <c r="J468" s="11" t="s">
        <v>27</v>
      </c>
      <c r="K468" s="14">
        <v>689</v>
      </c>
      <c r="L468" s="14">
        <v>689</v>
      </c>
      <c r="M468" s="11">
        <v>43321</v>
      </c>
      <c r="N468" s="14">
        <v>725862.55</v>
      </c>
    </row>
    <row r="469" ht="15" spans="1:14">
      <c r="A469" s="11">
        <v>43291</v>
      </c>
      <c r="B469" s="11" t="s">
        <v>1848</v>
      </c>
      <c r="C469" s="11" t="s">
        <v>1849</v>
      </c>
      <c r="D469" s="11" t="s">
        <v>1850</v>
      </c>
      <c r="E469" s="11" t="s">
        <v>1851</v>
      </c>
      <c r="F469" s="11" t="s">
        <v>26</v>
      </c>
      <c r="G469" s="11" t="s">
        <v>1</v>
      </c>
      <c r="H469" s="11" t="s">
        <v>1851</v>
      </c>
      <c r="I469" s="11">
        <v>43290</v>
      </c>
      <c r="J469" s="11" t="s">
        <v>27</v>
      </c>
      <c r="K469" s="14">
        <v>640</v>
      </c>
      <c r="L469" s="14">
        <v>640</v>
      </c>
      <c r="M469" s="11">
        <v>43321</v>
      </c>
      <c r="N469" s="14">
        <v>726502.55</v>
      </c>
    </row>
    <row r="470" ht="15" spans="1:14">
      <c r="A470" s="11">
        <v>43291</v>
      </c>
      <c r="B470" s="11" t="s">
        <v>1852</v>
      </c>
      <c r="C470" s="11" t="s">
        <v>1853</v>
      </c>
      <c r="D470" s="11" t="s">
        <v>1854</v>
      </c>
      <c r="E470" s="11" t="s">
        <v>1855</v>
      </c>
      <c r="F470" s="11" t="s">
        <v>26</v>
      </c>
      <c r="G470" s="11" t="s">
        <v>1</v>
      </c>
      <c r="H470" s="11" t="s">
        <v>1855</v>
      </c>
      <c r="I470" s="11">
        <v>43291</v>
      </c>
      <c r="J470" s="11" t="s">
        <v>27</v>
      </c>
      <c r="K470" s="14">
        <v>419</v>
      </c>
      <c r="L470" s="14">
        <v>419</v>
      </c>
      <c r="M470" s="11">
        <v>43321</v>
      </c>
      <c r="N470" s="14">
        <v>726921.55</v>
      </c>
    </row>
    <row r="471" ht="15" spans="1:14">
      <c r="A471" s="11">
        <v>43291</v>
      </c>
      <c r="B471" s="11" t="s">
        <v>1856</v>
      </c>
      <c r="C471" s="11" t="s">
        <v>1857</v>
      </c>
      <c r="D471" s="11" t="s">
        <v>1858</v>
      </c>
      <c r="E471" s="11" t="s">
        <v>1859</v>
      </c>
      <c r="F471" s="11" t="s">
        <v>26</v>
      </c>
      <c r="G471" s="11" t="s">
        <v>1</v>
      </c>
      <c r="H471" s="11" t="s">
        <v>1859</v>
      </c>
      <c r="I471" s="11">
        <v>43289</v>
      </c>
      <c r="J471" s="11" t="s">
        <v>27</v>
      </c>
      <c r="K471" s="14">
        <v>2056</v>
      </c>
      <c r="L471" s="14">
        <v>2056</v>
      </c>
      <c r="M471" s="11">
        <v>43321</v>
      </c>
      <c r="N471" s="14">
        <v>728977.55</v>
      </c>
    </row>
    <row r="472" ht="15" spans="1:14">
      <c r="A472" s="11">
        <v>43291</v>
      </c>
      <c r="B472" s="11" t="s">
        <v>1860</v>
      </c>
      <c r="C472" s="11" t="s">
        <v>1861</v>
      </c>
      <c r="D472" s="11" t="s">
        <v>1862</v>
      </c>
      <c r="E472" s="11" t="s">
        <v>1863</v>
      </c>
      <c r="F472" s="11" t="s">
        <v>26</v>
      </c>
      <c r="G472" s="11" t="s">
        <v>1</v>
      </c>
      <c r="H472" s="11" t="s">
        <v>1863</v>
      </c>
      <c r="I472" s="11">
        <v>43288</v>
      </c>
      <c r="J472" s="11" t="s">
        <v>27</v>
      </c>
      <c r="K472" s="14">
        <v>742</v>
      </c>
      <c r="L472" s="14">
        <v>742</v>
      </c>
      <c r="M472" s="11">
        <v>43321</v>
      </c>
      <c r="N472" s="14">
        <v>729719.55</v>
      </c>
    </row>
    <row r="473" ht="15" spans="1:14">
      <c r="A473" s="11">
        <v>43291</v>
      </c>
      <c r="B473" s="11" t="s">
        <v>1864</v>
      </c>
      <c r="C473" s="11" t="s">
        <v>1865</v>
      </c>
      <c r="D473" s="11" t="s">
        <v>1866</v>
      </c>
      <c r="E473" s="11" t="s">
        <v>1867</v>
      </c>
      <c r="F473" s="11" t="s">
        <v>26</v>
      </c>
      <c r="G473" s="11" t="s">
        <v>1</v>
      </c>
      <c r="H473" s="11" t="s">
        <v>1867</v>
      </c>
      <c r="I473" s="11">
        <v>43287</v>
      </c>
      <c r="J473" s="11" t="s">
        <v>27</v>
      </c>
      <c r="K473" s="14">
        <v>698</v>
      </c>
      <c r="L473" s="14">
        <v>698</v>
      </c>
      <c r="M473" s="11">
        <v>43321</v>
      </c>
      <c r="N473" s="14">
        <v>730417.55</v>
      </c>
    </row>
    <row r="474" ht="15" spans="1:14">
      <c r="A474" s="11">
        <v>43291</v>
      </c>
      <c r="B474" s="11" t="s">
        <v>1868</v>
      </c>
      <c r="C474" s="11" t="s">
        <v>1869</v>
      </c>
      <c r="D474" s="11" t="s">
        <v>1870</v>
      </c>
      <c r="E474" s="11" t="s">
        <v>1871</v>
      </c>
      <c r="F474" s="11" t="s">
        <v>26</v>
      </c>
      <c r="G474" s="11" t="s">
        <v>1</v>
      </c>
      <c r="H474" s="11" t="s">
        <v>1871</v>
      </c>
      <c r="I474" s="11">
        <v>43287</v>
      </c>
      <c r="J474" s="11" t="s">
        <v>27</v>
      </c>
      <c r="K474" s="14">
        <v>198</v>
      </c>
      <c r="L474" s="14">
        <v>198</v>
      </c>
      <c r="M474" s="11">
        <v>43321</v>
      </c>
      <c r="N474" s="14">
        <v>730615.55</v>
      </c>
    </row>
    <row r="475" ht="15" spans="1:14">
      <c r="A475" s="11">
        <v>43291</v>
      </c>
      <c r="B475" s="11" t="s">
        <v>1872</v>
      </c>
      <c r="C475" s="11" t="s">
        <v>1873</v>
      </c>
      <c r="D475" s="11" t="s">
        <v>1874</v>
      </c>
      <c r="E475" s="11" t="s">
        <v>1875</v>
      </c>
      <c r="F475" s="11" t="s">
        <v>26</v>
      </c>
      <c r="G475" s="11" t="s">
        <v>1</v>
      </c>
      <c r="H475" s="11" t="s">
        <v>1875</v>
      </c>
      <c r="I475" s="11">
        <v>43291</v>
      </c>
      <c r="J475" s="11" t="s">
        <v>27</v>
      </c>
      <c r="K475" s="14">
        <v>575</v>
      </c>
      <c r="L475" s="14">
        <v>575</v>
      </c>
      <c r="M475" s="11">
        <v>43321</v>
      </c>
      <c r="N475" s="14">
        <v>731190.55</v>
      </c>
    </row>
    <row r="476" ht="15" spans="1:14">
      <c r="A476" s="11">
        <v>43291</v>
      </c>
      <c r="B476" s="11" t="s">
        <v>1876</v>
      </c>
      <c r="C476" s="11" t="s">
        <v>1877</v>
      </c>
      <c r="D476" s="11" t="s">
        <v>1878</v>
      </c>
      <c r="E476" s="11" t="s">
        <v>1879</v>
      </c>
      <c r="F476" s="11" t="s">
        <v>26</v>
      </c>
      <c r="G476" s="11" t="s">
        <v>1</v>
      </c>
      <c r="H476" s="11" t="s">
        <v>1879</v>
      </c>
      <c r="I476" s="11">
        <v>43287</v>
      </c>
      <c r="J476" s="11" t="s">
        <v>27</v>
      </c>
      <c r="K476" s="14">
        <v>3148</v>
      </c>
      <c r="L476" s="14">
        <v>3148</v>
      </c>
      <c r="M476" s="11">
        <v>43321</v>
      </c>
      <c r="N476" s="14">
        <v>734338.55</v>
      </c>
    </row>
    <row r="477" ht="15" spans="1:14">
      <c r="A477" s="11">
        <v>43291</v>
      </c>
      <c r="B477" s="11" t="s">
        <v>1880</v>
      </c>
      <c r="C477" s="11" t="s">
        <v>1881</v>
      </c>
      <c r="D477" s="11" t="s">
        <v>1882</v>
      </c>
      <c r="E477" s="11" t="s">
        <v>1883</v>
      </c>
      <c r="F477" s="11" t="s">
        <v>26</v>
      </c>
      <c r="G477" s="11" t="s">
        <v>1</v>
      </c>
      <c r="H477" s="11" t="s">
        <v>1883</v>
      </c>
      <c r="I477" s="11">
        <v>43291</v>
      </c>
      <c r="J477" s="11" t="s">
        <v>27</v>
      </c>
      <c r="K477" s="14">
        <v>482</v>
      </c>
      <c r="L477" s="14">
        <v>482</v>
      </c>
      <c r="M477" s="11">
        <v>43321</v>
      </c>
      <c r="N477" s="14">
        <v>734820.55</v>
      </c>
    </row>
    <row r="478" ht="15" spans="1:14">
      <c r="A478" s="11">
        <v>43291</v>
      </c>
      <c r="B478" s="11" t="s">
        <v>1884</v>
      </c>
      <c r="C478" s="11" t="s">
        <v>1885</v>
      </c>
      <c r="D478" s="11" t="s">
        <v>1886</v>
      </c>
      <c r="E478" s="11" t="s">
        <v>1887</v>
      </c>
      <c r="F478" s="11" t="s">
        <v>26</v>
      </c>
      <c r="G478" s="11" t="s">
        <v>1</v>
      </c>
      <c r="H478" s="11" t="s">
        <v>1887</v>
      </c>
      <c r="I478" s="11">
        <v>43288</v>
      </c>
      <c r="J478" s="11" t="s">
        <v>27</v>
      </c>
      <c r="K478" s="14">
        <v>2968</v>
      </c>
      <c r="L478" s="14">
        <v>2968</v>
      </c>
      <c r="M478" s="11">
        <v>43321</v>
      </c>
      <c r="N478" s="14">
        <v>737788.55</v>
      </c>
    </row>
    <row r="479" ht="15" spans="1:14">
      <c r="A479" s="11">
        <v>43291</v>
      </c>
      <c r="B479" s="11" t="s">
        <v>1888</v>
      </c>
      <c r="C479" s="11" t="s">
        <v>1889</v>
      </c>
      <c r="D479" s="11" t="s">
        <v>1890</v>
      </c>
      <c r="E479" s="11" t="s">
        <v>1891</v>
      </c>
      <c r="F479" s="11" t="s">
        <v>26</v>
      </c>
      <c r="G479" s="11" t="s">
        <v>1</v>
      </c>
      <c r="H479" s="11" t="s">
        <v>1891</v>
      </c>
      <c r="I479" s="11">
        <v>43288</v>
      </c>
      <c r="J479" s="11" t="s">
        <v>27</v>
      </c>
      <c r="K479" s="14">
        <v>420</v>
      </c>
      <c r="L479" s="14">
        <v>420</v>
      </c>
      <c r="M479" s="11">
        <v>43321</v>
      </c>
      <c r="N479" s="14">
        <v>738208.55</v>
      </c>
    </row>
    <row r="480" ht="15" spans="1:14">
      <c r="A480" s="11">
        <v>43291</v>
      </c>
      <c r="B480" s="11" t="s">
        <v>1892</v>
      </c>
      <c r="C480" s="11" t="s">
        <v>1893</v>
      </c>
      <c r="D480" s="11" t="s">
        <v>1894</v>
      </c>
      <c r="E480" s="11" t="s">
        <v>1895</v>
      </c>
      <c r="F480" s="11" t="s">
        <v>26</v>
      </c>
      <c r="G480" s="11" t="s">
        <v>1</v>
      </c>
      <c r="H480" s="11" t="s">
        <v>1895</v>
      </c>
      <c r="I480" s="11">
        <v>43286</v>
      </c>
      <c r="J480" s="11" t="s">
        <v>27</v>
      </c>
      <c r="K480" s="14">
        <v>258</v>
      </c>
      <c r="L480" s="14">
        <v>258</v>
      </c>
      <c r="M480" s="11">
        <v>43321</v>
      </c>
      <c r="N480" s="14">
        <v>738466.55</v>
      </c>
    </row>
    <row r="481" ht="15" spans="1:14">
      <c r="A481" s="11">
        <v>43291</v>
      </c>
      <c r="B481" s="11" t="s">
        <v>1896</v>
      </c>
      <c r="C481" s="11" t="s">
        <v>1897</v>
      </c>
      <c r="D481" s="11" t="s">
        <v>1898</v>
      </c>
      <c r="E481" s="11" t="s">
        <v>1899</v>
      </c>
      <c r="F481" s="11" t="s">
        <v>26</v>
      </c>
      <c r="G481" s="11" t="s">
        <v>1</v>
      </c>
      <c r="H481" s="11" t="s">
        <v>1899</v>
      </c>
      <c r="I481" s="11">
        <v>43290</v>
      </c>
      <c r="J481" s="11" t="s">
        <v>27</v>
      </c>
      <c r="K481" s="14">
        <v>2830</v>
      </c>
      <c r="L481" s="14">
        <v>2830</v>
      </c>
      <c r="M481" s="11">
        <v>43321</v>
      </c>
      <c r="N481" s="14">
        <v>741296.55</v>
      </c>
    </row>
    <row r="482" ht="15" spans="1:14">
      <c r="A482" s="11">
        <v>43291</v>
      </c>
      <c r="B482" s="11" t="s">
        <v>1900</v>
      </c>
      <c r="C482" s="11" t="s">
        <v>1901</v>
      </c>
      <c r="D482" s="11" t="s">
        <v>1902</v>
      </c>
      <c r="E482" s="11" t="s">
        <v>1903</v>
      </c>
      <c r="F482" s="11" t="s">
        <v>26</v>
      </c>
      <c r="G482" s="11" t="s">
        <v>1</v>
      </c>
      <c r="H482" s="11" t="s">
        <v>1903</v>
      </c>
      <c r="I482" s="11">
        <v>43291</v>
      </c>
      <c r="J482" s="11" t="s">
        <v>27</v>
      </c>
      <c r="K482" s="14">
        <v>1884</v>
      </c>
      <c r="L482" s="14">
        <v>1884</v>
      </c>
      <c r="M482" s="11">
        <v>43321</v>
      </c>
      <c r="N482" s="14">
        <v>743180.55</v>
      </c>
    </row>
    <row r="483" ht="15" spans="1:14">
      <c r="A483" s="11">
        <v>43291</v>
      </c>
      <c r="B483" s="11" t="s">
        <v>1904</v>
      </c>
      <c r="C483" s="11" t="s">
        <v>1905</v>
      </c>
      <c r="D483" s="11" t="s">
        <v>1906</v>
      </c>
      <c r="E483" s="11" t="s">
        <v>1907</v>
      </c>
      <c r="F483" s="11" t="s">
        <v>26</v>
      </c>
      <c r="G483" s="11" t="s">
        <v>1</v>
      </c>
      <c r="H483" s="11" t="s">
        <v>1907</v>
      </c>
      <c r="I483" s="11">
        <v>43288</v>
      </c>
      <c r="J483" s="11" t="s">
        <v>27</v>
      </c>
      <c r="K483" s="14">
        <v>2576</v>
      </c>
      <c r="L483" s="14">
        <v>2576</v>
      </c>
      <c r="M483" s="11">
        <v>43321</v>
      </c>
      <c r="N483" s="14">
        <v>745756.55</v>
      </c>
    </row>
    <row r="484" ht="15" spans="1:14">
      <c r="A484" s="11">
        <v>43291</v>
      </c>
      <c r="B484" s="11" t="s">
        <v>1908</v>
      </c>
      <c r="C484" s="11" t="s">
        <v>1909</v>
      </c>
      <c r="D484" s="11" t="s">
        <v>1910</v>
      </c>
      <c r="E484" s="11" t="s">
        <v>1911</v>
      </c>
      <c r="F484" s="11" t="s">
        <v>26</v>
      </c>
      <c r="G484" s="11" t="s">
        <v>1</v>
      </c>
      <c r="H484" s="11" t="s">
        <v>1911</v>
      </c>
      <c r="I484" s="11">
        <v>43291</v>
      </c>
      <c r="J484" s="11" t="s">
        <v>27</v>
      </c>
      <c r="K484" s="14">
        <v>416</v>
      </c>
      <c r="L484" s="14">
        <v>416</v>
      </c>
      <c r="M484" s="11">
        <v>43321</v>
      </c>
      <c r="N484" s="14">
        <v>746172.55</v>
      </c>
    </row>
    <row r="485" ht="15" spans="1:14">
      <c r="A485" s="11">
        <v>43291</v>
      </c>
      <c r="B485" s="11" t="s">
        <v>1912</v>
      </c>
      <c r="C485" s="11" t="s">
        <v>1913</v>
      </c>
      <c r="D485" s="11" t="s">
        <v>1914</v>
      </c>
      <c r="E485" s="11" t="s">
        <v>1915</v>
      </c>
      <c r="F485" s="11" t="s">
        <v>26</v>
      </c>
      <c r="G485" s="11" t="s">
        <v>1</v>
      </c>
      <c r="H485" s="11" t="s">
        <v>1915</v>
      </c>
      <c r="I485" s="11">
        <v>43286</v>
      </c>
      <c r="J485" s="11" t="s">
        <v>27</v>
      </c>
      <c r="K485" s="14">
        <v>428</v>
      </c>
      <c r="L485" s="14">
        <v>428</v>
      </c>
      <c r="M485" s="11">
        <v>43321</v>
      </c>
      <c r="N485" s="14">
        <v>746600.55</v>
      </c>
    </row>
    <row r="486" ht="15" spans="1:14">
      <c r="A486" s="11">
        <v>43291</v>
      </c>
      <c r="B486" s="11" t="s">
        <v>1916</v>
      </c>
      <c r="C486" s="11" t="s">
        <v>1917</v>
      </c>
      <c r="D486" s="11" t="s">
        <v>1918</v>
      </c>
      <c r="E486" s="11" t="s">
        <v>1919</v>
      </c>
      <c r="F486" s="11" t="s">
        <v>26</v>
      </c>
      <c r="G486" s="11" t="s">
        <v>1</v>
      </c>
      <c r="H486" s="11" t="s">
        <v>1919</v>
      </c>
      <c r="I486" s="11">
        <v>43291</v>
      </c>
      <c r="J486" s="11" t="s">
        <v>27</v>
      </c>
      <c r="K486" s="14">
        <v>1062</v>
      </c>
      <c r="L486" s="14">
        <v>1062</v>
      </c>
      <c r="M486" s="11">
        <v>43321</v>
      </c>
      <c r="N486" s="14">
        <v>747662.55</v>
      </c>
    </row>
    <row r="487" ht="15" spans="1:14">
      <c r="A487" s="11">
        <v>43291</v>
      </c>
      <c r="B487" s="11" t="s">
        <v>1920</v>
      </c>
      <c r="C487" s="11" t="s">
        <v>1921</v>
      </c>
      <c r="D487" s="11" t="s">
        <v>1922</v>
      </c>
      <c r="E487" s="11" t="s">
        <v>1923</v>
      </c>
      <c r="F487" s="11" t="s">
        <v>26</v>
      </c>
      <c r="G487" s="11" t="s">
        <v>1</v>
      </c>
      <c r="H487" s="11" t="s">
        <v>1923</v>
      </c>
      <c r="I487" s="11">
        <v>43289</v>
      </c>
      <c r="J487" s="11" t="s">
        <v>27</v>
      </c>
      <c r="K487" s="14">
        <v>939</v>
      </c>
      <c r="L487" s="14">
        <v>939</v>
      </c>
      <c r="M487" s="11">
        <v>43321</v>
      </c>
      <c r="N487" s="14">
        <v>748601.55</v>
      </c>
    </row>
    <row r="488" ht="15" spans="1:14">
      <c r="A488" s="11">
        <v>43291</v>
      </c>
      <c r="B488" s="11" t="s">
        <v>1924</v>
      </c>
      <c r="C488" s="11" t="s">
        <v>1925</v>
      </c>
      <c r="D488" s="11" t="s">
        <v>1926</v>
      </c>
      <c r="E488" s="11" t="s">
        <v>1927</v>
      </c>
      <c r="F488" s="11" t="s">
        <v>26</v>
      </c>
      <c r="G488" s="11" t="s">
        <v>1</v>
      </c>
      <c r="H488" s="11" t="s">
        <v>1927</v>
      </c>
      <c r="I488" s="11">
        <v>43288</v>
      </c>
      <c r="J488" s="11" t="s">
        <v>27</v>
      </c>
      <c r="K488" s="14">
        <v>657</v>
      </c>
      <c r="L488" s="14">
        <v>657</v>
      </c>
      <c r="M488" s="11">
        <v>43321</v>
      </c>
      <c r="N488" s="14">
        <v>749258.55</v>
      </c>
    </row>
    <row r="489" ht="15" spans="1:14">
      <c r="A489" s="11">
        <v>43291</v>
      </c>
      <c r="B489" s="11" t="s">
        <v>1928</v>
      </c>
      <c r="C489" s="11" t="s">
        <v>1929</v>
      </c>
      <c r="D489" s="11" t="s">
        <v>1930</v>
      </c>
      <c r="E489" s="11" t="s">
        <v>1931</v>
      </c>
      <c r="F489" s="11" t="s">
        <v>26</v>
      </c>
      <c r="G489" s="11" t="s">
        <v>1</v>
      </c>
      <c r="H489" s="11" t="s">
        <v>1931</v>
      </c>
      <c r="I489" s="11">
        <v>43288</v>
      </c>
      <c r="J489" s="11" t="s">
        <v>27</v>
      </c>
      <c r="K489" s="14">
        <v>1527</v>
      </c>
      <c r="L489" s="14">
        <v>1527</v>
      </c>
      <c r="M489" s="11">
        <v>43321</v>
      </c>
      <c r="N489" s="14">
        <v>750785.55</v>
      </c>
    </row>
    <row r="490" ht="15" spans="1:14">
      <c r="A490" s="11">
        <v>43291</v>
      </c>
      <c r="B490" s="11" t="s">
        <v>1932</v>
      </c>
      <c r="C490" s="11" t="s">
        <v>1933</v>
      </c>
      <c r="D490" s="11" t="s">
        <v>1934</v>
      </c>
      <c r="E490" s="11" t="s">
        <v>1935</v>
      </c>
      <c r="F490" s="11" t="s">
        <v>26</v>
      </c>
      <c r="G490" s="11" t="s">
        <v>1</v>
      </c>
      <c r="H490" s="11" t="s">
        <v>1935</v>
      </c>
      <c r="I490" s="11">
        <v>43290</v>
      </c>
      <c r="J490" s="11" t="s">
        <v>27</v>
      </c>
      <c r="K490" s="14">
        <v>1132</v>
      </c>
      <c r="L490" s="14">
        <v>1132</v>
      </c>
      <c r="M490" s="11">
        <v>43321</v>
      </c>
      <c r="N490" s="14">
        <v>751917.55</v>
      </c>
    </row>
    <row r="491" ht="15" spans="1:14">
      <c r="A491" s="11">
        <v>43291</v>
      </c>
      <c r="B491" s="11" t="s">
        <v>1936</v>
      </c>
      <c r="C491" s="11" t="s">
        <v>1937</v>
      </c>
      <c r="D491" s="11" t="s">
        <v>1938</v>
      </c>
      <c r="E491" s="11" t="s">
        <v>1939</v>
      </c>
      <c r="F491" s="11" t="s">
        <v>26</v>
      </c>
      <c r="G491" s="11" t="s">
        <v>1</v>
      </c>
      <c r="H491" s="11" t="s">
        <v>1939</v>
      </c>
      <c r="I491" s="11">
        <v>43288</v>
      </c>
      <c r="J491" s="11" t="s">
        <v>27</v>
      </c>
      <c r="K491" s="14">
        <v>2624</v>
      </c>
      <c r="L491" s="14">
        <v>2624</v>
      </c>
      <c r="M491" s="11">
        <v>43321</v>
      </c>
      <c r="N491" s="14">
        <v>754541.55</v>
      </c>
    </row>
    <row r="492" ht="15" spans="1:14">
      <c r="A492" s="11">
        <v>43291</v>
      </c>
      <c r="B492" s="11" t="s">
        <v>1940</v>
      </c>
      <c r="C492" s="11" t="s">
        <v>1941</v>
      </c>
      <c r="D492" s="11" t="s">
        <v>1942</v>
      </c>
      <c r="E492" s="11" t="s">
        <v>1943</v>
      </c>
      <c r="F492" s="11" t="s">
        <v>26</v>
      </c>
      <c r="G492" s="11" t="s">
        <v>1</v>
      </c>
      <c r="H492" s="11" t="s">
        <v>1943</v>
      </c>
      <c r="I492" s="11">
        <v>43289</v>
      </c>
      <c r="J492" s="11" t="s">
        <v>27</v>
      </c>
      <c r="K492" s="14">
        <v>732</v>
      </c>
      <c r="L492" s="14">
        <v>732</v>
      </c>
      <c r="M492" s="11">
        <v>43321</v>
      </c>
      <c r="N492" s="14">
        <v>755273.55</v>
      </c>
    </row>
    <row r="493" ht="15" spans="1:14">
      <c r="A493" s="11">
        <v>43291</v>
      </c>
      <c r="B493" s="11" t="s">
        <v>1944</v>
      </c>
      <c r="C493" s="11" t="s">
        <v>1945</v>
      </c>
      <c r="D493" s="11" t="s">
        <v>1946</v>
      </c>
      <c r="E493" s="11" t="s">
        <v>1947</v>
      </c>
      <c r="F493" s="11" t="s">
        <v>26</v>
      </c>
      <c r="G493" s="11" t="s">
        <v>1</v>
      </c>
      <c r="H493" s="11" t="s">
        <v>1947</v>
      </c>
      <c r="I493" s="11">
        <v>43291</v>
      </c>
      <c r="J493" s="11" t="s">
        <v>27</v>
      </c>
      <c r="K493" s="14">
        <v>3013</v>
      </c>
      <c r="L493" s="14">
        <v>3013</v>
      </c>
      <c r="M493" s="11">
        <v>43321</v>
      </c>
      <c r="N493" s="14">
        <v>758286.55</v>
      </c>
    </row>
    <row r="494" ht="15" spans="1:14">
      <c r="A494" s="11">
        <v>43291</v>
      </c>
      <c r="B494" s="11" t="s">
        <v>1948</v>
      </c>
      <c r="C494" s="11" t="s">
        <v>1949</v>
      </c>
      <c r="D494" s="11" t="s">
        <v>1950</v>
      </c>
      <c r="E494" s="11" t="s">
        <v>1951</v>
      </c>
      <c r="F494" s="11" t="s">
        <v>26</v>
      </c>
      <c r="G494" s="11" t="s">
        <v>1</v>
      </c>
      <c r="H494" s="11" t="s">
        <v>1951</v>
      </c>
      <c r="I494" s="11">
        <v>43289</v>
      </c>
      <c r="J494" s="11" t="s">
        <v>27</v>
      </c>
      <c r="K494" s="14">
        <v>1809</v>
      </c>
      <c r="L494" s="14">
        <v>1809</v>
      </c>
      <c r="M494" s="11">
        <v>43321</v>
      </c>
      <c r="N494" s="14">
        <v>760095.55</v>
      </c>
    </row>
    <row r="495" ht="15" spans="1:14">
      <c r="A495" s="11">
        <v>43291</v>
      </c>
      <c r="B495" s="11" t="s">
        <v>1952</v>
      </c>
      <c r="C495" s="11" t="s">
        <v>1953</v>
      </c>
      <c r="D495" s="11" t="s">
        <v>1954</v>
      </c>
      <c r="E495" s="11" t="s">
        <v>1955</v>
      </c>
      <c r="F495" s="11" t="s">
        <v>26</v>
      </c>
      <c r="G495" s="11" t="s">
        <v>1</v>
      </c>
      <c r="H495" s="11" t="s">
        <v>1955</v>
      </c>
      <c r="I495" s="11">
        <v>43288</v>
      </c>
      <c r="J495" s="11" t="s">
        <v>27</v>
      </c>
      <c r="K495" s="14">
        <v>198</v>
      </c>
      <c r="L495" s="14">
        <v>198</v>
      </c>
      <c r="M495" s="11">
        <v>43321</v>
      </c>
      <c r="N495" s="14">
        <v>760293.55</v>
      </c>
    </row>
    <row r="496" ht="15" spans="1:14">
      <c r="A496" s="11">
        <v>43291</v>
      </c>
      <c r="B496" s="11" t="s">
        <v>1956</v>
      </c>
      <c r="C496" s="11" t="s">
        <v>1957</v>
      </c>
      <c r="D496" s="11" t="s">
        <v>1958</v>
      </c>
      <c r="E496" s="11" t="s">
        <v>1959</v>
      </c>
      <c r="F496" s="11" t="s">
        <v>26</v>
      </c>
      <c r="G496" s="11" t="s">
        <v>1</v>
      </c>
      <c r="H496" s="11" t="s">
        <v>1959</v>
      </c>
      <c r="I496" s="11">
        <v>43287</v>
      </c>
      <c r="J496" s="11" t="s">
        <v>27</v>
      </c>
      <c r="K496" s="14">
        <v>252</v>
      </c>
      <c r="L496" s="14">
        <v>252</v>
      </c>
      <c r="M496" s="11">
        <v>43321</v>
      </c>
      <c r="N496" s="14">
        <v>760545.55</v>
      </c>
    </row>
    <row r="497" ht="15" spans="1:14">
      <c r="A497" s="11">
        <v>43291</v>
      </c>
      <c r="B497" s="11" t="s">
        <v>1960</v>
      </c>
      <c r="C497" s="11" t="s">
        <v>1961</v>
      </c>
      <c r="D497" s="11" t="s">
        <v>1962</v>
      </c>
      <c r="E497" s="11" t="s">
        <v>1963</v>
      </c>
      <c r="F497" s="11" t="s">
        <v>26</v>
      </c>
      <c r="G497" s="11" t="s">
        <v>1</v>
      </c>
      <c r="H497" s="11" t="s">
        <v>1963</v>
      </c>
      <c r="I497" s="11">
        <v>43287</v>
      </c>
      <c r="J497" s="11" t="s">
        <v>27</v>
      </c>
      <c r="K497" s="14">
        <v>414</v>
      </c>
      <c r="L497" s="14">
        <v>414</v>
      </c>
      <c r="M497" s="11">
        <v>43321</v>
      </c>
      <c r="N497" s="14">
        <v>760959.55</v>
      </c>
    </row>
    <row r="498" ht="15" spans="1:14">
      <c r="A498" s="11">
        <v>43291</v>
      </c>
      <c r="B498" s="11" t="s">
        <v>1964</v>
      </c>
      <c r="C498" s="11" t="s">
        <v>1965</v>
      </c>
      <c r="D498" s="11" t="s">
        <v>1966</v>
      </c>
      <c r="E498" s="11" t="s">
        <v>1967</v>
      </c>
      <c r="F498" s="11" t="s">
        <v>26</v>
      </c>
      <c r="G498" s="11" t="s">
        <v>1</v>
      </c>
      <c r="H498" s="11" t="s">
        <v>1967</v>
      </c>
      <c r="I498" s="11">
        <v>43290</v>
      </c>
      <c r="J498" s="11" t="s">
        <v>27</v>
      </c>
      <c r="K498" s="14">
        <v>1686</v>
      </c>
      <c r="L498" s="14">
        <v>1686</v>
      </c>
      <c r="M498" s="11">
        <v>43321</v>
      </c>
      <c r="N498" s="14">
        <v>762645.55</v>
      </c>
    </row>
    <row r="499" ht="15" spans="1:14">
      <c r="A499" s="11">
        <v>43291</v>
      </c>
      <c r="B499" s="11" t="s">
        <v>1968</v>
      </c>
      <c r="C499" s="11" t="s">
        <v>1969</v>
      </c>
      <c r="D499" s="11" t="s">
        <v>1970</v>
      </c>
      <c r="E499" s="11" t="s">
        <v>1971</v>
      </c>
      <c r="F499" s="11" t="s">
        <v>26</v>
      </c>
      <c r="G499" s="11" t="s">
        <v>1</v>
      </c>
      <c r="H499" s="11" t="s">
        <v>1971</v>
      </c>
      <c r="I499" s="11">
        <v>43290</v>
      </c>
      <c r="J499" s="11" t="s">
        <v>27</v>
      </c>
      <c r="K499" s="14">
        <v>1944</v>
      </c>
      <c r="L499" s="14">
        <v>1944</v>
      </c>
      <c r="M499" s="11">
        <v>43321</v>
      </c>
      <c r="N499" s="14">
        <v>764589.55</v>
      </c>
    </row>
    <row r="500" ht="15" spans="1:14">
      <c r="A500" s="11">
        <v>43291</v>
      </c>
      <c r="B500" s="11" t="s">
        <v>1972</v>
      </c>
      <c r="C500" s="11" t="s">
        <v>1973</v>
      </c>
      <c r="D500" s="11" t="s">
        <v>1974</v>
      </c>
      <c r="E500" s="11" t="s">
        <v>1975</v>
      </c>
      <c r="F500" s="11" t="s">
        <v>26</v>
      </c>
      <c r="G500" s="11" t="s">
        <v>1</v>
      </c>
      <c r="H500" s="11" t="s">
        <v>1975</v>
      </c>
      <c r="I500" s="11">
        <v>43291</v>
      </c>
      <c r="J500" s="11" t="s">
        <v>27</v>
      </c>
      <c r="K500" s="14">
        <v>128</v>
      </c>
      <c r="L500" s="14">
        <v>128</v>
      </c>
      <c r="M500" s="11">
        <v>43321</v>
      </c>
      <c r="N500" s="14">
        <v>764717.55</v>
      </c>
    </row>
    <row r="501" ht="15" spans="1:14">
      <c r="A501" s="11">
        <v>43291</v>
      </c>
      <c r="B501" s="11" t="s">
        <v>1976</v>
      </c>
      <c r="C501" s="11" t="s">
        <v>1977</v>
      </c>
      <c r="D501" s="11" t="s">
        <v>1978</v>
      </c>
      <c r="E501" s="11" t="s">
        <v>1979</v>
      </c>
      <c r="F501" s="11" t="s">
        <v>26</v>
      </c>
      <c r="G501" s="11" t="s">
        <v>1</v>
      </c>
      <c r="H501" s="11" t="s">
        <v>1979</v>
      </c>
      <c r="I501" s="11">
        <v>43289</v>
      </c>
      <c r="J501" s="11" t="s">
        <v>27</v>
      </c>
      <c r="K501" s="14">
        <v>736</v>
      </c>
      <c r="L501" s="14">
        <v>736</v>
      </c>
      <c r="M501" s="11">
        <v>43321</v>
      </c>
      <c r="N501" s="14">
        <v>765453.55</v>
      </c>
    </row>
    <row r="502" ht="15" spans="1:14">
      <c r="A502" s="11">
        <v>43291</v>
      </c>
      <c r="B502" s="11" t="s">
        <v>1980</v>
      </c>
      <c r="C502" s="11" t="s">
        <v>1981</v>
      </c>
      <c r="D502" s="11" t="s">
        <v>1982</v>
      </c>
      <c r="E502" s="11" t="s">
        <v>1983</v>
      </c>
      <c r="F502" s="11" t="s">
        <v>26</v>
      </c>
      <c r="G502" s="11" t="s">
        <v>1</v>
      </c>
      <c r="H502" s="11" t="s">
        <v>1983</v>
      </c>
      <c r="I502" s="11">
        <v>43291</v>
      </c>
      <c r="J502" s="11" t="s">
        <v>27</v>
      </c>
      <c r="K502" s="14">
        <v>900</v>
      </c>
      <c r="L502" s="14">
        <v>900</v>
      </c>
      <c r="M502" s="11">
        <v>43321</v>
      </c>
      <c r="N502" s="14">
        <v>766353.55</v>
      </c>
    </row>
    <row r="503" ht="15" spans="1:14">
      <c r="A503" s="11">
        <v>43291</v>
      </c>
      <c r="B503" s="11" t="s">
        <v>1984</v>
      </c>
      <c r="C503" s="11" t="s">
        <v>1985</v>
      </c>
      <c r="D503" s="11" t="s">
        <v>1986</v>
      </c>
      <c r="E503" s="11" t="s">
        <v>1987</v>
      </c>
      <c r="F503" s="11" t="s">
        <v>26</v>
      </c>
      <c r="G503" s="11" t="s">
        <v>1</v>
      </c>
      <c r="H503" s="11" t="s">
        <v>1987</v>
      </c>
      <c r="I503" s="11">
        <v>43288</v>
      </c>
      <c r="J503" s="11" t="s">
        <v>27</v>
      </c>
      <c r="K503" s="14">
        <v>1575</v>
      </c>
      <c r="L503" s="14">
        <v>1575</v>
      </c>
      <c r="M503" s="11">
        <v>43321</v>
      </c>
      <c r="N503" s="14">
        <v>767928.55</v>
      </c>
    </row>
    <row r="504" ht="15" spans="1:14">
      <c r="A504" s="11">
        <v>43291</v>
      </c>
      <c r="B504" s="11" t="s">
        <v>1988</v>
      </c>
      <c r="C504" s="11" t="s">
        <v>1989</v>
      </c>
      <c r="D504" s="11" t="s">
        <v>1990</v>
      </c>
      <c r="E504" s="11" t="s">
        <v>1991</v>
      </c>
      <c r="F504" s="11" t="s">
        <v>26</v>
      </c>
      <c r="G504" s="11" t="s">
        <v>1</v>
      </c>
      <c r="H504" s="11" t="s">
        <v>1991</v>
      </c>
      <c r="I504" s="11">
        <v>43287</v>
      </c>
      <c r="J504" s="11" t="s">
        <v>27</v>
      </c>
      <c r="K504" s="14">
        <v>479</v>
      </c>
      <c r="L504" s="14">
        <v>479</v>
      </c>
      <c r="M504" s="11">
        <v>43321</v>
      </c>
      <c r="N504" s="14">
        <v>768407.55</v>
      </c>
    </row>
    <row r="505" ht="15" spans="1:14">
      <c r="A505" s="11">
        <v>43291</v>
      </c>
      <c r="B505" s="11" t="s">
        <v>1992</v>
      </c>
      <c r="C505" s="11" t="s">
        <v>1993</v>
      </c>
      <c r="D505" s="11" t="s">
        <v>1994</v>
      </c>
      <c r="E505" s="11" t="s">
        <v>1995</v>
      </c>
      <c r="F505" s="11" t="s">
        <v>26</v>
      </c>
      <c r="G505" s="11" t="s">
        <v>1</v>
      </c>
      <c r="H505" s="11" t="s">
        <v>1995</v>
      </c>
      <c r="I505" s="11">
        <v>43290</v>
      </c>
      <c r="J505" s="11" t="s">
        <v>27</v>
      </c>
      <c r="K505" s="14">
        <v>602</v>
      </c>
      <c r="L505" s="14">
        <v>602</v>
      </c>
      <c r="M505" s="11">
        <v>43321</v>
      </c>
      <c r="N505" s="14">
        <v>769009.55</v>
      </c>
    </row>
    <row r="506" ht="15" spans="1:14">
      <c r="A506" s="11">
        <v>43291</v>
      </c>
      <c r="B506" s="11" t="s">
        <v>1996</v>
      </c>
      <c r="C506" s="11" t="s">
        <v>1997</v>
      </c>
      <c r="D506" s="11" t="s">
        <v>1998</v>
      </c>
      <c r="E506" s="11" t="s">
        <v>1999</v>
      </c>
      <c r="F506" s="11" t="s">
        <v>26</v>
      </c>
      <c r="G506" s="11" t="s">
        <v>1</v>
      </c>
      <c r="H506" s="11" t="s">
        <v>1999</v>
      </c>
      <c r="I506" s="11">
        <v>43287</v>
      </c>
      <c r="J506" s="11" t="s">
        <v>27</v>
      </c>
      <c r="K506" s="14">
        <v>569</v>
      </c>
      <c r="L506" s="14">
        <v>569</v>
      </c>
      <c r="M506" s="11">
        <v>43321</v>
      </c>
      <c r="N506" s="14">
        <v>769578.55</v>
      </c>
    </row>
    <row r="507" ht="15" spans="1:14">
      <c r="A507" s="11">
        <v>43291</v>
      </c>
      <c r="B507" s="11" t="s">
        <v>2000</v>
      </c>
      <c r="C507" s="11" t="s">
        <v>2001</v>
      </c>
      <c r="D507" s="11" t="s">
        <v>2002</v>
      </c>
      <c r="E507" s="11" t="s">
        <v>2003</v>
      </c>
      <c r="F507" s="11" t="s">
        <v>26</v>
      </c>
      <c r="G507" s="11" t="s">
        <v>1</v>
      </c>
      <c r="H507" s="11" t="s">
        <v>2003</v>
      </c>
      <c r="I507" s="11">
        <v>43288</v>
      </c>
      <c r="J507" s="11" t="s">
        <v>27</v>
      </c>
      <c r="K507" s="14">
        <v>263</v>
      </c>
      <c r="L507" s="14">
        <v>263</v>
      </c>
      <c r="M507" s="11">
        <v>43321</v>
      </c>
      <c r="N507" s="14">
        <v>769841.55</v>
      </c>
    </row>
    <row r="508" ht="15" spans="1:14">
      <c r="A508" s="11">
        <v>43291</v>
      </c>
      <c r="B508" s="11" t="s">
        <v>2004</v>
      </c>
      <c r="C508" s="11" t="s">
        <v>2005</v>
      </c>
      <c r="D508" s="11" t="s">
        <v>2006</v>
      </c>
      <c r="E508" s="11" t="s">
        <v>2007</v>
      </c>
      <c r="F508" s="11" t="s">
        <v>26</v>
      </c>
      <c r="G508" s="11" t="s">
        <v>1</v>
      </c>
      <c r="H508" s="11" t="s">
        <v>2007</v>
      </c>
      <c r="I508" s="11">
        <v>43289</v>
      </c>
      <c r="J508" s="11" t="s">
        <v>27</v>
      </c>
      <c r="K508" s="14">
        <v>3714</v>
      </c>
      <c r="L508" s="14">
        <v>3714</v>
      </c>
      <c r="M508" s="11">
        <v>43321</v>
      </c>
      <c r="N508" s="14">
        <v>773555.55</v>
      </c>
    </row>
    <row r="509" ht="15" spans="1:14">
      <c r="A509" s="11">
        <v>43291</v>
      </c>
      <c r="B509" s="11" t="s">
        <v>2008</v>
      </c>
      <c r="C509" s="11" t="s">
        <v>2009</v>
      </c>
      <c r="D509" s="11" t="s">
        <v>2010</v>
      </c>
      <c r="E509" s="11" t="s">
        <v>2011</v>
      </c>
      <c r="F509" s="11" t="s">
        <v>26</v>
      </c>
      <c r="G509" s="11" t="s">
        <v>1</v>
      </c>
      <c r="H509" s="11" t="s">
        <v>2011</v>
      </c>
      <c r="I509" s="11">
        <v>43290</v>
      </c>
      <c r="J509" s="11" t="s">
        <v>27</v>
      </c>
      <c r="K509" s="14">
        <v>972</v>
      </c>
      <c r="L509" s="14">
        <v>972</v>
      </c>
      <c r="M509" s="11">
        <v>43321</v>
      </c>
      <c r="N509" s="14">
        <v>774527.55</v>
      </c>
    </row>
    <row r="510" ht="15" spans="1:14">
      <c r="A510" s="11">
        <v>43291</v>
      </c>
      <c r="B510" s="11" t="s">
        <v>2012</v>
      </c>
      <c r="C510" s="11" t="s">
        <v>2013</v>
      </c>
      <c r="D510" s="11" t="s">
        <v>2014</v>
      </c>
      <c r="E510" s="11" t="s">
        <v>2015</v>
      </c>
      <c r="F510" s="11" t="s">
        <v>26</v>
      </c>
      <c r="G510" s="11" t="s">
        <v>1</v>
      </c>
      <c r="H510" s="11" t="s">
        <v>2015</v>
      </c>
      <c r="I510" s="11">
        <v>43287</v>
      </c>
      <c r="J510" s="11" t="s">
        <v>27</v>
      </c>
      <c r="K510" s="14">
        <v>1260</v>
      </c>
      <c r="L510" s="14">
        <v>1260</v>
      </c>
      <c r="M510" s="11">
        <v>43321</v>
      </c>
      <c r="N510" s="14">
        <v>775787.55</v>
      </c>
    </row>
    <row r="511" ht="15" spans="1:14">
      <c r="A511" s="11">
        <v>43293</v>
      </c>
      <c r="B511" s="11" t="s">
        <v>2016</v>
      </c>
      <c r="C511" s="11" t="s">
        <v>2017</v>
      </c>
      <c r="D511" s="11" t="s">
        <v>2018</v>
      </c>
      <c r="E511" s="11" t="s">
        <v>2019</v>
      </c>
      <c r="F511" s="11" t="s">
        <v>26</v>
      </c>
      <c r="G511" s="11" t="s">
        <v>1</v>
      </c>
      <c r="H511" s="11" t="s">
        <v>2019</v>
      </c>
      <c r="I511" s="11">
        <v>43292</v>
      </c>
      <c r="J511" s="11" t="s">
        <v>27</v>
      </c>
      <c r="K511" s="14">
        <v>1047</v>
      </c>
      <c r="L511" s="14">
        <v>1047</v>
      </c>
      <c r="M511" s="11">
        <v>43323</v>
      </c>
      <c r="N511" s="14">
        <v>776834.55</v>
      </c>
    </row>
    <row r="512" ht="15" spans="1:14">
      <c r="A512" s="11">
        <v>43293</v>
      </c>
      <c r="B512" s="11" t="s">
        <v>2020</v>
      </c>
      <c r="C512" s="11" t="s">
        <v>2021</v>
      </c>
      <c r="D512" s="11" t="s">
        <v>2022</v>
      </c>
      <c r="E512" s="11" t="s">
        <v>2023</v>
      </c>
      <c r="F512" s="11" t="s">
        <v>26</v>
      </c>
      <c r="G512" s="11" t="s">
        <v>1</v>
      </c>
      <c r="H512" s="11" t="s">
        <v>2023</v>
      </c>
      <c r="I512" s="11">
        <v>43292</v>
      </c>
      <c r="J512" s="11" t="s">
        <v>27</v>
      </c>
      <c r="K512" s="14">
        <v>758</v>
      </c>
      <c r="L512" s="14">
        <v>758</v>
      </c>
      <c r="M512" s="11">
        <v>43323</v>
      </c>
      <c r="N512" s="14">
        <v>777592.55</v>
      </c>
    </row>
    <row r="513" ht="15" spans="1:14">
      <c r="A513" s="11">
        <v>43293</v>
      </c>
      <c r="B513" s="11" t="s">
        <v>2024</v>
      </c>
      <c r="C513" s="11" t="s">
        <v>2025</v>
      </c>
      <c r="D513" s="11" t="s">
        <v>2026</v>
      </c>
      <c r="E513" s="11" t="s">
        <v>2027</v>
      </c>
      <c r="F513" s="11" t="s">
        <v>26</v>
      </c>
      <c r="G513" s="11" t="s">
        <v>1</v>
      </c>
      <c r="H513" s="11" t="s">
        <v>2027</v>
      </c>
      <c r="I513" s="11">
        <v>43292</v>
      </c>
      <c r="J513" s="11" t="s">
        <v>27</v>
      </c>
      <c r="K513" s="14">
        <v>489</v>
      </c>
      <c r="L513" s="14">
        <v>489</v>
      </c>
      <c r="M513" s="11">
        <v>43323</v>
      </c>
      <c r="N513" s="14">
        <v>778081.55</v>
      </c>
    </row>
    <row r="514" ht="15" spans="1:14">
      <c r="A514" s="11">
        <v>43293</v>
      </c>
      <c r="B514" s="11" t="s">
        <v>2028</v>
      </c>
      <c r="C514" s="11" t="s">
        <v>2029</v>
      </c>
      <c r="D514" s="11" t="s">
        <v>2030</v>
      </c>
      <c r="E514" s="11" t="s">
        <v>2031</v>
      </c>
      <c r="F514" s="11" t="s">
        <v>26</v>
      </c>
      <c r="G514" s="11" t="s">
        <v>1</v>
      </c>
      <c r="H514" s="11" t="s">
        <v>2031</v>
      </c>
      <c r="I514" s="11">
        <v>43293</v>
      </c>
      <c r="J514" s="11" t="s">
        <v>27</v>
      </c>
      <c r="K514" s="14">
        <v>1531</v>
      </c>
      <c r="L514" s="14">
        <v>1531</v>
      </c>
      <c r="M514" s="11">
        <v>43323</v>
      </c>
      <c r="N514" s="14">
        <v>779612.55</v>
      </c>
    </row>
    <row r="515" ht="15" spans="1:14">
      <c r="A515" s="11">
        <v>43293</v>
      </c>
      <c r="B515" s="11" t="s">
        <v>2032</v>
      </c>
      <c r="C515" s="11" t="s">
        <v>2033</v>
      </c>
      <c r="D515" s="11" t="s">
        <v>2034</v>
      </c>
      <c r="E515" s="11" t="s">
        <v>2035</v>
      </c>
      <c r="F515" s="11" t="s">
        <v>26</v>
      </c>
      <c r="G515" s="11" t="s">
        <v>1</v>
      </c>
      <c r="H515" s="11" t="s">
        <v>2035</v>
      </c>
      <c r="I515" s="11">
        <v>43292</v>
      </c>
      <c r="J515" s="11" t="s">
        <v>27</v>
      </c>
      <c r="K515" s="14">
        <v>579</v>
      </c>
      <c r="L515" s="14">
        <v>579</v>
      </c>
      <c r="M515" s="11">
        <v>43323</v>
      </c>
      <c r="N515" s="14">
        <v>780191.55</v>
      </c>
    </row>
    <row r="516" ht="15" spans="1:14">
      <c r="A516" s="11">
        <v>43293</v>
      </c>
      <c r="B516" s="11" t="s">
        <v>2036</v>
      </c>
      <c r="C516" s="11" t="s">
        <v>2037</v>
      </c>
      <c r="D516" s="11" t="s">
        <v>2038</v>
      </c>
      <c r="E516" s="11" t="s">
        <v>2039</v>
      </c>
      <c r="F516" s="11" t="s">
        <v>26</v>
      </c>
      <c r="G516" s="11" t="s">
        <v>1</v>
      </c>
      <c r="H516" s="11" t="s">
        <v>2039</v>
      </c>
      <c r="I516" s="11">
        <v>43292</v>
      </c>
      <c r="J516" s="11" t="s">
        <v>27</v>
      </c>
      <c r="K516" s="14">
        <v>1474</v>
      </c>
      <c r="L516" s="14">
        <v>1474</v>
      </c>
      <c r="M516" s="11">
        <v>43323</v>
      </c>
      <c r="N516" s="14">
        <v>781665.55</v>
      </c>
    </row>
    <row r="517" ht="15" spans="1:14">
      <c r="A517" s="11">
        <v>43293</v>
      </c>
      <c r="B517" s="11" t="s">
        <v>2040</v>
      </c>
      <c r="C517" s="11" t="s">
        <v>2041</v>
      </c>
      <c r="D517" s="11" t="s">
        <v>2042</v>
      </c>
      <c r="E517" s="11" t="s">
        <v>2043</v>
      </c>
      <c r="F517" s="11" t="s">
        <v>26</v>
      </c>
      <c r="G517" s="11" t="s">
        <v>1</v>
      </c>
      <c r="H517" s="11" t="s">
        <v>2043</v>
      </c>
      <c r="I517" s="11">
        <v>43293</v>
      </c>
      <c r="J517" s="11" t="s">
        <v>27</v>
      </c>
      <c r="K517" s="14">
        <v>401</v>
      </c>
      <c r="L517" s="14">
        <v>401</v>
      </c>
      <c r="M517" s="11">
        <v>43323</v>
      </c>
      <c r="N517" s="14">
        <v>782066.55</v>
      </c>
    </row>
    <row r="518" ht="15" spans="1:14">
      <c r="A518" s="11">
        <v>43293</v>
      </c>
      <c r="B518" s="11" t="s">
        <v>2044</v>
      </c>
      <c r="C518" s="11" t="s">
        <v>2045</v>
      </c>
      <c r="D518" s="11" t="s">
        <v>2046</v>
      </c>
      <c r="E518" s="11" t="s">
        <v>2047</v>
      </c>
      <c r="F518" s="11" t="s">
        <v>26</v>
      </c>
      <c r="G518" s="11" t="s">
        <v>1</v>
      </c>
      <c r="H518" s="11" t="s">
        <v>2047</v>
      </c>
      <c r="I518" s="11">
        <v>43293</v>
      </c>
      <c r="J518" s="11" t="s">
        <v>27</v>
      </c>
      <c r="K518" s="14">
        <v>5718</v>
      </c>
      <c r="L518" s="14">
        <v>5718</v>
      </c>
      <c r="M518" s="11">
        <v>43323</v>
      </c>
      <c r="N518" s="14">
        <v>787784.55</v>
      </c>
    </row>
    <row r="519" ht="15" spans="1:14">
      <c r="A519" s="11">
        <v>43293</v>
      </c>
      <c r="B519" s="11" t="s">
        <v>2048</v>
      </c>
      <c r="C519" s="11" t="s">
        <v>2049</v>
      </c>
      <c r="D519" s="11" t="s">
        <v>2050</v>
      </c>
      <c r="E519" s="11" t="s">
        <v>2051</v>
      </c>
      <c r="F519" s="11" t="s">
        <v>26</v>
      </c>
      <c r="G519" s="11" t="s">
        <v>1</v>
      </c>
      <c r="H519" s="11" t="s">
        <v>2051</v>
      </c>
      <c r="I519" s="11">
        <v>43293</v>
      </c>
      <c r="J519" s="11" t="s">
        <v>27</v>
      </c>
      <c r="K519" s="14">
        <v>2740</v>
      </c>
      <c r="L519" s="14">
        <v>2740</v>
      </c>
      <c r="M519" s="11">
        <v>43323</v>
      </c>
      <c r="N519" s="14">
        <v>790524.55</v>
      </c>
    </row>
    <row r="520" ht="15" spans="1:14">
      <c r="A520" s="11">
        <v>43293</v>
      </c>
      <c r="B520" s="11" t="s">
        <v>2052</v>
      </c>
      <c r="C520" s="11" t="s">
        <v>2053</v>
      </c>
      <c r="D520" s="11" t="s">
        <v>2054</v>
      </c>
      <c r="E520" s="11" t="s">
        <v>2055</v>
      </c>
      <c r="F520" s="11" t="s">
        <v>26</v>
      </c>
      <c r="G520" s="11" t="s">
        <v>1</v>
      </c>
      <c r="H520" s="11" t="s">
        <v>2055</v>
      </c>
      <c r="I520" s="11">
        <v>43292</v>
      </c>
      <c r="J520" s="11" t="s">
        <v>27</v>
      </c>
      <c r="K520" s="14">
        <v>392</v>
      </c>
      <c r="L520" s="14">
        <v>392</v>
      </c>
      <c r="M520" s="11">
        <v>43323</v>
      </c>
      <c r="N520" s="14">
        <v>790916.55</v>
      </c>
    </row>
    <row r="521" ht="15" spans="1:14">
      <c r="A521" s="11">
        <v>43293</v>
      </c>
      <c r="B521" s="11" t="s">
        <v>2056</v>
      </c>
      <c r="C521" s="11" t="s">
        <v>2057</v>
      </c>
      <c r="D521" s="11" t="s">
        <v>2058</v>
      </c>
      <c r="E521" s="11" t="s">
        <v>2059</v>
      </c>
      <c r="F521" s="11" t="s">
        <v>26</v>
      </c>
      <c r="G521" s="11" t="s">
        <v>1</v>
      </c>
      <c r="H521" s="11" t="s">
        <v>2059</v>
      </c>
      <c r="I521" s="11">
        <v>43291</v>
      </c>
      <c r="J521" s="11" t="s">
        <v>27</v>
      </c>
      <c r="K521" s="14">
        <v>248</v>
      </c>
      <c r="L521" s="14">
        <v>248</v>
      </c>
      <c r="M521" s="11">
        <v>43323</v>
      </c>
      <c r="N521" s="14">
        <v>791164.55</v>
      </c>
    </row>
    <row r="522" ht="15" spans="1:14">
      <c r="A522" s="11">
        <v>43293</v>
      </c>
      <c r="B522" s="11" t="s">
        <v>2060</v>
      </c>
      <c r="C522" s="11" t="s">
        <v>2061</v>
      </c>
      <c r="D522" s="11" t="s">
        <v>2062</v>
      </c>
      <c r="E522" s="11" t="s">
        <v>2063</v>
      </c>
      <c r="F522" s="11" t="s">
        <v>26</v>
      </c>
      <c r="G522" s="11" t="s">
        <v>1</v>
      </c>
      <c r="H522" s="11" t="s">
        <v>2063</v>
      </c>
      <c r="I522" s="11">
        <v>43293</v>
      </c>
      <c r="J522" s="11" t="s">
        <v>27</v>
      </c>
      <c r="K522" s="14">
        <v>3036</v>
      </c>
      <c r="L522" s="14">
        <v>3036</v>
      </c>
      <c r="M522" s="11">
        <v>43323</v>
      </c>
      <c r="N522" s="14">
        <v>794200.55</v>
      </c>
    </row>
    <row r="523" ht="15" spans="1:14">
      <c r="A523" s="11">
        <v>43293</v>
      </c>
      <c r="B523" s="11" t="s">
        <v>2064</v>
      </c>
      <c r="C523" s="11" t="s">
        <v>2065</v>
      </c>
      <c r="D523" s="11" t="s">
        <v>2066</v>
      </c>
      <c r="E523" s="11" t="s">
        <v>2067</v>
      </c>
      <c r="F523" s="11" t="s">
        <v>26</v>
      </c>
      <c r="G523" s="11" t="s">
        <v>1</v>
      </c>
      <c r="H523" s="11" t="s">
        <v>2067</v>
      </c>
      <c r="I523" s="11">
        <v>43292</v>
      </c>
      <c r="J523" s="11" t="s">
        <v>27</v>
      </c>
      <c r="K523" s="14">
        <v>620</v>
      </c>
      <c r="L523" s="14">
        <v>620</v>
      </c>
      <c r="M523" s="11">
        <v>43323</v>
      </c>
      <c r="N523" s="14">
        <v>794820.55</v>
      </c>
    </row>
    <row r="524" ht="15" spans="1:14">
      <c r="A524" s="11">
        <v>43293</v>
      </c>
      <c r="B524" s="11" t="s">
        <v>2068</v>
      </c>
      <c r="C524" s="11" t="s">
        <v>2069</v>
      </c>
      <c r="D524" s="11" t="s">
        <v>2070</v>
      </c>
      <c r="E524" s="11" t="s">
        <v>2071</v>
      </c>
      <c r="F524" s="11" t="s">
        <v>26</v>
      </c>
      <c r="G524" s="11" t="s">
        <v>1</v>
      </c>
      <c r="H524" s="11" t="s">
        <v>2071</v>
      </c>
      <c r="I524" s="11">
        <v>43292</v>
      </c>
      <c r="J524" s="11" t="s">
        <v>27</v>
      </c>
      <c r="K524" s="14">
        <v>555</v>
      </c>
      <c r="L524" s="14">
        <v>555</v>
      </c>
      <c r="M524" s="11">
        <v>43323</v>
      </c>
      <c r="N524" s="14">
        <v>795375.55</v>
      </c>
    </row>
    <row r="525" ht="15" spans="1:14">
      <c r="A525" s="11">
        <v>43293</v>
      </c>
      <c r="B525" s="11" t="s">
        <v>2072</v>
      </c>
      <c r="C525" s="11" t="s">
        <v>2073</v>
      </c>
      <c r="D525" s="11" t="s">
        <v>2074</v>
      </c>
      <c r="E525" s="11" t="s">
        <v>2075</v>
      </c>
      <c r="F525" s="11" t="s">
        <v>26</v>
      </c>
      <c r="G525" s="11" t="s">
        <v>1</v>
      </c>
      <c r="H525" s="11" t="s">
        <v>2075</v>
      </c>
      <c r="I525" s="11">
        <v>43292</v>
      </c>
      <c r="J525" s="11" t="s">
        <v>27</v>
      </c>
      <c r="K525" s="14">
        <v>3086</v>
      </c>
      <c r="L525" s="14">
        <v>3086</v>
      </c>
      <c r="M525" s="11">
        <v>43323</v>
      </c>
      <c r="N525" s="14">
        <v>798461.55</v>
      </c>
    </row>
    <row r="526" ht="15" spans="1:14">
      <c r="A526" s="11">
        <v>43293</v>
      </c>
      <c r="B526" s="11" t="s">
        <v>2076</v>
      </c>
      <c r="C526" s="11" t="s">
        <v>2077</v>
      </c>
      <c r="D526" s="11" t="s">
        <v>2078</v>
      </c>
      <c r="E526" s="11" t="s">
        <v>2079</v>
      </c>
      <c r="F526" s="11" t="s">
        <v>26</v>
      </c>
      <c r="G526" s="11" t="s">
        <v>1</v>
      </c>
      <c r="H526" s="11" t="s">
        <v>2079</v>
      </c>
      <c r="I526" s="11">
        <v>43291</v>
      </c>
      <c r="J526" s="11" t="s">
        <v>27</v>
      </c>
      <c r="K526" s="14">
        <v>2058</v>
      </c>
      <c r="L526" s="14">
        <v>2058</v>
      </c>
      <c r="M526" s="11">
        <v>43323</v>
      </c>
      <c r="N526" s="14">
        <v>800519.55</v>
      </c>
    </row>
    <row r="527" ht="15" spans="1:14">
      <c r="A527" s="11">
        <v>43293</v>
      </c>
      <c r="B527" s="11" t="s">
        <v>2080</v>
      </c>
      <c r="C527" s="11" t="s">
        <v>2081</v>
      </c>
      <c r="D527" s="11" t="s">
        <v>2082</v>
      </c>
      <c r="E527" s="11" t="s">
        <v>2083</v>
      </c>
      <c r="F527" s="11" t="s">
        <v>26</v>
      </c>
      <c r="G527" s="11" t="s">
        <v>1</v>
      </c>
      <c r="H527" s="11" t="s">
        <v>2083</v>
      </c>
      <c r="I527" s="11">
        <v>43293</v>
      </c>
      <c r="J527" s="11" t="s">
        <v>27</v>
      </c>
      <c r="K527" s="14">
        <v>1410</v>
      </c>
      <c r="L527" s="14">
        <v>1410</v>
      </c>
      <c r="M527" s="11">
        <v>43323</v>
      </c>
      <c r="N527" s="14">
        <v>801929.55</v>
      </c>
    </row>
    <row r="528" ht="15" spans="1:14">
      <c r="A528" s="11">
        <v>43293</v>
      </c>
      <c r="B528" s="11" t="s">
        <v>2084</v>
      </c>
      <c r="C528" s="11" t="s">
        <v>2085</v>
      </c>
      <c r="D528" s="11" t="s">
        <v>2086</v>
      </c>
      <c r="E528" s="11" t="s">
        <v>2087</v>
      </c>
      <c r="F528" s="11" t="s">
        <v>26</v>
      </c>
      <c r="G528" s="11" t="s">
        <v>1</v>
      </c>
      <c r="H528" s="11" t="s">
        <v>2087</v>
      </c>
      <c r="I528" s="11">
        <v>43292</v>
      </c>
      <c r="J528" s="11" t="s">
        <v>27</v>
      </c>
      <c r="K528" s="14">
        <v>1086</v>
      </c>
      <c r="L528" s="14">
        <v>1086</v>
      </c>
      <c r="M528" s="11">
        <v>43323</v>
      </c>
      <c r="N528" s="14">
        <v>803015.55</v>
      </c>
    </row>
    <row r="529" ht="15" spans="1:14">
      <c r="A529" s="11">
        <v>43293</v>
      </c>
      <c r="B529" s="11" t="s">
        <v>2088</v>
      </c>
      <c r="C529" s="11" t="s">
        <v>2089</v>
      </c>
      <c r="D529" s="11" t="s">
        <v>2090</v>
      </c>
      <c r="E529" s="11" t="s">
        <v>2091</v>
      </c>
      <c r="F529" s="11" t="s">
        <v>26</v>
      </c>
      <c r="G529" s="11" t="s">
        <v>1</v>
      </c>
      <c r="H529" s="11" t="s">
        <v>2091</v>
      </c>
      <c r="I529" s="11">
        <v>43293</v>
      </c>
      <c r="J529" s="11" t="s">
        <v>27</v>
      </c>
      <c r="K529" s="14">
        <v>2615</v>
      </c>
      <c r="L529" s="14">
        <v>2615</v>
      </c>
      <c r="M529" s="11">
        <v>43323</v>
      </c>
      <c r="N529" s="14">
        <v>805630.55</v>
      </c>
    </row>
    <row r="530" ht="15" spans="1:14">
      <c r="A530" s="11">
        <v>43293</v>
      </c>
      <c r="B530" s="11" t="s">
        <v>2092</v>
      </c>
      <c r="C530" s="11" t="s">
        <v>2093</v>
      </c>
      <c r="D530" s="11" t="s">
        <v>2094</v>
      </c>
      <c r="E530" s="11" t="s">
        <v>2095</v>
      </c>
      <c r="F530" s="11" t="s">
        <v>26</v>
      </c>
      <c r="G530" s="11" t="s">
        <v>1</v>
      </c>
      <c r="H530" s="11" t="s">
        <v>2095</v>
      </c>
      <c r="I530" s="11">
        <v>43293</v>
      </c>
      <c r="J530" s="11" t="s">
        <v>27</v>
      </c>
      <c r="K530" s="14">
        <v>2033</v>
      </c>
      <c r="L530" s="14">
        <v>2033</v>
      </c>
      <c r="M530" s="11">
        <v>43323</v>
      </c>
      <c r="N530" s="14">
        <v>807663.55</v>
      </c>
    </row>
    <row r="531" ht="15" spans="1:14">
      <c r="A531" s="11">
        <v>43293</v>
      </c>
      <c r="B531" s="11" t="s">
        <v>2096</v>
      </c>
      <c r="C531" s="11" t="s">
        <v>2097</v>
      </c>
      <c r="D531" s="11" t="s">
        <v>2098</v>
      </c>
      <c r="E531" s="11" t="s">
        <v>2099</v>
      </c>
      <c r="F531" s="11" t="s">
        <v>26</v>
      </c>
      <c r="G531" s="11" t="s">
        <v>1</v>
      </c>
      <c r="H531" s="11" t="s">
        <v>2099</v>
      </c>
      <c r="I531" s="11">
        <v>43293</v>
      </c>
      <c r="J531" s="11" t="s">
        <v>27</v>
      </c>
      <c r="K531" s="14">
        <v>636</v>
      </c>
      <c r="L531" s="14">
        <v>636</v>
      </c>
      <c r="M531" s="11">
        <v>43323</v>
      </c>
      <c r="N531" s="14">
        <v>808299.55</v>
      </c>
    </row>
    <row r="532" ht="15" spans="1:14">
      <c r="A532" s="11">
        <v>43293</v>
      </c>
      <c r="B532" s="11" t="s">
        <v>2100</v>
      </c>
      <c r="C532" s="11" t="s">
        <v>2101</v>
      </c>
      <c r="D532" s="11" t="s">
        <v>2102</v>
      </c>
      <c r="E532" s="11" t="s">
        <v>2103</v>
      </c>
      <c r="F532" s="11" t="s">
        <v>26</v>
      </c>
      <c r="G532" s="11" t="s">
        <v>1</v>
      </c>
      <c r="H532" s="11" t="s">
        <v>2103</v>
      </c>
      <c r="I532" s="11">
        <v>43292</v>
      </c>
      <c r="J532" s="11" t="s">
        <v>27</v>
      </c>
      <c r="K532" s="14">
        <v>1190</v>
      </c>
      <c r="L532" s="14">
        <v>1190</v>
      </c>
      <c r="M532" s="11">
        <v>43323</v>
      </c>
      <c r="N532" s="14">
        <v>809489.55</v>
      </c>
    </row>
    <row r="533" ht="15" spans="1:14">
      <c r="A533" s="11">
        <v>43293</v>
      </c>
      <c r="B533" s="11" t="s">
        <v>2104</v>
      </c>
      <c r="C533" s="11" t="s">
        <v>2105</v>
      </c>
      <c r="D533" s="11" t="s">
        <v>2106</v>
      </c>
      <c r="E533" s="11" t="s">
        <v>2107</v>
      </c>
      <c r="F533" s="11" t="s">
        <v>26</v>
      </c>
      <c r="G533" s="11" t="s">
        <v>1</v>
      </c>
      <c r="H533" s="11" t="s">
        <v>2107</v>
      </c>
      <c r="I533" s="11">
        <v>43293</v>
      </c>
      <c r="J533" s="11" t="s">
        <v>27</v>
      </c>
      <c r="K533" s="14">
        <v>2046</v>
      </c>
      <c r="L533" s="14">
        <v>2046</v>
      </c>
      <c r="M533" s="11">
        <v>43323</v>
      </c>
      <c r="N533" s="14">
        <v>811535.55</v>
      </c>
    </row>
    <row r="534" ht="15" spans="1:14">
      <c r="A534" s="11">
        <v>43293</v>
      </c>
      <c r="B534" s="11" t="s">
        <v>2108</v>
      </c>
      <c r="C534" s="11" t="s">
        <v>2109</v>
      </c>
      <c r="D534" s="11" t="s">
        <v>2110</v>
      </c>
      <c r="E534" s="11" t="s">
        <v>2111</v>
      </c>
      <c r="F534" s="11" t="s">
        <v>26</v>
      </c>
      <c r="G534" s="11" t="s">
        <v>1</v>
      </c>
      <c r="H534" s="11" t="s">
        <v>2111</v>
      </c>
      <c r="I534" s="11">
        <v>43292</v>
      </c>
      <c r="J534" s="11" t="s">
        <v>27</v>
      </c>
      <c r="K534" s="14">
        <v>266</v>
      </c>
      <c r="L534" s="14">
        <v>266</v>
      </c>
      <c r="M534" s="11">
        <v>43323</v>
      </c>
      <c r="N534" s="14">
        <v>811801.55</v>
      </c>
    </row>
    <row r="535" ht="15" spans="1:14">
      <c r="A535" s="11">
        <v>43293</v>
      </c>
      <c r="B535" s="11" t="s">
        <v>2112</v>
      </c>
      <c r="C535" s="11" t="s">
        <v>2113</v>
      </c>
      <c r="D535" s="11" t="s">
        <v>2114</v>
      </c>
      <c r="E535" s="11" t="s">
        <v>2115</v>
      </c>
      <c r="F535" s="11" t="s">
        <v>26</v>
      </c>
      <c r="G535" s="11" t="s">
        <v>1</v>
      </c>
      <c r="H535" s="11" t="s">
        <v>2115</v>
      </c>
      <c r="I535" s="11">
        <v>43291</v>
      </c>
      <c r="J535" s="11" t="s">
        <v>27</v>
      </c>
      <c r="K535" s="14">
        <v>1046</v>
      </c>
      <c r="L535" s="14">
        <v>1046</v>
      </c>
      <c r="M535" s="11">
        <v>43323</v>
      </c>
      <c r="N535" s="14">
        <v>812847.55</v>
      </c>
    </row>
    <row r="536" ht="15" spans="1:14">
      <c r="A536" s="11">
        <v>43293</v>
      </c>
      <c r="B536" s="11" t="s">
        <v>2116</v>
      </c>
      <c r="C536" s="11" t="s">
        <v>2117</v>
      </c>
      <c r="D536" s="11" t="s">
        <v>2118</v>
      </c>
      <c r="E536" s="11" t="s">
        <v>2119</v>
      </c>
      <c r="F536" s="11" t="s">
        <v>26</v>
      </c>
      <c r="G536" s="11" t="s">
        <v>1</v>
      </c>
      <c r="H536" s="11" t="s">
        <v>2119</v>
      </c>
      <c r="I536" s="11">
        <v>43292</v>
      </c>
      <c r="J536" s="11" t="s">
        <v>27</v>
      </c>
      <c r="K536" s="14">
        <v>439</v>
      </c>
      <c r="L536" s="14">
        <v>439</v>
      </c>
      <c r="M536" s="11">
        <v>43323</v>
      </c>
      <c r="N536" s="14">
        <v>813286.55</v>
      </c>
    </row>
    <row r="537" ht="15" spans="1:14">
      <c r="A537" s="11">
        <v>43293</v>
      </c>
      <c r="B537" s="11" t="s">
        <v>2120</v>
      </c>
      <c r="C537" s="11" t="s">
        <v>2121</v>
      </c>
      <c r="D537" s="11" t="s">
        <v>2122</v>
      </c>
      <c r="E537" s="11" t="s">
        <v>2123</v>
      </c>
      <c r="F537" s="11" t="s">
        <v>26</v>
      </c>
      <c r="G537" s="11" t="s">
        <v>1</v>
      </c>
      <c r="H537" s="11" t="s">
        <v>2123</v>
      </c>
      <c r="I537" s="11">
        <v>43293</v>
      </c>
      <c r="J537" s="11" t="s">
        <v>27</v>
      </c>
      <c r="K537" s="14">
        <v>1576</v>
      </c>
      <c r="L537" s="14">
        <v>1576</v>
      </c>
      <c r="M537" s="11">
        <v>43323</v>
      </c>
      <c r="N537" s="14">
        <v>814862.55</v>
      </c>
    </row>
    <row r="538" ht="15" spans="1:14">
      <c r="A538" s="11">
        <v>43293</v>
      </c>
      <c r="B538" s="11" t="s">
        <v>2124</v>
      </c>
      <c r="C538" s="11" t="s">
        <v>2125</v>
      </c>
      <c r="D538" s="11" t="s">
        <v>2126</v>
      </c>
      <c r="E538" s="11" t="s">
        <v>2127</v>
      </c>
      <c r="F538" s="11" t="s">
        <v>26</v>
      </c>
      <c r="G538" s="11" t="s">
        <v>1</v>
      </c>
      <c r="H538" s="11" t="s">
        <v>2127</v>
      </c>
      <c r="I538" s="11">
        <v>43292</v>
      </c>
      <c r="J538" s="11" t="s">
        <v>27</v>
      </c>
      <c r="K538" s="14">
        <v>608</v>
      </c>
      <c r="L538" s="14">
        <v>608</v>
      </c>
      <c r="M538" s="11">
        <v>43323</v>
      </c>
      <c r="N538" s="14">
        <v>815470.55</v>
      </c>
    </row>
    <row r="539" ht="15" spans="1:14">
      <c r="A539" s="11">
        <v>43293</v>
      </c>
      <c r="B539" s="11" t="s">
        <v>2128</v>
      </c>
      <c r="C539" s="11" t="s">
        <v>2129</v>
      </c>
      <c r="D539" s="11" t="s">
        <v>2130</v>
      </c>
      <c r="E539" s="11" t="s">
        <v>2131</v>
      </c>
      <c r="F539" s="11" t="s">
        <v>26</v>
      </c>
      <c r="G539" s="11" t="s">
        <v>1</v>
      </c>
      <c r="H539" s="11" t="s">
        <v>2131</v>
      </c>
      <c r="I539" s="11">
        <v>43292</v>
      </c>
      <c r="J539" s="11" t="s">
        <v>27</v>
      </c>
      <c r="K539" s="14">
        <v>1370</v>
      </c>
      <c r="L539" s="14">
        <v>1370</v>
      </c>
      <c r="M539" s="11">
        <v>43323</v>
      </c>
      <c r="N539" s="14">
        <v>816840.55</v>
      </c>
    </row>
    <row r="540" ht="15" spans="1:14">
      <c r="A540" s="11">
        <v>43293</v>
      </c>
      <c r="B540" s="11" t="s">
        <v>2132</v>
      </c>
      <c r="C540" s="11" t="s">
        <v>2133</v>
      </c>
      <c r="D540" s="11" t="s">
        <v>2134</v>
      </c>
      <c r="E540" s="11" t="s">
        <v>2135</v>
      </c>
      <c r="F540" s="11" t="s">
        <v>26</v>
      </c>
      <c r="G540" s="11" t="s">
        <v>1</v>
      </c>
      <c r="H540" s="11" t="s">
        <v>2135</v>
      </c>
      <c r="I540" s="11">
        <v>43291</v>
      </c>
      <c r="J540" s="11" t="s">
        <v>27</v>
      </c>
      <c r="K540" s="14">
        <v>1269</v>
      </c>
      <c r="L540" s="14">
        <v>1269</v>
      </c>
      <c r="M540" s="11">
        <v>43323</v>
      </c>
      <c r="N540" s="14">
        <v>818109.55</v>
      </c>
    </row>
    <row r="541" ht="15" spans="1:14">
      <c r="A541" s="11">
        <v>43293</v>
      </c>
      <c r="B541" s="11" t="s">
        <v>2136</v>
      </c>
      <c r="C541" s="11" t="s">
        <v>2137</v>
      </c>
      <c r="D541" s="11" t="s">
        <v>2138</v>
      </c>
      <c r="E541" s="11" t="s">
        <v>2139</v>
      </c>
      <c r="F541" s="11" t="s">
        <v>26</v>
      </c>
      <c r="G541" s="11" t="s">
        <v>1</v>
      </c>
      <c r="H541" s="11" t="s">
        <v>2139</v>
      </c>
      <c r="I541" s="11">
        <v>43293</v>
      </c>
      <c r="J541" s="11" t="s">
        <v>27</v>
      </c>
      <c r="K541" s="14">
        <v>3743</v>
      </c>
      <c r="L541" s="14">
        <v>3743</v>
      </c>
      <c r="M541" s="11">
        <v>43323</v>
      </c>
      <c r="N541" s="14">
        <v>821852.55</v>
      </c>
    </row>
    <row r="542" ht="15" spans="1:14">
      <c r="A542" s="11">
        <v>43293</v>
      </c>
      <c r="B542" s="11" t="s">
        <v>2140</v>
      </c>
      <c r="C542" s="11" t="s">
        <v>2141</v>
      </c>
      <c r="D542" s="11" t="s">
        <v>2142</v>
      </c>
      <c r="E542" s="11" t="s">
        <v>2143</v>
      </c>
      <c r="F542" s="11" t="s">
        <v>26</v>
      </c>
      <c r="G542" s="11" t="s">
        <v>1</v>
      </c>
      <c r="H542" s="11" t="s">
        <v>2143</v>
      </c>
      <c r="I542" s="11">
        <v>43293</v>
      </c>
      <c r="J542" s="11" t="s">
        <v>27</v>
      </c>
      <c r="K542" s="14">
        <v>242</v>
      </c>
      <c r="L542" s="14">
        <v>242</v>
      </c>
      <c r="M542" s="11">
        <v>43323</v>
      </c>
      <c r="N542" s="14">
        <v>822094.55</v>
      </c>
    </row>
    <row r="543" ht="15" spans="1:14">
      <c r="A543" s="11">
        <v>43293</v>
      </c>
      <c r="B543" s="11" t="s">
        <v>2144</v>
      </c>
      <c r="C543" s="11" t="s">
        <v>2145</v>
      </c>
      <c r="D543" s="11" t="s">
        <v>2146</v>
      </c>
      <c r="E543" s="11" t="s">
        <v>2147</v>
      </c>
      <c r="F543" s="11" t="s">
        <v>26</v>
      </c>
      <c r="G543" s="11" t="s">
        <v>1</v>
      </c>
      <c r="H543" s="11" t="s">
        <v>2147</v>
      </c>
      <c r="I543" s="11">
        <v>43292</v>
      </c>
      <c r="J543" s="11" t="s">
        <v>27</v>
      </c>
      <c r="K543" s="14">
        <v>924</v>
      </c>
      <c r="L543" s="14">
        <v>924</v>
      </c>
      <c r="M543" s="11">
        <v>43323</v>
      </c>
      <c r="N543" s="14">
        <v>823018.55</v>
      </c>
    </row>
    <row r="544" ht="15" spans="1:14">
      <c r="A544" s="11">
        <v>43293</v>
      </c>
      <c r="B544" s="11" t="s">
        <v>2148</v>
      </c>
      <c r="C544" s="11" t="s">
        <v>2149</v>
      </c>
      <c r="D544" s="11" t="s">
        <v>2150</v>
      </c>
      <c r="E544" s="11" t="s">
        <v>2151</v>
      </c>
      <c r="F544" s="11" t="s">
        <v>26</v>
      </c>
      <c r="G544" s="11" t="s">
        <v>1</v>
      </c>
      <c r="H544" s="11" t="s">
        <v>2151</v>
      </c>
      <c r="I544" s="11">
        <v>43293</v>
      </c>
      <c r="J544" s="11" t="s">
        <v>27</v>
      </c>
      <c r="K544" s="14">
        <v>3750</v>
      </c>
      <c r="L544" s="14">
        <v>3750</v>
      </c>
      <c r="M544" s="11">
        <v>43323</v>
      </c>
      <c r="N544" s="14">
        <v>826768.55</v>
      </c>
    </row>
    <row r="545" ht="15" spans="1:14">
      <c r="A545" s="11">
        <v>43293</v>
      </c>
      <c r="B545" s="11" t="s">
        <v>2152</v>
      </c>
      <c r="C545" s="11" t="s">
        <v>2153</v>
      </c>
      <c r="D545" s="11" t="s">
        <v>2154</v>
      </c>
      <c r="E545" s="11" t="s">
        <v>2155</v>
      </c>
      <c r="F545" s="11" t="s">
        <v>26</v>
      </c>
      <c r="G545" s="11" t="s">
        <v>1</v>
      </c>
      <c r="H545" s="11" t="s">
        <v>2155</v>
      </c>
      <c r="I545" s="11">
        <v>43293</v>
      </c>
      <c r="J545" s="11" t="s">
        <v>27</v>
      </c>
      <c r="K545" s="14">
        <v>345</v>
      </c>
      <c r="L545" s="14">
        <v>345</v>
      </c>
      <c r="M545" s="11">
        <v>43323</v>
      </c>
      <c r="N545" s="14">
        <v>827113.55</v>
      </c>
    </row>
    <row r="546" ht="15" spans="1:14">
      <c r="A546" s="11">
        <v>43293</v>
      </c>
      <c r="B546" s="11" t="s">
        <v>2156</v>
      </c>
      <c r="C546" s="11" t="s">
        <v>2157</v>
      </c>
      <c r="D546" s="11" t="s">
        <v>2158</v>
      </c>
      <c r="E546" s="11" t="s">
        <v>2159</v>
      </c>
      <c r="F546" s="11" t="s">
        <v>26</v>
      </c>
      <c r="G546" s="11" t="s">
        <v>1</v>
      </c>
      <c r="H546" s="11" t="s">
        <v>2159</v>
      </c>
      <c r="I546" s="11">
        <v>43292</v>
      </c>
      <c r="J546" s="11" t="s">
        <v>27</v>
      </c>
      <c r="K546" s="14">
        <v>2250</v>
      </c>
      <c r="L546" s="14">
        <v>2250</v>
      </c>
      <c r="M546" s="11">
        <v>43323</v>
      </c>
      <c r="N546" s="14">
        <v>829363.55</v>
      </c>
    </row>
    <row r="547" ht="15" spans="1:14">
      <c r="A547" s="11">
        <v>43293</v>
      </c>
      <c r="B547" s="11" t="s">
        <v>2160</v>
      </c>
      <c r="C547" s="11" t="s">
        <v>2161</v>
      </c>
      <c r="D547" s="11" t="s">
        <v>2162</v>
      </c>
      <c r="E547" s="11" t="s">
        <v>2163</v>
      </c>
      <c r="F547" s="11" t="s">
        <v>26</v>
      </c>
      <c r="G547" s="11" t="s">
        <v>1</v>
      </c>
      <c r="H547" s="11" t="s">
        <v>2163</v>
      </c>
      <c r="I547" s="11">
        <v>43292</v>
      </c>
      <c r="J547" s="11" t="s">
        <v>27</v>
      </c>
      <c r="K547" s="14">
        <v>382</v>
      </c>
      <c r="L547" s="14">
        <v>382</v>
      </c>
      <c r="M547" s="11">
        <v>43323</v>
      </c>
      <c r="N547" s="14">
        <v>829745.55</v>
      </c>
    </row>
    <row r="548" ht="15" spans="1:14">
      <c r="A548" s="11">
        <v>43293</v>
      </c>
      <c r="B548" s="11" t="s">
        <v>2164</v>
      </c>
      <c r="C548" s="11" t="s">
        <v>2165</v>
      </c>
      <c r="D548" s="11" t="s">
        <v>2166</v>
      </c>
      <c r="E548" s="11" t="s">
        <v>2167</v>
      </c>
      <c r="F548" s="11" t="s">
        <v>26</v>
      </c>
      <c r="G548" s="11" t="s">
        <v>1</v>
      </c>
      <c r="H548" s="11" t="s">
        <v>2167</v>
      </c>
      <c r="I548" s="11">
        <v>43293</v>
      </c>
      <c r="J548" s="11" t="s">
        <v>27</v>
      </c>
      <c r="K548" s="14">
        <v>690</v>
      </c>
      <c r="L548" s="14">
        <v>690</v>
      </c>
      <c r="M548" s="11">
        <v>43323</v>
      </c>
      <c r="N548" s="14">
        <v>830435.55</v>
      </c>
    </row>
    <row r="549" ht="15" spans="1:14">
      <c r="A549" s="11">
        <v>43293</v>
      </c>
      <c r="B549" s="11" t="s">
        <v>2168</v>
      </c>
      <c r="C549" s="11" t="s">
        <v>2169</v>
      </c>
      <c r="D549" s="11" t="s">
        <v>2170</v>
      </c>
      <c r="E549" s="11" t="s">
        <v>2171</v>
      </c>
      <c r="F549" s="11" t="s">
        <v>26</v>
      </c>
      <c r="G549" s="11" t="s">
        <v>1</v>
      </c>
      <c r="H549" s="11" t="s">
        <v>2171</v>
      </c>
      <c r="I549" s="11">
        <v>43292</v>
      </c>
      <c r="J549" s="11" t="s">
        <v>27</v>
      </c>
      <c r="K549" s="14">
        <v>1829</v>
      </c>
      <c r="L549" s="14">
        <v>1829</v>
      </c>
      <c r="M549" s="11">
        <v>43323</v>
      </c>
      <c r="N549" s="14">
        <v>832264.55</v>
      </c>
    </row>
    <row r="550" ht="15" spans="1:14">
      <c r="A550" s="11">
        <v>43293</v>
      </c>
      <c r="B550" s="11" t="s">
        <v>2172</v>
      </c>
      <c r="C550" s="11" t="s">
        <v>2173</v>
      </c>
      <c r="D550" s="11" t="s">
        <v>2174</v>
      </c>
      <c r="E550" s="11" t="s">
        <v>2175</v>
      </c>
      <c r="F550" s="11" t="s">
        <v>26</v>
      </c>
      <c r="G550" s="11" t="s">
        <v>1</v>
      </c>
      <c r="H550" s="11" t="s">
        <v>2175</v>
      </c>
      <c r="I550" s="11">
        <v>43292</v>
      </c>
      <c r="J550" s="11" t="s">
        <v>27</v>
      </c>
      <c r="K550" s="14">
        <v>1247</v>
      </c>
      <c r="L550" s="14">
        <v>1247</v>
      </c>
      <c r="M550" s="11">
        <v>43323</v>
      </c>
      <c r="N550" s="14">
        <v>833511.55</v>
      </c>
    </row>
    <row r="551" ht="15" spans="1:14">
      <c r="A551" s="11">
        <v>43293</v>
      </c>
      <c r="B551" s="11" t="s">
        <v>2176</v>
      </c>
      <c r="C551" s="11" t="s">
        <v>2177</v>
      </c>
      <c r="D551" s="11" t="s">
        <v>2178</v>
      </c>
      <c r="E551" s="11" t="s">
        <v>2179</v>
      </c>
      <c r="F551" s="11" t="s">
        <v>26</v>
      </c>
      <c r="G551" s="11" t="s">
        <v>1</v>
      </c>
      <c r="H551" s="11" t="s">
        <v>2179</v>
      </c>
      <c r="I551" s="11">
        <v>43292</v>
      </c>
      <c r="J551" s="11" t="s">
        <v>27</v>
      </c>
      <c r="K551" s="14">
        <v>248</v>
      </c>
      <c r="L551" s="14">
        <v>248</v>
      </c>
      <c r="M551" s="11">
        <v>43323</v>
      </c>
      <c r="N551" s="14">
        <v>833759.55</v>
      </c>
    </row>
    <row r="552" ht="15" spans="1:14">
      <c r="A552" s="11">
        <v>43293</v>
      </c>
      <c r="B552" s="11" t="s">
        <v>2180</v>
      </c>
      <c r="C552" s="11" t="s">
        <v>2181</v>
      </c>
      <c r="D552" s="11" t="s">
        <v>2182</v>
      </c>
      <c r="E552" s="11" t="s">
        <v>2183</v>
      </c>
      <c r="F552" s="11" t="s">
        <v>26</v>
      </c>
      <c r="G552" s="11" t="s">
        <v>1</v>
      </c>
      <c r="H552" s="11" t="s">
        <v>2183</v>
      </c>
      <c r="I552" s="11">
        <v>43292</v>
      </c>
      <c r="J552" s="11" t="s">
        <v>27</v>
      </c>
      <c r="K552" s="14">
        <v>1020</v>
      </c>
      <c r="L552" s="14">
        <v>1020</v>
      </c>
      <c r="M552" s="11">
        <v>43323</v>
      </c>
      <c r="N552" s="14">
        <v>834779.55</v>
      </c>
    </row>
    <row r="553" ht="15" spans="1:14">
      <c r="A553" s="11">
        <v>43293</v>
      </c>
      <c r="B553" s="11" t="s">
        <v>2184</v>
      </c>
      <c r="C553" s="11" t="s">
        <v>2185</v>
      </c>
      <c r="D553" s="11" t="s">
        <v>2186</v>
      </c>
      <c r="E553" s="11" t="s">
        <v>2187</v>
      </c>
      <c r="F553" s="11" t="s">
        <v>26</v>
      </c>
      <c r="G553" s="11" t="s">
        <v>1</v>
      </c>
      <c r="H553" s="11" t="s">
        <v>2187</v>
      </c>
      <c r="I553" s="11">
        <v>43293</v>
      </c>
      <c r="J553" s="11" t="s">
        <v>27</v>
      </c>
      <c r="K553" s="14">
        <v>3758</v>
      </c>
      <c r="L553" s="14">
        <v>3758</v>
      </c>
      <c r="M553" s="11">
        <v>43323</v>
      </c>
      <c r="N553" s="14">
        <v>838537.55</v>
      </c>
    </row>
    <row r="554" ht="15" spans="1:14">
      <c r="A554" s="11">
        <v>43293</v>
      </c>
      <c r="B554" s="11" t="s">
        <v>2188</v>
      </c>
      <c r="C554" s="11" t="s">
        <v>2189</v>
      </c>
      <c r="D554" s="11" t="s">
        <v>2190</v>
      </c>
      <c r="E554" s="11" t="s">
        <v>2191</v>
      </c>
      <c r="F554" s="11" t="s">
        <v>26</v>
      </c>
      <c r="G554" s="11" t="s">
        <v>1</v>
      </c>
      <c r="H554" s="11" t="s">
        <v>2191</v>
      </c>
      <c r="I554" s="11">
        <v>43292</v>
      </c>
      <c r="J554" s="11" t="s">
        <v>27</v>
      </c>
      <c r="K554" s="14">
        <v>1715</v>
      </c>
      <c r="L554" s="14">
        <v>1715</v>
      </c>
      <c r="M554" s="11">
        <v>43323</v>
      </c>
      <c r="N554" s="14">
        <v>840252.55</v>
      </c>
    </row>
    <row r="555" ht="15" spans="1:14">
      <c r="A555" s="11">
        <v>43293</v>
      </c>
      <c r="B555" s="11" t="s">
        <v>2192</v>
      </c>
      <c r="C555" s="11" t="s">
        <v>2193</v>
      </c>
      <c r="D555" s="11" t="s">
        <v>2194</v>
      </c>
      <c r="E555" s="11" t="s">
        <v>2195</v>
      </c>
      <c r="F555" s="11" t="s">
        <v>26</v>
      </c>
      <c r="G555" s="11" t="s">
        <v>1</v>
      </c>
      <c r="H555" s="11" t="s">
        <v>2195</v>
      </c>
      <c r="I555" s="11">
        <v>43292</v>
      </c>
      <c r="J555" s="11" t="s">
        <v>27</v>
      </c>
      <c r="K555" s="14">
        <v>2193</v>
      </c>
      <c r="L555" s="14">
        <v>2193</v>
      </c>
      <c r="M555" s="11">
        <v>43323</v>
      </c>
      <c r="N555" s="14">
        <v>842445.55</v>
      </c>
    </row>
    <row r="556" ht="15" spans="1:14">
      <c r="A556" s="11">
        <v>43293</v>
      </c>
      <c r="B556" s="11" t="s">
        <v>2196</v>
      </c>
      <c r="C556" s="11" t="s">
        <v>2197</v>
      </c>
      <c r="D556" s="11" t="s">
        <v>2198</v>
      </c>
      <c r="E556" s="11" t="s">
        <v>2199</v>
      </c>
      <c r="F556" s="11" t="s">
        <v>26</v>
      </c>
      <c r="G556" s="11" t="s">
        <v>1</v>
      </c>
      <c r="H556" s="11" t="s">
        <v>2199</v>
      </c>
      <c r="I556" s="11">
        <v>43293</v>
      </c>
      <c r="J556" s="11" t="s">
        <v>27</v>
      </c>
      <c r="K556" s="14">
        <v>1359</v>
      </c>
      <c r="L556" s="14">
        <v>1359</v>
      </c>
      <c r="M556" s="11">
        <v>43323</v>
      </c>
      <c r="N556" s="14">
        <v>843804.55</v>
      </c>
    </row>
    <row r="557" ht="15" spans="1:14">
      <c r="A557" s="11">
        <v>43293</v>
      </c>
      <c r="B557" s="11" t="s">
        <v>2200</v>
      </c>
      <c r="C557" s="11" t="s">
        <v>2201</v>
      </c>
      <c r="D557" s="11" t="s">
        <v>2202</v>
      </c>
      <c r="E557" s="11" t="s">
        <v>2203</v>
      </c>
      <c r="F557" s="11" t="s">
        <v>26</v>
      </c>
      <c r="G557" s="11" t="s">
        <v>1</v>
      </c>
      <c r="H557" s="11" t="s">
        <v>2203</v>
      </c>
      <c r="I557" s="11">
        <v>43292</v>
      </c>
      <c r="J557" s="11" t="s">
        <v>27</v>
      </c>
      <c r="K557" s="14">
        <v>1027</v>
      </c>
      <c r="L557" s="14">
        <v>1027</v>
      </c>
      <c r="M557" s="11">
        <v>43323</v>
      </c>
      <c r="N557" s="14">
        <v>844831.55</v>
      </c>
    </row>
    <row r="558" ht="15" spans="1:14">
      <c r="A558" s="11">
        <v>43293</v>
      </c>
      <c r="B558" s="11" t="s">
        <v>2204</v>
      </c>
      <c r="C558" s="11" t="s">
        <v>2205</v>
      </c>
      <c r="D558" s="11" t="s">
        <v>2206</v>
      </c>
      <c r="E558" s="11" t="s">
        <v>2207</v>
      </c>
      <c r="F558" s="11" t="s">
        <v>26</v>
      </c>
      <c r="G558" s="11" t="s">
        <v>1</v>
      </c>
      <c r="H558" s="11" t="s">
        <v>2207</v>
      </c>
      <c r="I558" s="11">
        <v>43293</v>
      </c>
      <c r="J558" s="11" t="s">
        <v>27</v>
      </c>
      <c r="K558" s="14">
        <v>288</v>
      </c>
      <c r="L558" s="14">
        <v>288</v>
      </c>
      <c r="M558" s="11">
        <v>43323</v>
      </c>
      <c r="N558" s="14">
        <v>845119.55</v>
      </c>
    </row>
    <row r="559" ht="15" spans="1:14">
      <c r="A559" s="11">
        <v>43293</v>
      </c>
      <c r="B559" s="11" t="s">
        <v>2208</v>
      </c>
      <c r="C559" s="11" t="s">
        <v>2209</v>
      </c>
      <c r="D559" s="11" t="s">
        <v>2210</v>
      </c>
      <c r="E559" s="11" t="s">
        <v>2211</v>
      </c>
      <c r="F559" s="11" t="s">
        <v>26</v>
      </c>
      <c r="G559" s="11" t="s">
        <v>1</v>
      </c>
      <c r="H559" s="11" t="s">
        <v>2211</v>
      </c>
      <c r="I559" s="11">
        <v>43292</v>
      </c>
      <c r="J559" s="11" t="s">
        <v>27</v>
      </c>
      <c r="K559" s="14">
        <v>8426</v>
      </c>
      <c r="L559" s="14">
        <v>8426</v>
      </c>
      <c r="M559" s="11">
        <v>43323</v>
      </c>
      <c r="N559" s="14">
        <v>853545.55</v>
      </c>
    </row>
    <row r="560" ht="15" spans="1:14">
      <c r="A560" s="11">
        <v>43293</v>
      </c>
      <c r="B560" s="11" t="s">
        <v>2212</v>
      </c>
      <c r="C560" s="11" t="s">
        <v>2213</v>
      </c>
      <c r="D560" s="11" t="s">
        <v>2214</v>
      </c>
      <c r="E560" s="11" t="s">
        <v>2215</v>
      </c>
      <c r="F560" s="11" t="s">
        <v>26</v>
      </c>
      <c r="G560" s="11" t="s">
        <v>1</v>
      </c>
      <c r="H560" s="11" t="s">
        <v>2215</v>
      </c>
      <c r="I560" s="11">
        <v>43291</v>
      </c>
      <c r="J560" s="11" t="s">
        <v>27</v>
      </c>
      <c r="K560" s="14">
        <v>2424</v>
      </c>
      <c r="L560" s="14">
        <v>2424</v>
      </c>
      <c r="M560" s="11">
        <v>43323</v>
      </c>
      <c r="N560" s="14">
        <v>855969.55</v>
      </c>
    </row>
    <row r="561" ht="15" spans="1:14">
      <c r="A561" s="11">
        <v>43293</v>
      </c>
      <c r="B561" s="11" t="s">
        <v>2216</v>
      </c>
      <c r="C561" s="11" t="s">
        <v>2217</v>
      </c>
      <c r="D561" s="11" t="s">
        <v>2218</v>
      </c>
      <c r="E561" s="11" t="s">
        <v>2219</v>
      </c>
      <c r="F561" s="11" t="s">
        <v>26</v>
      </c>
      <c r="G561" s="11" t="s">
        <v>1</v>
      </c>
      <c r="H561" s="11" t="s">
        <v>2219</v>
      </c>
      <c r="I561" s="11">
        <v>43292</v>
      </c>
      <c r="J561" s="11" t="s">
        <v>27</v>
      </c>
      <c r="K561" s="14">
        <v>1179</v>
      </c>
      <c r="L561" s="14">
        <v>1179</v>
      </c>
      <c r="M561" s="11">
        <v>43323</v>
      </c>
      <c r="N561" s="14">
        <v>857148.55</v>
      </c>
    </row>
    <row r="562" ht="15" spans="1:14">
      <c r="A562" s="11">
        <v>43293</v>
      </c>
      <c r="B562" s="11" t="s">
        <v>2220</v>
      </c>
      <c r="C562" s="11" t="s">
        <v>2221</v>
      </c>
      <c r="D562" s="11" t="s">
        <v>2222</v>
      </c>
      <c r="E562" s="11" t="s">
        <v>2223</v>
      </c>
      <c r="F562" s="11" t="s">
        <v>26</v>
      </c>
      <c r="G562" s="11" t="s">
        <v>1</v>
      </c>
      <c r="H562" s="11" t="s">
        <v>2223</v>
      </c>
      <c r="I562" s="11">
        <v>43293</v>
      </c>
      <c r="J562" s="11" t="s">
        <v>27</v>
      </c>
      <c r="K562" s="14">
        <v>576</v>
      </c>
      <c r="L562" s="14">
        <v>576</v>
      </c>
      <c r="M562" s="11">
        <v>43323</v>
      </c>
      <c r="N562" s="14">
        <v>857724.55</v>
      </c>
    </row>
    <row r="563" ht="15" spans="1:14">
      <c r="A563" s="11">
        <v>43293</v>
      </c>
      <c r="B563" s="11" t="s">
        <v>2224</v>
      </c>
      <c r="C563" s="11" t="s">
        <v>2225</v>
      </c>
      <c r="D563" s="11" t="s">
        <v>2226</v>
      </c>
      <c r="E563" s="11" t="s">
        <v>2227</v>
      </c>
      <c r="F563" s="11" t="s">
        <v>26</v>
      </c>
      <c r="G563" s="11" t="s">
        <v>1</v>
      </c>
      <c r="H563" s="11" t="s">
        <v>2227</v>
      </c>
      <c r="I563" s="11">
        <v>43293</v>
      </c>
      <c r="J563" s="11" t="s">
        <v>27</v>
      </c>
      <c r="K563" s="14">
        <v>641</v>
      </c>
      <c r="L563" s="14">
        <v>641</v>
      </c>
      <c r="M563" s="11">
        <v>43323</v>
      </c>
      <c r="N563" s="14">
        <v>858365.55</v>
      </c>
    </row>
    <row r="564" ht="15" spans="1:14">
      <c r="A564" s="11">
        <v>43293</v>
      </c>
      <c r="B564" s="11" t="s">
        <v>2228</v>
      </c>
      <c r="C564" s="11" t="s">
        <v>2229</v>
      </c>
      <c r="D564" s="11" t="s">
        <v>2230</v>
      </c>
      <c r="E564" s="11" t="s">
        <v>2231</v>
      </c>
      <c r="F564" s="11" t="s">
        <v>26</v>
      </c>
      <c r="G564" s="11" t="s">
        <v>1</v>
      </c>
      <c r="H564" s="11" t="s">
        <v>2231</v>
      </c>
      <c r="I564" s="11">
        <v>43292</v>
      </c>
      <c r="J564" s="11" t="s">
        <v>27</v>
      </c>
      <c r="K564" s="14">
        <v>1795</v>
      </c>
      <c r="L564" s="14">
        <v>1795</v>
      </c>
      <c r="M564" s="11">
        <v>43323</v>
      </c>
      <c r="N564" s="14">
        <v>860160.55</v>
      </c>
    </row>
    <row r="565" ht="15" spans="1:14">
      <c r="A565" s="11">
        <v>43293</v>
      </c>
      <c r="B565" s="11" t="s">
        <v>2232</v>
      </c>
      <c r="C565" s="11" t="s">
        <v>2233</v>
      </c>
      <c r="D565" s="11" t="s">
        <v>2234</v>
      </c>
      <c r="E565" s="11" t="s">
        <v>2235</v>
      </c>
      <c r="F565" s="11" t="s">
        <v>26</v>
      </c>
      <c r="G565" s="11" t="s">
        <v>1</v>
      </c>
      <c r="H565" s="11" t="s">
        <v>2235</v>
      </c>
      <c r="I565" s="11">
        <v>43292</v>
      </c>
      <c r="J565" s="11" t="s">
        <v>27</v>
      </c>
      <c r="K565" s="14">
        <v>1191</v>
      </c>
      <c r="L565" s="14">
        <v>1191</v>
      </c>
      <c r="M565" s="11">
        <v>43323</v>
      </c>
      <c r="N565" s="14">
        <v>861351.55</v>
      </c>
    </row>
    <row r="566" ht="15" spans="1:14">
      <c r="A566" s="11">
        <v>43293</v>
      </c>
      <c r="B566" s="11" t="s">
        <v>2236</v>
      </c>
      <c r="C566" s="11" t="s">
        <v>2237</v>
      </c>
      <c r="D566" s="11" t="s">
        <v>2238</v>
      </c>
      <c r="E566" s="11" t="s">
        <v>2239</v>
      </c>
      <c r="F566" s="11" t="s">
        <v>26</v>
      </c>
      <c r="G566" s="11" t="s">
        <v>1</v>
      </c>
      <c r="H566" s="11" t="s">
        <v>2239</v>
      </c>
      <c r="I566" s="11">
        <v>43292</v>
      </c>
      <c r="J566" s="11" t="s">
        <v>27</v>
      </c>
      <c r="K566" s="14">
        <v>702</v>
      </c>
      <c r="L566" s="14">
        <v>702</v>
      </c>
      <c r="M566" s="11">
        <v>43323</v>
      </c>
      <c r="N566" s="14">
        <v>862053.55</v>
      </c>
    </row>
    <row r="567" ht="15" spans="1:14">
      <c r="A567" s="11">
        <v>43293</v>
      </c>
      <c r="B567" s="11" t="s">
        <v>2240</v>
      </c>
      <c r="C567" s="11" t="s">
        <v>2241</v>
      </c>
      <c r="D567" s="11" t="s">
        <v>2242</v>
      </c>
      <c r="E567" s="11" t="s">
        <v>2243</v>
      </c>
      <c r="F567" s="11" t="s">
        <v>26</v>
      </c>
      <c r="G567" s="11" t="s">
        <v>1</v>
      </c>
      <c r="H567" s="11" t="s">
        <v>2243</v>
      </c>
      <c r="I567" s="11">
        <v>43292</v>
      </c>
      <c r="J567" s="11" t="s">
        <v>27</v>
      </c>
      <c r="K567" s="14">
        <v>526</v>
      </c>
      <c r="L567" s="14">
        <v>526</v>
      </c>
      <c r="M567" s="11">
        <v>43323</v>
      </c>
      <c r="N567" s="14">
        <v>862579.55</v>
      </c>
    </row>
    <row r="568" ht="15" spans="1:14">
      <c r="A568" s="11">
        <v>43293</v>
      </c>
      <c r="B568" s="11" t="s">
        <v>2244</v>
      </c>
      <c r="C568" s="11" t="s">
        <v>2245</v>
      </c>
      <c r="D568" s="11" t="s">
        <v>2246</v>
      </c>
      <c r="E568" s="11" t="s">
        <v>2247</v>
      </c>
      <c r="F568" s="11" t="s">
        <v>26</v>
      </c>
      <c r="G568" s="11" t="s">
        <v>1</v>
      </c>
      <c r="H568" s="11" t="s">
        <v>2247</v>
      </c>
      <c r="I568" s="11">
        <v>43292</v>
      </c>
      <c r="J568" s="11" t="s">
        <v>27</v>
      </c>
      <c r="K568" s="14">
        <v>4959</v>
      </c>
      <c r="L568" s="14">
        <v>4959</v>
      </c>
      <c r="M568" s="11">
        <v>43323</v>
      </c>
      <c r="N568" s="14">
        <v>867538.55</v>
      </c>
    </row>
    <row r="569" ht="15" spans="1:14">
      <c r="A569" s="11">
        <v>43293</v>
      </c>
      <c r="B569" s="11" t="s">
        <v>2248</v>
      </c>
      <c r="C569" s="11" t="s">
        <v>2249</v>
      </c>
      <c r="D569" s="11" t="s">
        <v>2250</v>
      </c>
      <c r="E569" s="11" t="s">
        <v>2251</v>
      </c>
      <c r="F569" s="11" t="s">
        <v>26</v>
      </c>
      <c r="G569" s="11" t="s">
        <v>1</v>
      </c>
      <c r="H569" s="11" t="s">
        <v>2251</v>
      </c>
      <c r="I569" s="11">
        <v>43293</v>
      </c>
      <c r="J569" s="11" t="s">
        <v>27</v>
      </c>
      <c r="K569" s="14">
        <v>2864</v>
      </c>
      <c r="L569" s="14">
        <v>2864</v>
      </c>
      <c r="M569" s="11">
        <v>43323</v>
      </c>
      <c r="N569" s="14">
        <v>870402.55</v>
      </c>
    </row>
    <row r="570" ht="15" spans="1:14">
      <c r="A570" s="11">
        <v>43293</v>
      </c>
      <c r="B570" s="11" t="s">
        <v>2252</v>
      </c>
      <c r="C570" s="11" t="s">
        <v>2253</v>
      </c>
      <c r="D570" s="11" t="s">
        <v>2254</v>
      </c>
      <c r="E570" s="11" t="s">
        <v>2255</v>
      </c>
      <c r="F570" s="11" t="s">
        <v>26</v>
      </c>
      <c r="G570" s="11" t="s">
        <v>1</v>
      </c>
      <c r="H570" s="11" t="s">
        <v>2255</v>
      </c>
      <c r="I570" s="11">
        <v>43292</v>
      </c>
      <c r="J570" s="11" t="s">
        <v>27</v>
      </c>
      <c r="K570" s="14">
        <v>1018</v>
      </c>
      <c r="L570" s="14">
        <v>1018</v>
      </c>
      <c r="M570" s="11">
        <v>43323</v>
      </c>
      <c r="N570" s="14">
        <v>871420.55</v>
      </c>
    </row>
    <row r="571" ht="15" spans="1:14">
      <c r="A571" s="11">
        <v>43293</v>
      </c>
      <c r="B571" s="11" t="s">
        <v>2256</v>
      </c>
      <c r="C571" s="11" t="s">
        <v>2257</v>
      </c>
      <c r="D571" s="11" t="s">
        <v>2258</v>
      </c>
      <c r="E571" s="11" t="s">
        <v>2259</v>
      </c>
      <c r="F571" s="11" t="s">
        <v>26</v>
      </c>
      <c r="G571" s="11" t="s">
        <v>1</v>
      </c>
      <c r="H571" s="11" t="s">
        <v>2259</v>
      </c>
      <c r="I571" s="11">
        <v>43292</v>
      </c>
      <c r="J571" s="11" t="s">
        <v>27</v>
      </c>
      <c r="K571" s="14">
        <v>862</v>
      </c>
      <c r="L571" s="14">
        <v>862</v>
      </c>
      <c r="M571" s="11">
        <v>43323</v>
      </c>
      <c r="N571" s="14">
        <v>872282.55</v>
      </c>
    </row>
    <row r="572" ht="15" spans="1:14">
      <c r="A572" s="11">
        <v>43293</v>
      </c>
      <c r="B572" s="11" t="s">
        <v>2260</v>
      </c>
      <c r="C572" s="11" t="s">
        <v>2261</v>
      </c>
      <c r="D572" s="11" t="s">
        <v>2262</v>
      </c>
      <c r="E572" s="11" t="s">
        <v>2263</v>
      </c>
      <c r="F572" s="11" t="s">
        <v>26</v>
      </c>
      <c r="G572" s="11" t="s">
        <v>1</v>
      </c>
      <c r="H572" s="11" t="s">
        <v>2263</v>
      </c>
      <c r="I572" s="11">
        <v>43293</v>
      </c>
      <c r="J572" s="11" t="s">
        <v>27</v>
      </c>
      <c r="K572" s="14">
        <v>875</v>
      </c>
      <c r="L572" s="14">
        <v>875</v>
      </c>
      <c r="M572" s="11">
        <v>43323</v>
      </c>
      <c r="N572" s="14">
        <v>873157.55</v>
      </c>
    </row>
    <row r="573" ht="15" spans="1:14">
      <c r="A573" s="11">
        <v>43293</v>
      </c>
      <c r="B573" s="11" t="s">
        <v>2264</v>
      </c>
      <c r="C573" s="11" t="s">
        <v>2265</v>
      </c>
      <c r="D573" s="11" t="s">
        <v>2266</v>
      </c>
      <c r="E573" s="11" t="s">
        <v>2267</v>
      </c>
      <c r="F573" s="11" t="s">
        <v>26</v>
      </c>
      <c r="G573" s="11" t="s">
        <v>1</v>
      </c>
      <c r="H573" s="11" t="s">
        <v>2267</v>
      </c>
      <c r="I573" s="11">
        <v>43292</v>
      </c>
      <c r="J573" s="11" t="s">
        <v>27</v>
      </c>
      <c r="K573" s="14">
        <v>3392</v>
      </c>
      <c r="L573" s="14">
        <v>3392</v>
      </c>
      <c r="M573" s="11">
        <v>43323</v>
      </c>
      <c r="N573" s="14">
        <v>876549.55</v>
      </c>
    </row>
    <row r="574" ht="15" spans="1:14">
      <c r="A574" s="11">
        <v>43293</v>
      </c>
      <c r="B574" s="11" t="s">
        <v>2268</v>
      </c>
      <c r="C574" s="11" t="s">
        <v>2269</v>
      </c>
      <c r="D574" s="11" t="s">
        <v>2270</v>
      </c>
      <c r="E574" s="11" t="s">
        <v>2271</v>
      </c>
      <c r="F574" s="11" t="s">
        <v>26</v>
      </c>
      <c r="G574" s="11" t="s">
        <v>1</v>
      </c>
      <c r="H574" s="11" t="s">
        <v>2271</v>
      </c>
      <c r="I574" s="11">
        <v>43292</v>
      </c>
      <c r="J574" s="11" t="s">
        <v>27</v>
      </c>
      <c r="K574" s="14">
        <v>4500</v>
      </c>
      <c r="L574" s="14">
        <v>4500</v>
      </c>
      <c r="M574" s="11">
        <v>43323</v>
      </c>
      <c r="N574" s="14">
        <v>881049.55</v>
      </c>
    </row>
    <row r="575" ht="15" spans="1:14">
      <c r="A575" s="11">
        <v>43293</v>
      </c>
      <c r="B575" s="11" t="s">
        <v>2272</v>
      </c>
      <c r="C575" s="11" t="s">
        <v>2273</v>
      </c>
      <c r="D575" s="11" t="s">
        <v>2274</v>
      </c>
      <c r="E575" s="11" t="s">
        <v>2275</v>
      </c>
      <c r="F575" s="11" t="s">
        <v>26</v>
      </c>
      <c r="G575" s="11" t="s">
        <v>1</v>
      </c>
      <c r="H575" s="11" t="s">
        <v>2275</v>
      </c>
      <c r="I575" s="11">
        <v>43293</v>
      </c>
      <c r="J575" s="11" t="s">
        <v>27</v>
      </c>
      <c r="K575" s="14">
        <v>1138</v>
      </c>
      <c r="L575" s="14">
        <v>1138</v>
      </c>
      <c r="M575" s="11">
        <v>43323</v>
      </c>
      <c r="N575" s="14">
        <v>882187.55</v>
      </c>
    </row>
    <row r="576" ht="15" spans="1:14">
      <c r="A576" s="11">
        <v>43293</v>
      </c>
      <c r="B576" s="11" t="s">
        <v>2276</v>
      </c>
      <c r="C576" s="11" t="s">
        <v>2277</v>
      </c>
      <c r="D576" s="11" t="s">
        <v>2278</v>
      </c>
      <c r="E576" s="11" t="s">
        <v>2279</v>
      </c>
      <c r="F576" s="11" t="s">
        <v>26</v>
      </c>
      <c r="G576" s="11" t="s">
        <v>1</v>
      </c>
      <c r="H576" s="11" t="s">
        <v>2279</v>
      </c>
      <c r="I576" s="11">
        <v>43292</v>
      </c>
      <c r="J576" s="11" t="s">
        <v>27</v>
      </c>
      <c r="K576" s="14">
        <v>1179</v>
      </c>
      <c r="L576" s="14">
        <v>1179</v>
      </c>
      <c r="M576" s="11">
        <v>43323</v>
      </c>
      <c r="N576" s="14">
        <v>883366.55</v>
      </c>
    </row>
    <row r="577" ht="15" spans="1:14">
      <c r="A577" s="11">
        <v>43293</v>
      </c>
      <c r="B577" s="11" t="s">
        <v>2280</v>
      </c>
      <c r="C577" s="11" t="s">
        <v>2281</v>
      </c>
      <c r="D577" s="11" t="s">
        <v>2282</v>
      </c>
      <c r="E577" s="11" t="s">
        <v>2283</v>
      </c>
      <c r="F577" s="11" t="s">
        <v>26</v>
      </c>
      <c r="G577" s="11" t="s">
        <v>1</v>
      </c>
      <c r="H577" s="11" t="s">
        <v>2283</v>
      </c>
      <c r="I577" s="11">
        <v>43292</v>
      </c>
      <c r="J577" s="11" t="s">
        <v>27</v>
      </c>
      <c r="K577" s="14">
        <v>839</v>
      </c>
      <c r="L577" s="14">
        <v>839</v>
      </c>
      <c r="M577" s="11">
        <v>43323</v>
      </c>
      <c r="N577" s="14">
        <v>884205.55</v>
      </c>
    </row>
    <row r="578" ht="15" spans="1:14">
      <c r="A578" s="11">
        <v>43293</v>
      </c>
      <c r="B578" s="11" t="s">
        <v>2284</v>
      </c>
      <c r="C578" s="11" t="s">
        <v>2285</v>
      </c>
      <c r="D578" s="11" t="s">
        <v>2286</v>
      </c>
      <c r="E578" s="11" t="s">
        <v>2287</v>
      </c>
      <c r="F578" s="11" t="s">
        <v>26</v>
      </c>
      <c r="G578" s="11" t="s">
        <v>1</v>
      </c>
      <c r="H578" s="11" t="s">
        <v>2287</v>
      </c>
      <c r="I578" s="11">
        <v>43292</v>
      </c>
      <c r="J578" s="11" t="s">
        <v>27</v>
      </c>
      <c r="K578" s="14">
        <v>507</v>
      </c>
      <c r="L578" s="14">
        <v>507</v>
      </c>
      <c r="M578" s="11">
        <v>43323</v>
      </c>
      <c r="N578" s="14">
        <v>884712.55</v>
      </c>
    </row>
    <row r="579" ht="15" spans="1:14">
      <c r="A579" s="11">
        <v>43293</v>
      </c>
      <c r="B579" s="11" t="s">
        <v>2288</v>
      </c>
      <c r="C579" s="11" t="s">
        <v>2289</v>
      </c>
      <c r="D579" s="11" t="s">
        <v>2290</v>
      </c>
      <c r="E579" s="11" t="s">
        <v>2291</v>
      </c>
      <c r="F579" s="11" t="s">
        <v>26</v>
      </c>
      <c r="G579" s="11" t="s">
        <v>1</v>
      </c>
      <c r="H579" s="11" t="s">
        <v>2291</v>
      </c>
      <c r="I579" s="11">
        <v>43292</v>
      </c>
      <c r="J579" s="11" t="s">
        <v>27</v>
      </c>
      <c r="K579" s="14">
        <v>1273</v>
      </c>
      <c r="L579" s="14">
        <v>1273</v>
      </c>
      <c r="M579" s="11">
        <v>43323</v>
      </c>
      <c r="N579" s="14">
        <v>885985.55</v>
      </c>
    </row>
    <row r="580" ht="15" spans="1:14">
      <c r="A580" s="11">
        <v>43293</v>
      </c>
      <c r="B580" s="11" t="s">
        <v>2292</v>
      </c>
      <c r="C580" s="11" t="s">
        <v>2293</v>
      </c>
      <c r="D580" s="11" t="s">
        <v>2294</v>
      </c>
      <c r="E580" s="11" t="s">
        <v>2295</v>
      </c>
      <c r="F580" s="11" t="s">
        <v>26</v>
      </c>
      <c r="G580" s="11" t="s">
        <v>1</v>
      </c>
      <c r="H580" s="11" t="s">
        <v>2295</v>
      </c>
      <c r="I580" s="11">
        <v>43293</v>
      </c>
      <c r="J580" s="11" t="s">
        <v>27</v>
      </c>
      <c r="K580" s="14">
        <v>2000</v>
      </c>
      <c r="L580" s="14">
        <v>2000</v>
      </c>
      <c r="M580" s="11">
        <v>43323</v>
      </c>
      <c r="N580" s="14">
        <v>887985.55</v>
      </c>
    </row>
    <row r="581" ht="15" spans="1:14">
      <c r="A581" s="11">
        <v>43293</v>
      </c>
      <c r="B581" s="11" t="s">
        <v>2296</v>
      </c>
      <c r="C581" s="11" t="s">
        <v>2297</v>
      </c>
      <c r="D581" s="11" t="s">
        <v>2298</v>
      </c>
      <c r="E581" s="11" t="s">
        <v>2299</v>
      </c>
      <c r="F581" s="11" t="s">
        <v>26</v>
      </c>
      <c r="G581" s="11" t="s">
        <v>1</v>
      </c>
      <c r="H581" s="11" t="s">
        <v>2299</v>
      </c>
      <c r="I581" s="11">
        <v>43292</v>
      </c>
      <c r="J581" s="11" t="s">
        <v>27</v>
      </c>
      <c r="K581" s="14">
        <v>2838</v>
      </c>
      <c r="L581" s="14">
        <v>2838</v>
      </c>
      <c r="M581" s="11">
        <v>43323</v>
      </c>
      <c r="N581" s="14">
        <v>890823.55</v>
      </c>
    </row>
    <row r="582" ht="15" spans="1:14">
      <c r="A582" s="11">
        <v>43293</v>
      </c>
      <c r="B582" s="11" t="s">
        <v>2300</v>
      </c>
      <c r="C582" s="11" t="s">
        <v>2301</v>
      </c>
      <c r="D582" s="11" t="s">
        <v>2302</v>
      </c>
      <c r="E582" s="11" t="s">
        <v>2303</v>
      </c>
      <c r="F582" s="11" t="s">
        <v>26</v>
      </c>
      <c r="G582" s="11" t="s">
        <v>1</v>
      </c>
      <c r="H582" s="11" t="s">
        <v>2303</v>
      </c>
      <c r="I582" s="11">
        <v>43293</v>
      </c>
      <c r="J582" s="11" t="s">
        <v>27</v>
      </c>
      <c r="K582" s="14">
        <v>2359</v>
      </c>
      <c r="L582" s="14">
        <v>2359</v>
      </c>
      <c r="M582" s="11">
        <v>43323</v>
      </c>
      <c r="N582" s="14">
        <v>893182.55</v>
      </c>
    </row>
    <row r="583" ht="15" spans="1:14">
      <c r="A583" s="11">
        <v>43293</v>
      </c>
      <c r="B583" s="11" t="s">
        <v>2304</v>
      </c>
      <c r="C583" s="11" t="s">
        <v>2305</v>
      </c>
      <c r="D583" s="11" t="s">
        <v>2306</v>
      </c>
      <c r="E583" s="11" t="s">
        <v>2307</v>
      </c>
      <c r="F583" s="11" t="s">
        <v>26</v>
      </c>
      <c r="G583" s="11" t="s">
        <v>1</v>
      </c>
      <c r="H583" s="11" t="s">
        <v>2307</v>
      </c>
      <c r="I583" s="11">
        <v>43293</v>
      </c>
      <c r="J583" s="11" t="s">
        <v>27</v>
      </c>
      <c r="K583" s="14">
        <v>274</v>
      </c>
      <c r="L583" s="14">
        <v>274</v>
      </c>
      <c r="M583" s="11">
        <v>43323</v>
      </c>
      <c r="N583" s="14">
        <v>893456.55</v>
      </c>
    </row>
    <row r="584" ht="15" spans="1:14">
      <c r="A584" s="11">
        <v>43293</v>
      </c>
      <c r="B584" s="11" t="s">
        <v>2308</v>
      </c>
      <c r="C584" s="11" t="s">
        <v>2309</v>
      </c>
      <c r="D584" s="11" t="s">
        <v>2310</v>
      </c>
      <c r="E584" s="11" t="s">
        <v>2311</v>
      </c>
      <c r="F584" s="11" t="s">
        <v>26</v>
      </c>
      <c r="G584" s="11" t="s">
        <v>1</v>
      </c>
      <c r="H584" s="11" t="s">
        <v>2311</v>
      </c>
      <c r="I584" s="11">
        <v>43292</v>
      </c>
      <c r="J584" s="11" t="s">
        <v>27</v>
      </c>
      <c r="K584" s="14">
        <v>814</v>
      </c>
      <c r="L584" s="14">
        <v>814</v>
      </c>
      <c r="M584" s="11">
        <v>43323</v>
      </c>
      <c r="N584" s="14">
        <v>894270.55</v>
      </c>
    </row>
    <row r="585" ht="15" spans="1:14">
      <c r="A585" s="11">
        <v>43293</v>
      </c>
      <c r="B585" s="11" t="s">
        <v>2312</v>
      </c>
      <c r="C585" s="11" t="s">
        <v>2313</v>
      </c>
      <c r="D585" s="11" t="s">
        <v>2314</v>
      </c>
      <c r="E585" s="11" t="s">
        <v>2315</v>
      </c>
      <c r="F585" s="11" t="s">
        <v>26</v>
      </c>
      <c r="G585" s="11" t="s">
        <v>1</v>
      </c>
      <c r="H585" s="11" t="s">
        <v>2315</v>
      </c>
      <c r="I585" s="11">
        <v>43293</v>
      </c>
      <c r="J585" s="11" t="s">
        <v>27</v>
      </c>
      <c r="K585" s="14">
        <v>641</v>
      </c>
      <c r="L585" s="14">
        <v>641</v>
      </c>
      <c r="M585" s="11">
        <v>43323</v>
      </c>
      <c r="N585" s="14">
        <v>894911.55</v>
      </c>
    </row>
    <row r="586" ht="15" spans="1:14">
      <c r="A586" s="11">
        <v>43293</v>
      </c>
      <c r="B586" s="11" t="s">
        <v>2316</v>
      </c>
      <c r="C586" s="11" t="s">
        <v>2317</v>
      </c>
      <c r="D586" s="11" t="s">
        <v>2318</v>
      </c>
      <c r="E586" s="11" t="s">
        <v>2319</v>
      </c>
      <c r="F586" s="11" t="s">
        <v>26</v>
      </c>
      <c r="G586" s="11" t="s">
        <v>1</v>
      </c>
      <c r="H586" s="11" t="s">
        <v>2319</v>
      </c>
      <c r="I586" s="11">
        <v>43292</v>
      </c>
      <c r="J586" s="11" t="s">
        <v>27</v>
      </c>
      <c r="K586" s="14">
        <v>1404</v>
      </c>
      <c r="L586" s="14">
        <v>1404</v>
      </c>
      <c r="M586" s="11">
        <v>43323</v>
      </c>
      <c r="N586" s="14">
        <v>896315.55</v>
      </c>
    </row>
    <row r="587" ht="15" spans="1:14">
      <c r="A587" s="11">
        <v>43293</v>
      </c>
      <c r="B587" s="11" t="s">
        <v>2320</v>
      </c>
      <c r="C587" s="11" t="s">
        <v>2321</v>
      </c>
      <c r="D587" s="11" t="s">
        <v>2322</v>
      </c>
      <c r="E587" s="11" t="s">
        <v>2323</v>
      </c>
      <c r="F587" s="11" t="s">
        <v>26</v>
      </c>
      <c r="G587" s="11" t="s">
        <v>1</v>
      </c>
      <c r="H587" s="11" t="s">
        <v>2323</v>
      </c>
      <c r="I587" s="11">
        <v>43293</v>
      </c>
      <c r="J587" s="11" t="s">
        <v>27</v>
      </c>
      <c r="K587" s="14">
        <v>3373</v>
      </c>
      <c r="L587" s="14">
        <v>3373</v>
      </c>
      <c r="M587" s="11">
        <v>43323</v>
      </c>
      <c r="N587" s="14">
        <v>899688.55</v>
      </c>
    </row>
    <row r="588" ht="15" spans="1:14">
      <c r="A588" s="11">
        <v>43293</v>
      </c>
      <c r="B588" s="11" t="s">
        <v>2324</v>
      </c>
      <c r="C588" s="11" t="s">
        <v>2325</v>
      </c>
      <c r="D588" s="11" t="s">
        <v>2326</v>
      </c>
      <c r="E588" s="11" t="s">
        <v>2327</v>
      </c>
      <c r="F588" s="11" t="s">
        <v>26</v>
      </c>
      <c r="G588" s="11" t="s">
        <v>1</v>
      </c>
      <c r="H588" s="11" t="s">
        <v>2327</v>
      </c>
      <c r="I588" s="11">
        <v>43292</v>
      </c>
      <c r="J588" s="11" t="s">
        <v>27</v>
      </c>
      <c r="K588" s="14">
        <v>1967</v>
      </c>
      <c r="L588" s="14">
        <v>1967</v>
      </c>
      <c r="M588" s="11">
        <v>43323</v>
      </c>
      <c r="N588" s="14">
        <v>901655.55</v>
      </c>
    </row>
    <row r="589" ht="15" spans="1:14">
      <c r="A589" s="11">
        <v>43293</v>
      </c>
      <c r="B589" s="11" t="s">
        <v>2328</v>
      </c>
      <c r="C589" s="11" t="s">
        <v>2329</v>
      </c>
      <c r="D589" s="11" t="s">
        <v>2330</v>
      </c>
      <c r="E589" s="11" t="s">
        <v>2331</v>
      </c>
      <c r="F589" s="11" t="s">
        <v>26</v>
      </c>
      <c r="G589" s="11" t="s">
        <v>1</v>
      </c>
      <c r="H589" s="11" t="s">
        <v>2331</v>
      </c>
      <c r="I589" s="11">
        <v>43292</v>
      </c>
      <c r="J589" s="11" t="s">
        <v>27</v>
      </c>
      <c r="K589" s="14">
        <v>663</v>
      </c>
      <c r="L589" s="14">
        <v>663</v>
      </c>
      <c r="M589" s="11">
        <v>43323</v>
      </c>
      <c r="N589" s="14">
        <v>902318.55</v>
      </c>
    </row>
    <row r="590" ht="15" spans="1:14">
      <c r="A590" s="11">
        <v>43293</v>
      </c>
      <c r="B590" s="11" t="s">
        <v>2332</v>
      </c>
      <c r="C590" s="11" t="s">
        <v>2333</v>
      </c>
      <c r="D590" s="11" t="s">
        <v>2334</v>
      </c>
      <c r="E590" s="11" t="s">
        <v>2335</v>
      </c>
      <c r="F590" s="11" t="s">
        <v>26</v>
      </c>
      <c r="G590" s="11" t="s">
        <v>1</v>
      </c>
      <c r="H590" s="11" t="s">
        <v>2335</v>
      </c>
      <c r="I590" s="11">
        <v>43293</v>
      </c>
      <c r="J590" s="11" t="s">
        <v>27</v>
      </c>
      <c r="K590" s="14">
        <v>1730</v>
      </c>
      <c r="L590" s="14">
        <v>1730</v>
      </c>
      <c r="M590" s="11">
        <v>43323</v>
      </c>
      <c r="N590" s="14">
        <v>904048.55</v>
      </c>
    </row>
    <row r="591" ht="15" spans="1:14">
      <c r="A591" s="11">
        <v>43293</v>
      </c>
      <c r="B591" s="11" t="s">
        <v>2336</v>
      </c>
      <c r="C591" s="11" t="s">
        <v>2337</v>
      </c>
      <c r="D591" s="11" t="s">
        <v>2338</v>
      </c>
      <c r="E591" s="11" t="s">
        <v>2339</v>
      </c>
      <c r="F591" s="11" t="s">
        <v>26</v>
      </c>
      <c r="G591" s="11" t="s">
        <v>1</v>
      </c>
      <c r="H591" s="11" t="s">
        <v>2339</v>
      </c>
      <c r="I591" s="11">
        <v>43293</v>
      </c>
      <c r="J591" s="11" t="s">
        <v>27</v>
      </c>
      <c r="K591" s="14">
        <v>5454</v>
      </c>
      <c r="L591" s="14">
        <v>5454</v>
      </c>
      <c r="M591" s="11">
        <v>43323</v>
      </c>
      <c r="N591" s="14">
        <v>909502.55</v>
      </c>
    </row>
    <row r="592" ht="15" spans="1:14">
      <c r="A592" s="11">
        <v>43293</v>
      </c>
      <c r="B592" s="11" t="s">
        <v>2340</v>
      </c>
      <c r="C592" s="11" t="s">
        <v>2341</v>
      </c>
      <c r="D592" s="11" t="s">
        <v>2342</v>
      </c>
      <c r="E592" s="11" t="s">
        <v>2343</v>
      </c>
      <c r="F592" s="11" t="s">
        <v>26</v>
      </c>
      <c r="G592" s="11" t="s">
        <v>1</v>
      </c>
      <c r="H592" s="11" t="s">
        <v>2343</v>
      </c>
      <c r="I592" s="11">
        <v>43293</v>
      </c>
      <c r="J592" s="11" t="s">
        <v>27</v>
      </c>
      <c r="K592" s="14">
        <v>2864</v>
      </c>
      <c r="L592" s="14">
        <v>2864</v>
      </c>
      <c r="M592" s="11">
        <v>43323</v>
      </c>
      <c r="N592" s="14">
        <v>912366.55</v>
      </c>
    </row>
    <row r="593" ht="15" spans="1:14">
      <c r="A593" s="11">
        <v>43293</v>
      </c>
      <c r="B593" s="11" t="s">
        <v>2344</v>
      </c>
      <c r="C593" s="11" t="s">
        <v>2345</v>
      </c>
      <c r="D593" s="11" t="s">
        <v>2346</v>
      </c>
      <c r="E593" s="11" t="s">
        <v>2347</v>
      </c>
      <c r="F593" s="11" t="s">
        <v>26</v>
      </c>
      <c r="G593" s="11" t="s">
        <v>1</v>
      </c>
      <c r="H593" s="11" t="s">
        <v>2347</v>
      </c>
      <c r="I593" s="11">
        <v>43292</v>
      </c>
      <c r="J593" s="11" t="s">
        <v>27</v>
      </c>
      <c r="K593" s="14">
        <v>480</v>
      </c>
      <c r="L593" s="14">
        <v>480</v>
      </c>
      <c r="M593" s="11">
        <v>43323</v>
      </c>
      <c r="N593" s="14">
        <v>912846.55</v>
      </c>
    </row>
    <row r="594" ht="15" spans="1:14">
      <c r="A594" s="11">
        <v>43293</v>
      </c>
      <c r="B594" s="11" t="s">
        <v>2348</v>
      </c>
      <c r="C594" s="11" t="s">
        <v>2349</v>
      </c>
      <c r="D594" s="11" t="s">
        <v>2350</v>
      </c>
      <c r="E594" s="11" t="s">
        <v>2351</v>
      </c>
      <c r="F594" s="11" t="s">
        <v>26</v>
      </c>
      <c r="G594" s="11" t="s">
        <v>1</v>
      </c>
      <c r="H594" s="11" t="s">
        <v>2351</v>
      </c>
      <c r="I594" s="11">
        <v>43293</v>
      </c>
      <c r="J594" s="11" t="s">
        <v>27</v>
      </c>
      <c r="K594" s="14">
        <v>3221</v>
      </c>
      <c r="L594" s="14">
        <v>3221</v>
      </c>
      <c r="M594" s="11">
        <v>43323</v>
      </c>
      <c r="N594" s="14">
        <v>916067.55</v>
      </c>
    </row>
    <row r="595" ht="15" spans="1:14">
      <c r="A595" s="11">
        <v>43293</v>
      </c>
      <c r="B595" s="11" t="s">
        <v>2352</v>
      </c>
      <c r="C595" s="11" t="s">
        <v>2353</v>
      </c>
      <c r="D595" s="11" t="s">
        <v>2354</v>
      </c>
      <c r="E595" s="11" t="s">
        <v>2355</v>
      </c>
      <c r="F595" s="11" t="s">
        <v>26</v>
      </c>
      <c r="G595" s="11" t="s">
        <v>1</v>
      </c>
      <c r="H595" s="11" t="s">
        <v>2355</v>
      </c>
      <c r="I595" s="11">
        <v>43292</v>
      </c>
      <c r="J595" s="11" t="s">
        <v>27</v>
      </c>
      <c r="K595" s="14">
        <v>2930</v>
      </c>
      <c r="L595" s="14">
        <v>2930</v>
      </c>
      <c r="M595" s="11">
        <v>43323</v>
      </c>
      <c r="N595" s="14">
        <v>918997.55</v>
      </c>
    </row>
    <row r="596" ht="15" spans="1:14">
      <c r="A596" s="11">
        <v>43293</v>
      </c>
      <c r="B596" s="11" t="s">
        <v>2356</v>
      </c>
      <c r="C596" s="11" t="s">
        <v>2357</v>
      </c>
      <c r="D596" s="11" t="s">
        <v>2358</v>
      </c>
      <c r="E596" s="11" t="s">
        <v>2359</v>
      </c>
      <c r="F596" s="11" t="s">
        <v>26</v>
      </c>
      <c r="G596" s="11" t="s">
        <v>1</v>
      </c>
      <c r="H596" s="11" t="s">
        <v>2359</v>
      </c>
      <c r="I596" s="11">
        <v>43293</v>
      </c>
      <c r="J596" s="11" t="s">
        <v>27</v>
      </c>
      <c r="K596" s="14">
        <v>145</v>
      </c>
      <c r="L596" s="14">
        <v>145</v>
      </c>
      <c r="M596" s="11">
        <v>43323</v>
      </c>
      <c r="N596" s="14">
        <v>919142.55</v>
      </c>
    </row>
    <row r="597" ht="15" spans="1:14">
      <c r="A597" s="11">
        <v>43293</v>
      </c>
      <c r="B597" s="11" t="s">
        <v>2360</v>
      </c>
      <c r="C597" s="11" t="s">
        <v>2361</v>
      </c>
      <c r="D597" s="11" t="s">
        <v>2362</v>
      </c>
      <c r="E597" s="11" t="s">
        <v>2363</v>
      </c>
      <c r="F597" s="11" t="s">
        <v>26</v>
      </c>
      <c r="G597" s="11" t="s">
        <v>1</v>
      </c>
      <c r="H597" s="11" t="s">
        <v>2363</v>
      </c>
      <c r="I597" s="11">
        <v>43292</v>
      </c>
      <c r="J597" s="11" t="s">
        <v>27</v>
      </c>
      <c r="K597" s="14">
        <v>2808</v>
      </c>
      <c r="L597" s="14">
        <v>2808</v>
      </c>
      <c r="M597" s="11">
        <v>43323</v>
      </c>
      <c r="N597" s="14">
        <v>921950.55</v>
      </c>
    </row>
    <row r="598" ht="15" spans="1:14">
      <c r="A598" s="11">
        <v>43293</v>
      </c>
      <c r="B598" s="11" t="s">
        <v>2364</v>
      </c>
      <c r="C598" s="11" t="s">
        <v>2365</v>
      </c>
      <c r="D598" s="11" t="s">
        <v>2366</v>
      </c>
      <c r="E598" s="11" t="s">
        <v>2367</v>
      </c>
      <c r="F598" s="11" t="s">
        <v>26</v>
      </c>
      <c r="G598" s="11" t="s">
        <v>1</v>
      </c>
      <c r="H598" s="11" t="s">
        <v>2367</v>
      </c>
      <c r="I598" s="11">
        <v>43292</v>
      </c>
      <c r="J598" s="11" t="s">
        <v>27</v>
      </c>
      <c r="K598" s="14">
        <v>690</v>
      </c>
      <c r="L598" s="14">
        <v>690</v>
      </c>
      <c r="M598" s="11">
        <v>43323</v>
      </c>
      <c r="N598" s="14">
        <v>922640.55</v>
      </c>
    </row>
    <row r="599" ht="15" spans="1:14">
      <c r="A599" s="11">
        <v>43293</v>
      </c>
      <c r="B599" s="11" t="s">
        <v>2368</v>
      </c>
      <c r="C599" s="11" t="s">
        <v>2369</v>
      </c>
      <c r="D599" s="11" t="s">
        <v>2370</v>
      </c>
      <c r="E599" s="11" t="s">
        <v>2371</v>
      </c>
      <c r="F599" s="11" t="s">
        <v>26</v>
      </c>
      <c r="G599" s="11" t="s">
        <v>1</v>
      </c>
      <c r="H599" s="11" t="s">
        <v>2371</v>
      </c>
      <c r="I599" s="11">
        <v>43292</v>
      </c>
      <c r="J599" s="11" t="s">
        <v>27</v>
      </c>
      <c r="K599" s="14">
        <v>526</v>
      </c>
      <c r="L599" s="14">
        <v>526</v>
      </c>
      <c r="M599" s="11">
        <v>43323</v>
      </c>
      <c r="N599" s="14">
        <v>923166.55</v>
      </c>
    </row>
    <row r="600" ht="15" spans="1:14">
      <c r="A600" s="11">
        <v>43293</v>
      </c>
      <c r="B600" s="11" t="s">
        <v>2372</v>
      </c>
      <c r="C600" s="11" t="s">
        <v>2373</v>
      </c>
      <c r="D600" s="11" t="s">
        <v>2374</v>
      </c>
      <c r="E600" s="11" t="s">
        <v>2375</v>
      </c>
      <c r="F600" s="11" t="s">
        <v>26</v>
      </c>
      <c r="G600" s="11" t="s">
        <v>1</v>
      </c>
      <c r="H600" s="11" t="s">
        <v>2375</v>
      </c>
      <c r="I600" s="11">
        <v>43292</v>
      </c>
      <c r="J600" s="11" t="s">
        <v>27</v>
      </c>
      <c r="K600" s="14">
        <v>1273</v>
      </c>
      <c r="L600" s="14">
        <v>1273</v>
      </c>
      <c r="M600" s="11">
        <v>43323</v>
      </c>
      <c r="N600" s="14">
        <v>924439.55</v>
      </c>
    </row>
    <row r="601" ht="15" spans="1:14">
      <c r="A601" s="11">
        <v>43293</v>
      </c>
      <c r="B601" s="11" t="s">
        <v>2376</v>
      </c>
      <c r="C601" s="11" t="s">
        <v>2377</v>
      </c>
      <c r="D601" s="11" t="s">
        <v>2378</v>
      </c>
      <c r="E601" s="11" t="s">
        <v>2379</v>
      </c>
      <c r="F601" s="11" t="s">
        <v>26</v>
      </c>
      <c r="G601" s="11" t="s">
        <v>1</v>
      </c>
      <c r="H601" s="11" t="s">
        <v>2379</v>
      </c>
      <c r="I601" s="11">
        <v>43293</v>
      </c>
      <c r="J601" s="11" t="s">
        <v>27</v>
      </c>
      <c r="K601" s="14">
        <v>6746</v>
      </c>
      <c r="L601" s="14">
        <v>6746</v>
      </c>
      <c r="M601" s="11">
        <v>43323</v>
      </c>
      <c r="N601" s="14">
        <v>931185.55</v>
      </c>
    </row>
    <row r="602" ht="15" spans="1:14">
      <c r="A602" s="11">
        <v>43293</v>
      </c>
      <c r="B602" s="11" t="s">
        <v>2380</v>
      </c>
      <c r="C602" s="11" t="s">
        <v>2381</v>
      </c>
      <c r="D602" s="11" t="s">
        <v>2382</v>
      </c>
      <c r="E602" s="11" t="s">
        <v>2383</v>
      </c>
      <c r="F602" s="11" t="s">
        <v>26</v>
      </c>
      <c r="G602" s="11" t="s">
        <v>1</v>
      </c>
      <c r="H602" s="11" t="s">
        <v>2383</v>
      </c>
      <c r="I602" s="11">
        <v>43292</v>
      </c>
      <c r="J602" s="11" t="s">
        <v>27</v>
      </c>
      <c r="K602" s="14">
        <v>601</v>
      </c>
      <c r="L602" s="14">
        <v>601</v>
      </c>
      <c r="M602" s="11">
        <v>43323</v>
      </c>
      <c r="N602" s="14">
        <v>931786.55</v>
      </c>
    </row>
    <row r="603" ht="15" spans="1:14">
      <c r="A603" s="11">
        <v>43293</v>
      </c>
      <c r="B603" s="11" t="s">
        <v>2384</v>
      </c>
      <c r="C603" s="11" t="s">
        <v>2385</v>
      </c>
      <c r="D603" s="11" t="s">
        <v>2386</v>
      </c>
      <c r="E603" s="11" t="s">
        <v>2387</v>
      </c>
      <c r="F603" s="11" t="s">
        <v>26</v>
      </c>
      <c r="G603" s="11" t="s">
        <v>2388</v>
      </c>
      <c r="H603" s="11" t="s">
        <v>2387</v>
      </c>
      <c r="I603" s="11">
        <v>43292</v>
      </c>
      <c r="J603" s="11" t="s">
        <v>27</v>
      </c>
      <c r="K603" s="14">
        <v>1068</v>
      </c>
      <c r="L603" s="14">
        <v>1068</v>
      </c>
      <c r="M603" s="11">
        <v>43323</v>
      </c>
      <c r="N603" s="14">
        <v>932854.55</v>
      </c>
    </row>
    <row r="604" ht="15" spans="1:14">
      <c r="A604" s="11">
        <v>43293</v>
      </c>
      <c r="B604" s="11" t="s">
        <v>2389</v>
      </c>
      <c r="C604" s="11" t="s">
        <v>2390</v>
      </c>
      <c r="D604" s="11" t="s">
        <v>2391</v>
      </c>
      <c r="E604" s="11" t="s">
        <v>2392</v>
      </c>
      <c r="F604" s="11" t="s">
        <v>26</v>
      </c>
      <c r="G604" s="11" t="s">
        <v>1</v>
      </c>
      <c r="H604" s="11" t="s">
        <v>2392</v>
      </c>
      <c r="I604" s="11">
        <v>43292</v>
      </c>
      <c r="J604" s="11" t="s">
        <v>27</v>
      </c>
      <c r="K604" s="14">
        <v>556</v>
      </c>
      <c r="L604" s="14">
        <v>556</v>
      </c>
      <c r="M604" s="11">
        <v>43323</v>
      </c>
      <c r="N604" s="14">
        <v>933410.55</v>
      </c>
    </row>
    <row r="605" ht="15" spans="1:14">
      <c r="A605" s="11">
        <v>43293</v>
      </c>
      <c r="B605" s="11" t="s">
        <v>2393</v>
      </c>
      <c r="C605" s="11" t="s">
        <v>2394</v>
      </c>
      <c r="D605" s="11" t="s">
        <v>2395</v>
      </c>
      <c r="E605" s="11" t="s">
        <v>2396</v>
      </c>
      <c r="F605" s="11" t="s">
        <v>26</v>
      </c>
      <c r="G605" s="11" t="s">
        <v>1</v>
      </c>
      <c r="H605" s="11" t="s">
        <v>2396</v>
      </c>
      <c r="I605" s="11">
        <v>43292</v>
      </c>
      <c r="J605" s="11" t="s">
        <v>27</v>
      </c>
      <c r="K605" s="14">
        <v>6975</v>
      </c>
      <c r="L605" s="14">
        <v>6975</v>
      </c>
      <c r="M605" s="11">
        <v>43323</v>
      </c>
      <c r="N605" s="14">
        <v>940385.55</v>
      </c>
    </row>
    <row r="606" ht="15" spans="1:14">
      <c r="A606" s="11">
        <v>43293</v>
      </c>
      <c r="B606" s="11" t="s">
        <v>2397</v>
      </c>
      <c r="C606" s="11" t="s">
        <v>2398</v>
      </c>
      <c r="D606" s="11" t="s">
        <v>2399</v>
      </c>
      <c r="E606" s="11" t="s">
        <v>2400</v>
      </c>
      <c r="F606" s="11" t="s">
        <v>26</v>
      </c>
      <c r="G606" s="11" t="s">
        <v>1</v>
      </c>
      <c r="H606" s="11" t="s">
        <v>2400</v>
      </c>
      <c r="I606" s="11">
        <v>43292</v>
      </c>
      <c r="J606" s="11" t="s">
        <v>27</v>
      </c>
      <c r="K606" s="14">
        <v>608</v>
      </c>
      <c r="L606" s="14">
        <v>608</v>
      </c>
      <c r="M606" s="11">
        <v>43323</v>
      </c>
      <c r="N606" s="14">
        <v>940993.55</v>
      </c>
    </row>
    <row r="607" ht="15" spans="1:14">
      <c r="A607" s="11">
        <v>43293</v>
      </c>
      <c r="B607" s="11" t="s">
        <v>2401</v>
      </c>
      <c r="C607" s="11" t="s">
        <v>2402</v>
      </c>
      <c r="D607" s="11" t="s">
        <v>2403</v>
      </c>
      <c r="E607" s="11" t="s">
        <v>2404</v>
      </c>
      <c r="F607" s="11" t="s">
        <v>26</v>
      </c>
      <c r="G607" s="11" t="s">
        <v>1</v>
      </c>
      <c r="H607" s="11" t="s">
        <v>2404</v>
      </c>
      <c r="I607" s="11">
        <v>43293</v>
      </c>
      <c r="J607" s="11" t="s">
        <v>27</v>
      </c>
      <c r="K607" s="14">
        <v>3580</v>
      </c>
      <c r="L607" s="14">
        <v>3580</v>
      </c>
      <c r="M607" s="11">
        <v>43323</v>
      </c>
      <c r="N607" s="14">
        <v>944573.55</v>
      </c>
    </row>
    <row r="608" ht="15" spans="1:14">
      <c r="A608" s="11">
        <v>43293</v>
      </c>
      <c r="B608" s="11" t="s">
        <v>2405</v>
      </c>
      <c r="C608" s="11" t="s">
        <v>2406</v>
      </c>
      <c r="D608" s="11" t="s">
        <v>2407</v>
      </c>
      <c r="E608" s="11" t="s">
        <v>2408</v>
      </c>
      <c r="F608" s="11" t="s">
        <v>26</v>
      </c>
      <c r="G608" s="11" t="s">
        <v>1</v>
      </c>
      <c r="H608" s="11" t="s">
        <v>2408</v>
      </c>
      <c r="I608" s="11">
        <v>43293</v>
      </c>
      <c r="J608" s="11" t="s">
        <v>27</v>
      </c>
      <c r="K608" s="14">
        <v>5640</v>
      </c>
      <c r="L608" s="14">
        <v>5640</v>
      </c>
      <c r="M608" s="11">
        <v>43323</v>
      </c>
      <c r="N608" s="14">
        <v>950213.55</v>
      </c>
    </row>
    <row r="609" ht="15" spans="1:14">
      <c r="A609" s="11">
        <v>43293</v>
      </c>
      <c r="B609" s="11" t="s">
        <v>2409</v>
      </c>
      <c r="C609" s="11" t="s">
        <v>2410</v>
      </c>
      <c r="D609" s="11" t="s">
        <v>2411</v>
      </c>
      <c r="E609" s="11" t="s">
        <v>2412</v>
      </c>
      <c r="F609" s="11" t="s">
        <v>26</v>
      </c>
      <c r="G609" s="11" t="s">
        <v>1</v>
      </c>
      <c r="H609" s="11" t="s">
        <v>2412</v>
      </c>
      <c r="I609" s="11">
        <v>43293</v>
      </c>
      <c r="J609" s="11" t="s">
        <v>27</v>
      </c>
      <c r="K609" s="14">
        <v>1744</v>
      </c>
      <c r="L609" s="14">
        <v>1744</v>
      </c>
      <c r="M609" s="11">
        <v>43323</v>
      </c>
      <c r="N609" s="14">
        <v>951957.55</v>
      </c>
    </row>
    <row r="610" ht="15" spans="1:14">
      <c r="A610" s="11">
        <v>43293</v>
      </c>
      <c r="B610" s="11" t="s">
        <v>2413</v>
      </c>
      <c r="C610" s="11" t="s">
        <v>2414</v>
      </c>
      <c r="D610" s="11" t="s">
        <v>2415</v>
      </c>
      <c r="E610" s="11" t="s">
        <v>2416</v>
      </c>
      <c r="F610" s="11" t="s">
        <v>26</v>
      </c>
      <c r="G610" s="11" t="s">
        <v>1</v>
      </c>
      <c r="H610" s="11" t="s">
        <v>2416</v>
      </c>
      <c r="I610" s="11">
        <v>43292</v>
      </c>
      <c r="J610" s="11" t="s">
        <v>27</v>
      </c>
      <c r="K610" s="14">
        <v>1016</v>
      </c>
      <c r="L610" s="14">
        <v>1016</v>
      </c>
      <c r="M610" s="11">
        <v>43323</v>
      </c>
      <c r="N610" s="14">
        <v>952973.55</v>
      </c>
    </row>
    <row r="611" ht="15" spans="1:14">
      <c r="A611" s="11">
        <v>43293</v>
      </c>
      <c r="B611" s="11" t="s">
        <v>2417</v>
      </c>
      <c r="C611" s="11" t="s">
        <v>2418</v>
      </c>
      <c r="D611" s="11" t="s">
        <v>2419</v>
      </c>
      <c r="E611" s="11" t="s">
        <v>2420</v>
      </c>
      <c r="F611" s="11" t="s">
        <v>26</v>
      </c>
      <c r="G611" s="11" t="s">
        <v>1</v>
      </c>
      <c r="H611" s="11" t="s">
        <v>2420</v>
      </c>
      <c r="I611" s="11">
        <v>43292</v>
      </c>
      <c r="J611" s="11" t="s">
        <v>27</v>
      </c>
      <c r="K611" s="14">
        <v>2682</v>
      </c>
      <c r="L611" s="14">
        <v>2682</v>
      </c>
      <c r="M611" s="11">
        <v>43323</v>
      </c>
      <c r="N611" s="14">
        <v>955655.55</v>
      </c>
    </row>
    <row r="612" ht="15" spans="1:14">
      <c r="A612" s="11">
        <v>43293</v>
      </c>
      <c r="B612" s="11" t="s">
        <v>2421</v>
      </c>
      <c r="C612" s="11" t="s">
        <v>2422</v>
      </c>
      <c r="D612" s="11" t="s">
        <v>2423</v>
      </c>
      <c r="E612" s="11" t="s">
        <v>2424</v>
      </c>
      <c r="F612" s="11" t="s">
        <v>26</v>
      </c>
      <c r="G612" s="11" t="s">
        <v>1</v>
      </c>
      <c r="H612" s="11" t="s">
        <v>2424</v>
      </c>
      <c r="I612" s="11">
        <v>43293</v>
      </c>
      <c r="J612" s="11" t="s">
        <v>27</v>
      </c>
      <c r="K612" s="14">
        <v>1077</v>
      </c>
      <c r="L612" s="14">
        <v>1077</v>
      </c>
      <c r="M612" s="11">
        <v>43323</v>
      </c>
      <c r="N612" s="14">
        <v>956732.55</v>
      </c>
    </row>
    <row r="613" ht="15" spans="1:14">
      <c r="A613" s="11">
        <v>43293</v>
      </c>
      <c r="B613" s="11" t="s">
        <v>2425</v>
      </c>
      <c r="C613" s="11" t="s">
        <v>2426</v>
      </c>
      <c r="D613" s="11" t="s">
        <v>2427</v>
      </c>
      <c r="E613" s="11" t="s">
        <v>2428</v>
      </c>
      <c r="F613" s="11" t="s">
        <v>26</v>
      </c>
      <c r="G613" s="11" t="s">
        <v>1</v>
      </c>
      <c r="H613" s="11" t="s">
        <v>2428</v>
      </c>
      <c r="I613" s="11">
        <v>43292</v>
      </c>
      <c r="J613" s="11" t="s">
        <v>27</v>
      </c>
      <c r="K613" s="14">
        <v>1200</v>
      </c>
      <c r="L613" s="14">
        <v>1200</v>
      </c>
      <c r="M613" s="11">
        <v>43323</v>
      </c>
      <c r="N613" s="14">
        <v>957932.55</v>
      </c>
    </row>
    <row r="614" ht="15" spans="1:14">
      <c r="A614" s="11">
        <v>43293</v>
      </c>
      <c r="B614" s="11" t="s">
        <v>2429</v>
      </c>
      <c r="C614" s="11" t="s">
        <v>2430</v>
      </c>
      <c r="D614" s="11" t="s">
        <v>2431</v>
      </c>
      <c r="E614" s="11" t="s">
        <v>2432</v>
      </c>
      <c r="F614" s="11" t="s">
        <v>26</v>
      </c>
      <c r="G614" s="11" t="s">
        <v>1</v>
      </c>
      <c r="H614" s="11" t="s">
        <v>2432</v>
      </c>
      <c r="I614" s="11">
        <v>43292</v>
      </c>
      <c r="J614" s="11" t="s">
        <v>27</v>
      </c>
      <c r="K614" s="14">
        <v>1834</v>
      </c>
      <c r="L614" s="14">
        <v>1834</v>
      </c>
      <c r="M614" s="11">
        <v>43323</v>
      </c>
      <c r="N614" s="14">
        <v>959766.55</v>
      </c>
    </row>
    <row r="615" ht="15" spans="1:14">
      <c r="A615" s="11">
        <v>43293</v>
      </c>
      <c r="B615" s="11" t="s">
        <v>2433</v>
      </c>
      <c r="C615" s="11" t="s">
        <v>2434</v>
      </c>
      <c r="D615" s="11" t="s">
        <v>2435</v>
      </c>
      <c r="E615" s="11" t="s">
        <v>2436</v>
      </c>
      <c r="F615" s="11" t="s">
        <v>26</v>
      </c>
      <c r="G615" s="11" t="s">
        <v>1</v>
      </c>
      <c r="H615" s="11" t="s">
        <v>2436</v>
      </c>
      <c r="I615" s="11">
        <v>43293</v>
      </c>
      <c r="J615" s="11" t="s">
        <v>27</v>
      </c>
      <c r="K615" s="14">
        <v>1988</v>
      </c>
      <c r="L615" s="14">
        <v>1988</v>
      </c>
      <c r="M615" s="11">
        <v>43323</v>
      </c>
      <c r="N615" s="14">
        <v>961754.55</v>
      </c>
    </row>
    <row r="616" ht="15" spans="1:14">
      <c r="A616" s="11">
        <v>43293</v>
      </c>
      <c r="B616" s="11" t="s">
        <v>2437</v>
      </c>
      <c r="C616" s="11" t="s">
        <v>2438</v>
      </c>
      <c r="D616" s="11" t="s">
        <v>2439</v>
      </c>
      <c r="E616" s="11" t="s">
        <v>2440</v>
      </c>
      <c r="F616" s="11" t="s">
        <v>26</v>
      </c>
      <c r="G616" s="11" t="s">
        <v>1</v>
      </c>
      <c r="H616" s="11" t="s">
        <v>2440</v>
      </c>
      <c r="I616" s="11">
        <v>43292</v>
      </c>
      <c r="J616" s="11" t="s">
        <v>27</v>
      </c>
      <c r="K616" s="14">
        <v>2133</v>
      </c>
      <c r="L616" s="14">
        <v>2133</v>
      </c>
      <c r="M616" s="11">
        <v>43323</v>
      </c>
      <c r="N616" s="14">
        <v>963887.55</v>
      </c>
    </row>
    <row r="617" ht="15" spans="1:14">
      <c r="A617" s="11">
        <v>43293</v>
      </c>
      <c r="B617" s="11" t="s">
        <v>2441</v>
      </c>
      <c r="C617" s="11" t="s">
        <v>2442</v>
      </c>
      <c r="D617" s="11" t="s">
        <v>2443</v>
      </c>
      <c r="E617" s="11" t="s">
        <v>2444</v>
      </c>
      <c r="F617" s="11" t="s">
        <v>26</v>
      </c>
      <c r="G617" s="11" t="s">
        <v>1</v>
      </c>
      <c r="H617" s="11" t="s">
        <v>2444</v>
      </c>
      <c r="I617" s="11">
        <v>43292</v>
      </c>
      <c r="J617" s="11" t="s">
        <v>27</v>
      </c>
      <c r="K617" s="14">
        <v>2154</v>
      </c>
      <c r="L617" s="14">
        <v>2154</v>
      </c>
      <c r="M617" s="11">
        <v>43323</v>
      </c>
      <c r="N617" s="14">
        <v>966041.55</v>
      </c>
    </row>
    <row r="618" ht="15" spans="1:14">
      <c r="A618" s="11">
        <v>43298</v>
      </c>
      <c r="B618" s="11" t="s">
        <v>2445</v>
      </c>
      <c r="C618" s="11" t="s">
        <v>2446</v>
      </c>
      <c r="D618" s="11" t="s">
        <v>2447</v>
      </c>
      <c r="E618" s="11" t="s">
        <v>2448</v>
      </c>
      <c r="F618" s="11" t="s">
        <v>26</v>
      </c>
      <c r="G618" s="11" t="s">
        <v>1</v>
      </c>
      <c r="H618" s="11" t="s">
        <v>2448</v>
      </c>
      <c r="I618" s="11">
        <v>43294</v>
      </c>
      <c r="J618" s="11" t="s">
        <v>27</v>
      </c>
      <c r="K618" s="14">
        <v>359</v>
      </c>
      <c r="L618" s="14">
        <v>359</v>
      </c>
      <c r="M618" s="11">
        <v>43328</v>
      </c>
      <c r="N618" s="14">
        <v>966400.55</v>
      </c>
    </row>
    <row r="619" ht="15" spans="1:14">
      <c r="A619" s="11">
        <v>43298</v>
      </c>
      <c r="B619" s="11" t="s">
        <v>2449</v>
      </c>
      <c r="C619" s="11" t="s">
        <v>2450</v>
      </c>
      <c r="D619" s="11" t="s">
        <v>2451</v>
      </c>
      <c r="E619" s="11" t="s">
        <v>2452</v>
      </c>
      <c r="F619" s="11" t="s">
        <v>26</v>
      </c>
      <c r="G619" s="11" t="s">
        <v>1</v>
      </c>
      <c r="H619" s="11" t="s">
        <v>2452</v>
      </c>
      <c r="I619" s="11">
        <v>43295</v>
      </c>
      <c r="J619" s="11" t="s">
        <v>27</v>
      </c>
      <c r="K619" s="14">
        <v>2899</v>
      </c>
      <c r="L619" s="14">
        <v>2899</v>
      </c>
      <c r="M619" s="11">
        <v>43328</v>
      </c>
      <c r="N619" s="14">
        <v>969299.55</v>
      </c>
    </row>
    <row r="620" ht="15" spans="1:14">
      <c r="A620" s="11">
        <v>43298</v>
      </c>
      <c r="B620" s="11" t="s">
        <v>2453</v>
      </c>
      <c r="C620" s="11" t="s">
        <v>2454</v>
      </c>
      <c r="D620" s="11" t="s">
        <v>2455</v>
      </c>
      <c r="E620" s="11" t="s">
        <v>2456</v>
      </c>
      <c r="F620" s="11" t="s">
        <v>26</v>
      </c>
      <c r="G620" s="11" t="s">
        <v>1</v>
      </c>
      <c r="H620" s="11" t="s">
        <v>2456</v>
      </c>
      <c r="I620" s="11">
        <v>43296</v>
      </c>
      <c r="J620" s="11" t="s">
        <v>27</v>
      </c>
      <c r="K620" s="14">
        <v>341</v>
      </c>
      <c r="L620" s="14">
        <v>341</v>
      </c>
      <c r="M620" s="11">
        <v>43328</v>
      </c>
      <c r="N620" s="14">
        <v>969640.55</v>
      </c>
    </row>
    <row r="621" ht="15" spans="1:14">
      <c r="A621" s="11">
        <v>43298</v>
      </c>
      <c r="B621" s="11" t="s">
        <v>2457</v>
      </c>
      <c r="C621" s="11" t="s">
        <v>2458</v>
      </c>
      <c r="D621" s="11" t="s">
        <v>2459</v>
      </c>
      <c r="E621" s="11" t="s">
        <v>2460</v>
      </c>
      <c r="F621" s="11" t="s">
        <v>26</v>
      </c>
      <c r="G621" s="11" t="s">
        <v>1</v>
      </c>
      <c r="H621" s="11" t="s">
        <v>2460</v>
      </c>
      <c r="I621" s="11">
        <v>43297</v>
      </c>
      <c r="J621" s="11" t="s">
        <v>27</v>
      </c>
      <c r="K621" s="14">
        <v>1918</v>
      </c>
      <c r="L621" s="14">
        <v>1918</v>
      </c>
      <c r="M621" s="11">
        <v>43328</v>
      </c>
      <c r="N621" s="14">
        <v>971558.55</v>
      </c>
    </row>
    <row r="622" ht="15" spans="1:14">
      <c r="A622" s="11">
        <v>43298</v>
      </c>
      <c r="B622" s="11" t="s">
        <v>2461</v>
      </c>
      <c r="C622" s="11" t="s">
        <v>2462</v>
      </c>
      <c r="D622" s="11" t="s">
        <v>2463</v>
      </c>
      <c r="E622" s="11" t="s">
        <v>2464</v>
      </c>
      <c r="F622" s="11" t="s">
        <v>26</v>
      </c>
      <c r="G622" s="11" t="s">
        <v>1</v>
      </c>
      <c r="H622" s="11" t="s">
        <v>2464</v>
      </c>
      <c r="I622" s="11">
        <v>43297</v>
      </c>
      <c r="J622" s="11" t="s">
        <v>27</v>
      </c>
      <c r="K622" s="14">
        <v>795</v>
      </c>
      <c r="L622" s="14">
        <v>795</v>
      </c>
      <c r="M622" s="11">
        <v>43328</v>
      </c>
      <c r="N622" s="14">
        <v>972353.55</v>
      </c>
    </row>
    <row r="623" ht="15" spans="1:14">
      <c r="A623" s="11">
        <v>43298</v>
      </c>
      <c r="B623" s="11" t="s">
        <v>2465</v>
      </c>
      <c r="C623" s="11" t="s">
        <v>2466</v>
      </c>
      <c r="D623" s="11" t="s">
        <v>2467</v>
      </c>
      <c r="E623" s="11" t="s">
        <v>2468</v>
      </c>
      <c r="F623" s="11" t="s">
        <v>26</v>
      </c>
      <c r="G623" s="11" t="s">
        <v>1</v>
      </c>
      <c r="H623" s="11" t="s">
        <v>2468</v>
      </c>
      <c r="I623" s="11">
        <v>43296</v>
      </c>
      <c r="J623" s="11" t="s">
        <v>27</v>
      </c>
      <c r="K623" s="14">
        <v>2174</v>
      </c>
      <c r="L623" s="14">
        <v>2174</v>
      </c>
      <c r="M623" s="11">
        <v>43328</v>
      </c>
      <c r="N623" s="14">
        <v>974527.55</v>
      </c>
    </row>
    <row r="624" ht="15" spans="1:14">
      <c r="A624" s="11">
        <v>43298</v>
      </c>
      <c r="B624" s="11" t="s">
        <v>2469</v>
      </c>
      <c r="C624" s="11" t="s">
        <v>2470</v>
      </c>
      <c r="D624" s="11" t="s">
        <v>2471</v>
      </c>
      <c r="E624" s="11" t="s">
        <v>2472</v>
      </c>
      <c r="F624" s="11" t="s">
        <v>26</v>
      </c>
      <c r="G624" s="11" t="s">
        <v>1</v>
      </c>
      <c r="H624" s="11" t="s">
        <v>2472</v>
      </c>
      <c r="I624" s="11">
        <v>43295</v>
      </c>
      <c r="J624" s="11" t="s">
        <v>27</v>
      </c>
      <c r="K624" s="14">
        <v>640</v>
      </c>
      <c r="L624" s="14">
        <v>640</v>
      </c>
      <c r="M624" s="11">
        <v>43328</v>
      </c>
      <c r="N624" s="14">
        <v>975167.55</v>
      </c>
    </row>
    <row r="625" ht="15" spans="1:14">
      <c r="A625" s="11">
        <v>43298</v>
      </c>
      <c r="B625" s="11" t="s">
        <v>2473</v>
      </c>
      <c r="C625" s="11" t="s">
        <v>2474</v>
      </c>
      <c r="D625" s="11" t="s">
        <v>2475</v>
      </c>
      <c r="E625" s="11" t="s">
        <v>2476</v>
      </c>
      <c r="F625" s="11" t="s">
        <v>26</v>
      </c>
      <c r="G625" s="11" t="s">
        <v>1</v>
      </c>
      <c r="H625" s="11" t="s">
        <v>2476</v>
      </c>
      <c r="I625" s="11">
        <v>43296</v>
      </c>
      <c r="J625" s="11" t="s">
        <v>27</v>
      </c>
      <c r="K625" s="14">
        <v>1672</v>
      </c>
      <c r="L625" s="14">
        <v>1672</v>
      </c>
      <c r="M625" s="11">
        <v>43328</v>
      </c>
      <c r="N625" s="14">
        <v>976839.55</v>
      </c>
    </row>
    <row r="626" ht="15" spans="1:14">
      <c r="A626" s="11">
        <v>43298</v>
      </c>
      <c r="B626" s="11" t="s">
        <v>2477</v>
      </c>
      <c r="C626" s="11" t="s">
        <v>2478</v>
      </c>
      <c r="D626" s="11" t="s">
        <v>2479</v>
      </c>
      <c r="E626" s="11" t="s">
        <v>2480</v>
      </c>
      <c r="F626" s="11" t="s">
        <v>26</v>
      </c>
      <c r="G626" s="11" t="s">
        <v>1</v>
      </c>
      <c r="H626" s="11" t="s">
        <v>2480</v>
      </c>
      <c r="I626" s="11">
        <v>43294</v>
      </c>
      <c r="J626" s="11" t="s">
        <v>27</v>
      </c>
      <c r="K626" s="14">
        <v>1523</v>
      </c>
      <c r="L626" s="14">
        <v>1523</v>
      </c>
      <c r="M626" s="11">
        <v>43328</v>
      </c>
      <c r="N626" s="14">
        <v>978362.55</v>
      </c>
    </row>
    <row r="627" ht="15" spans="1:14">
      <c r="A627" s="11">
        <v>43298</v>
      </c>
      <c r="B627" s="11" t="s">
        <v>2481</v>
      </c>
      <c r="C627" s="11" t="s">
        <v>2482</v>
      </c>
      <c r="D627" s="11" t="s">
        <v>2483</v>
      </c>
      <c r="E627" s="11" t="s">
        <v>2484</v>
      </c>
      <c r="F627" s="11" t="s">
        <v>26</v>
      </c>
      <c r="G627" s="11" t="s">
        <v>1</v>
      </c>
      <c r="H627" s="11" t="s">
        <v>2484</v>
      </c>
      <c r="I627" s="11">
        <v>43298</v>
      </c>
      <c r="J627" s="11" t="s">
        <v>27</v>
      </c>
      <c r="K627" s="14">
        <v>1050</v>
      </c>
      <c r="L627" s="14">
        <v>1050</v>
      </c>
      <c r="M627" s="11">
        <v>43328</v>
      </c>
      <c r="N627" s="14">
        <v>979412.55</v>
      </c>
    </row>
    <row r="628" ht="15" spans="1:14">
      <c r="A628" s="11">
        <v>43298</v>
      </c>
      <c r="B628" s="11" t="s">
        <v>2485</v>
      </c>
      <c r="C628" s="11" t="s">
        <v>2486</v>
      </c>
      <c r="D628" s="11" t="s">
        <v>2487</v>
      </c>
      <c r="E628" s="11" t="s">
        <v>2488</v>
      </c>
      <c r="F628" s="11" t="s">
        <v>26</v>
      </c>
      <c r="G628" s="11" t="s">
        <v>1</v>
      </c>
      <c r="H628" s="11" t="s">
        <v>2488</v>
      </c>
      <c r="I628" s="11">
        <v>43295</v>
      </c>
      <c r="J628" s="11" t="s">
        <v>27</v>
      </c>
      <c r="K628" s="14">
        <v>1679</v>
      </c>
      <c r="L628" s="14">
        <v>1679</v>
      </c>
      <c r="M628" s="11">
        <v>43328</v>
      </c>
      <c r="N628" s="14">
        <v>981091.55</v>
      </c>
    </row>
    <row r="629" ht="15" spans="1:14">
      <c r="A629" s="11">
        <v>43298</v>
      </c>
      <c r="B629" s="11" t="s">
        <v>2489</v>
      </c>
      <c r="C629" s="11" t="s">
        <v>2490</v>
      </c>
      <c r="D629" s="11" t="s">
        <v>2491</v>
      </c>
      <c r="E629" s="11" t="s">
        <v>2492</v>
      </c>
      <c r="F629" s="11" t="s">
        <v>26</v>
      </c>
      <c r="G629" s="11" t="s">
        <v>1</v>
      </c>
      <c r="H629" s="11" t="s">
        <v>2492</v>
      </c>
      <c r="I629" s="11">
        <v>43295</v>
      </c>
      <c r="J629" s="11" t="s">
        <v>27</v>
      </c>
      <c r="K629" s="14">
        <v>895</v>
      </c>
      <c r="L629" s="14">
        <v>895</v>
      </c>
      <c r="M629" s="11">
        <v>43328</v>
      </c>
      <c r="N629" s="14">
        <v>981986.55</v>
      </c>
    </row>
    <row r="630" ht="15" spans="1:14">
      <c r="A630" s="11">
        <v>43298</v>
      </c>
      <c r="B630" s="11" t="s">
        <v>2493</v>
      </c>
      <c r="C630" s="11" t="s">
        <v>2494</v>
      </c>
      <c r="D630" s="11" t="s">
        <v>2495</v>
      </c>
      <c r="E630" s="11" t="s">
        <v>2496</v>
      </c>
      <c r="F630" s="11" t="s">
        <v>26</v>
      </c>
      <c r="G630" s="11" t="s">
        <v>1</v>
      </c>
      <c r="H630" s="11" t="s">
        <v>2496</v>
      </c>
      <c r="I630" s="11">
        <v>43298</v>
      </c>
      <c r="J630" s="11" t="s">
        <v>27</v>
      </c>
      <c r="K630" s="14">
        <v>2086</v>
      </c>
      <c r="L630" s="14">
        <v>2086</v>
      </c>
      <c r="M630" s="11">
        <v>43328</v>
      </c>
      <c r="N630" s="14">
        <v>984072.55</v>
      </c>
    </row>
    <row r="631" ht="15" spans="1:14">
      <c r="A631" s="11">
        <v>43298</v>
      </c>
      <c r="B631" s="11" t="s">
        <v>2497</v>
      </c>
      <c r="C631" s="11" t="s">
        <v>2498</v>
      </c>
      <c r="D631" s="11" t="s">
        <v>2499</v>
      </c>
      <c r="E631" s="11" t="s">
        <v>2500</v>
      </c>
      <c r="F631" s="11" t="s">
        <v>26</v>
      </c>
      <c r="G631" s="11" t="s">
        <v>1</v>
      </c>
      <c r="H631" s="11" t="s">
        <v>2500</v>
      </c>
      <c r="I631" s="11">
        <v>43294</v>
      </c>
      <c r="J631" s="11" t="s">
        <v>27</v>
      </c>
      <c r="K631" s="14">
        <v>1057</v>
      </c>
      <c r="L631" s="14">
        <v>1057</v>
      </c>
      <c r="M631" s="11">
        <v>43328</v>
      </c>
      <c r="N631" s="14">
        <v>985129.55</v>
      </c>
    </row>
    <row r="632" ht="15" spans="1:14">
      <c r="A632" s="11">
        <v>43298</v>
      </c>
      <c r="B632" s="11" t="s">
        <v>2501</v>
      </c>
      <c r="C632" s="11" t="s">
        <v>2502</v>
      </c>
      <c r="D632" s="11" t="s">
        <v>2503</v>
      </c>
      <c r="E632" s="11" t="s">
        <v>2504</v>
      </c>
      <c r="F632" s="11" t="s">
        <v>26</v>
      </c>
      <c r="G632" s="11" t="s">
        <v>1</v>
      </c>
      <c r="H632" s="11" t="s">
        <v>2504</v>
      </c>
      <c r="I632" s="11">
        <v>43295</v>
      </c>
      <c r="J632" s="11" t="s">
        <v>27</v>
      </c>
      <c r="K632" s="14">
        <v>513</v>
      </c>
      <c r="L632" s="14">
        <v>513</v>
      </c>
      <c r="M632" s="11">
        <v>43328</v>
      </c>
      <c r="N632" s="14">
        <v>985642.55</v>
      </c>
    </row>
    <row r="633" ht="15" spans="1:14">
      <c r="A633" s="11">
        <v>43298</v>
      </c>
      <c r="B633" s="11" t="s">
        <v>2505</v>
      </c>
      <c r="C633" s="11" t="s">
        <v>2506</v>
      </c>
      <c r="D633" s="11" t="s">
        <v>2507</v>
      </c>
      <c r="E633" s="11" t="s">
        <v>2508</v>
      </c>
      <c r="F633" s="11" t="s">
        <v>26</v>
      </c>
      <c r="G633" s="11" t="s">
        <v>1</v>
      </c>
      <c r="H633" s="11" t="s">
        <v>2508</v>
      </c>
      <c r="I633" s="11">
        <v>43297</v>
      </c>
      <c r="J633" s="11" t="s">
        <v>27</v>
      </c>
      <c r="K633" s="14">
        <v>10682</v>
      </c>
      <c r="L633" s="14">
        <v>10682</v>
      </c>
      <c r="M633" s="11">
        <v>43328</v>
      </c>
      <c r="N633" s="14">
        <v>996324.55</v>
      </c>
    </row>
    <row r="634" ht="15" spans="1:14">
      <c r="A634" s="11">
        <v>43298</v>
      </c>
      <c r="B634" s="11" t="s">
        <v>2509</v>
      </c>
      <c r="C634" s="11" t="s">
        <v>2510</v>
      </c>
      <c r="D634" s="11" t="s">
        <v>2511</v>
      </c>
      <c r="E634" s="11" t="s">
        <v>2512</v>
      </c>
      <c r="F634" s="11" t="s">
        <v>26</v>
      </c>
      <c r="G634" s="11" t="s">
        <v>1</v>
      </c>
      <c r="H634" s="11" t="s">
        <v>2512</v>
      </c>
      <c r="I634" s="11">
        <v>43298</v>
      </c>
      <c r="J634" s="11" t="s">
        <v>27</v>
      </c>
      <c r="K634" s="14">
        <v>2290</v>
      </c>
      <c r="L634" s="14">
        <v>2290</v>
      </c>
      <c r="M634" s="11">
        <v>43328</v>
      </c>
      <c r="N634" s="14">
        <v>998614.55</v>
      </c>
    </row>
    <row r="635" ht="15" spans="1:14">
      <c r="A635" s="11">
        <v>43298</v>
      </c>
      <c r="B635" s="11" t="s">
        <v>2513</v>
      </c>
      <c r="C635" s="11" t="s">
        <v>2514</v>
      </c>
      <c r="D635" s="11" t="s">
        <v>2515</v>
      </c>
      <c r="E635" s="11" t="s">
        <v>2516</v>
      </c>
      <c r="F635" s="11" t="s">
        <v>26</v>
      </c>
      <c r="G635" s="11" t="s">
        <v>1</v>
      </c>
      <c r="H635" s="11" t="s">
        <v>2516</v>
      </c>
      <c r="I635" s="11">
        <v>43298</v>
      </c>
      <c r="J635" s="11" t="s">
        <v>27</v>
      </c>
      <c r="K635" s="14">
        <v>2531</v>
      </c>
      <c r="L635" s="14">
        <v>2531</v>
      </c>
      <c r="M635" s="11">
        <v>43328</v>
      </c>
      <c r="N635" s="14">
        <v>1001145.55</v>
      </c>
    </row>
    <row r="636" ht="15" spans="1:14">
      <c r="A636" s="11">
        <v>43298</v>
      </c>
      <c r="B636" s="11" t="s">
        <v>2517</v>
      </c>
      <c r="C636" s="11" t="s">
        <v>2518</v>
      </c>
      <c r="D636" s="11" t="s">
        <v>2519</v>
      </c>
      <c r="E636" s="11" t="s">
        <v>2520</v>
      </c>
      <c r="F636" s="11" t="s">
        <v>26</v>
      </c>
      <c r="G636" s="11" t="s">
        <v>1</v>
      </c>
      <c r="H636" s="11" t="s">
        <v>2520</v>
      </c>
      <c r="I636" s="11">
        <v>43298</v>
      </c>
      <c r="J636" s="11" t="s">
        <v>27</v>
      </c>
      <c r="K636" s="14">
        <v>1232</v>
      </c>
      <c r="L636" s="14">
        <v>1232</v>
      </c>
      <c r="M636" s="11">
        <v>43328</v>
      </c>
      <c r="N636" s="14">
        <v>1002377.55</v>
      </c>
    </row>
    <row r="637" ht="15" spans="1:14">
      <c r="A637" s="11">
        <v>43298</v>
      </c>
      <c r="B637" s="11" t="s">
        <v>2521</v>
      </c>
      <c r="C637" s="11" t="s">
        <v>2522</v>
      </c>
      <c r="D637" s="11" t="s">
        <v>2523</v>
      </c>
      <c r="E637" s="11" t="s">
        <v>2524</v>
      </c>
      <c r="F637" s="11" t="s">
        <v>26</v>
      </c>
      <c r="G637" s="11" t="s">
        <v>1</v>
      </c>
      <c r="H637" s="11" t="s">
        <v>2524</v>
      </c>
      <c r="I637" s="11">
        <v>43296</v>
      </c>
      <c r="J637" s="11" t="s">
        <v>27</v>
      </c>
      <c r="K637" s="14">
        <v>1298</v>
      </c>
      <c r="L637" s="14">
        <v>1298</v>
      </c>
      <c r="M637" s="11">
        <v>43328</v>
      </c>
      <c r="N637" s="14">
        <v>1003675.55</v>
      </c>
    </row>
    <row r="638" ht="15" spans="1:14">
      <c r="A638" s="11">
        <v>43298</v>
      </c>
      <c r="B638" s="11" t="s">
        <v>2525</v>
      </c>
      <c r="C638" s="11" t="s">
        <v>2526</v>
      </c>
      <c r="D638" s="11" t="s">
        <v>2527</v>
      </c>
      <c r="E638" s="11" t="s">
        <v>2528</v>
      </c>
      <c r="F638" s="11" t="s">
        <v>26</v>
      </c>
      <c r="G638" s="11" t="s">
        <v>1</v>
      </c>
      <c r="H638" s="11" t="s">
        <v>2528</v>
      </c>
      <c r="I638" s="11">
        <v>43294</v>
      </c>
      <c r="J638" s="11" t="s">
        <v>27</v>
      </c>
      <c r="K638" s="14">
        <v>321</v>
      </c>
      <c r="L638" s="14">
        <v>321</v>
      </c>
      <c r="M638" s="11">
        <v>43328</v>
      </c>
      <c r="N638" s="14">
        <v>1003996.55</v>
      </c>
    </row>
    <row r="639" ht="15" spans="1:14">
      <c r="A639" s="11">
        <v>43298</v>
      </c>
      <c r="B639" s="11" t="s">
        <v>2529</v>
      </c>
      <c r="C639" s="11" t="s">
        <v>2530</v>
      </c>
      <c r="D639" s="11" t="s">
        <v>2531</v>
      </c>
      <c r="E639" s="11" t="s">
        <v>2532</v>
      </c>
      <c r="F639" s="11" t="s">
        <v>26</v>
      </c>
      <c r="G639" s="11" t="s">
        <v>1</v>
      </c>
      <c r="H639" s="11" t="s">
        <v>2532</v>
      </c>
      <c r="I639" s="11">
        <v>43293</v>
      </c>
      <c r="J639" s="11" t="s">
        <v>27</v>
      </c>
      <c r="K639" s="14">
        <v>478</v>
      </c>
      <c r="L639" s="14">
        <v>478</v>
      </c>
      <c r="M639" s="11">
        <v>43328</v>
      </c>
      <c r="N639" s="14">
        <v>1004474.55</v>
      </c>
    </row>
    <row r="640" ht="15" spans="1:14">
      <c r="A640" s="11">
        <v>43298</v>
      </c>
      <c r="B640" s="11" t="s">
        <v>2533</v>
      </c>
      <c r="C640" s="11" t="s">
        <v>2534</v>
      </c>
      <c r="D640" s="11" t="s">
        <v>2535</v>
      </c>
      <c r="E640" s="11" t="s">
        <v>2536</v>
      </c>
      <c r="F640" s="11" t="s">
        <v>26</v>
      </c>
      <c r="G640" s="11" t="s">
        <v>1</v>
      </c>
      <c r="H640" s="11" t="s">
        <v>2536</v>
      </c>
      <c r="I640" s="11">
        <v>43297</v>
      </c>
      <c r="J640" s="11" t="s">
        <v>27</v>
      </c>
      <c r="K640" s="14">
        <v>2155</v>
      </c>
      <c r="L640" s="14">
        <v>2155</v>
      </c>
      <c r="M640" s="11">
        <v>43328</v>
      </c>
      <c r="N640" s="14">
        <v>1006629.55</v>
      </c>
    </row>
    <row r="641" ht="15" spans="1:14">
      <c r="A641" s="11">
        <v>43298</v>
      </c>
      <c r="B641" s="11" t="s">
        <v>2537</v>
      </c>
      <c r="C641" s="11" t="s">
        <v>2538</v>
      </c>
      <c r="D641" s="11" t="s">
        <v>2539</v>
      </c>
      <c r="E641" s="11" t="s">
        <v>2540</v>
      </c>
      <c r="F641" s="11" t="s">
        <v>26</v>
      </c>
      <c r="G641" s="11" t="s">
        <v>1</v>
      </c>
      <c r="H641" s="11" t="s">
        <v>2540</v>
      </c>
      <c r="I641" s="11">
        <v>43295</v>
      </c>
      <c r="J641" s="11" t="s">
        <v>27</v>
      </c>
      <c r="K641" s="14">
        <v>288</v>
      </c>
      <c r="L641" s="14">
        <v>288</v>
      </c>
      <c r="M641" s="11">
        <v>43328</v>
      </c>
      <c r="N641" s="14">
        <v>1006917.55</v>
      </c>
    </row>
    <row r="642" ht="15" spans="1:14">
      <c r="A642" s="11">
        <v>43298</v>
      </c>
      <c r="B642" s="11" t="s">
        <v>2541</v>
      </c>
      <c r="C642" s="11" t="s">
        <v>2542</v>
      </c>
      <c r="D642" s="11" t="s">
        <v>2543</v>
      </c>
      <c r="E642" s="11" t="s">
        <v>2544</v>
      </c>
      <c r="F642" s="11" t="s">
        <v>26</v>
      </c>
      <c r="G642" s="11" t="s">
        <v>1</v>
      </c>
      <c r="H642" s="11" t="s">
        <v>2544</v>
      </c>
      <c r="I642" s="11">
        <v>43295</v>
      </c>
      <c r="J642" s="11" t="s">
        <v>27</v>
      </c>
      <c r="K642" s="14">
        <v>6892</v>
      </c>
      <c r="L642" s="14">
        <v>6892</v>
      </c>
      <c r="M642" s="11">
        <v>43328</v>
      </c>
      <c r="N642" s="14">
        <v>1013809.55</v>
      </c>
    </row>
    <row r="643" ht="15" spans="1:14">
      <c r="A643" s="11">
        <v>43298</v>
      </c>
      <c r="B643" s="11" t="s">
        <v>2545</v>
      </c>
      <c r="C643" s="11" t="s">
        <v>2546</v>
      </c>
      <c r="D643" s="11" t="s">
        <v>2547</v>
      </c>
      <c r="E643" s="11" t="s">
        <v>2548</v>
      </c>
      <c r="F643" s="11" t="s">
        <v>26</v>
      </c>
      <c r="G643" s="11" t="s">
        <v>1</v>
      </c>
      <c r="H643" s="11" t="s">
        <v>2548</v>
      </c>
      <c r="I643" s="11">
        <v>43297</v>
      </c>
      <c r="J643" s="11" t="s">
        <v>27</v>
      </c>
      <c r="K643" s="14">
        <v>655</v>
      </c>
      <c r="L643" s="14">
        <v>655</v>
      </c>
      <c r="M643" s="11">
        <v>43328</v>
      </c>
      <c r="N643" s="14">
        <v>1014464.55</v>
      </c>
    </row>
    <row r="644" ht="15" spans="1:14">
      <c r="A644" s="11">
        <v>43298</v>
      </c>
      <c r="B644" s="11" t="s">
        <v>2549</v>
      </c>
      <c r="C644" s="11" t="s">
        <v>2550</v>
      </c>
      <c r="D644" s="11" t="s">
        <v>2551</v>
      </c>
      <c r="E644" s="11" t="s">
        <v>2552</v>
      </c>
      <c r="F644" s="11" t="s">
        <v>26</v>
      </c>
      <c r="G644" s="11" t="s">
        <v>1</v>
      </c>
      <c r="H644" s="11" t="s">
        <v>2552</v>
      </c>
      <c r="I644" s="11">
        <v>43297</v>
      </c>
      <c r="J644" s="11" t="s">
        <v>27</v>
      </c>
      <c r="K644" s="14">
        <v>820</v>
      </c>
      <c r="L644" s="14">
        <v>820</v>
      </c>
      <c r="M644" s="11">
        <v>43328</v>
      </c>
      <c r="N644" s="14">
        <v>1015284.55</v>
      </c>
    </row>
    <row r="645" ht="15" spans="1:14">
      <c r="A645" s="11">
        <v>43298</v>
      </c>
      <c r="B645" s="11" t="s">
        <v>2553</v>
      </c>
      <c r="C645" s="11" t="s">
        <v>2554</v>
      </c>
      <c r="D645" s="11" t="s">
        <v>2555</v>
      </c>
      <c r="E645" s="11" t="s">
        <v>2556</v>
      </c>
      <c r="F645" s="11" t="s">
        <v>26</v>
      </c>
      <c r="G645" s="11" t="s">
        <v>1</v>
      </c>
      <c r="H645" s="11" t="s">
        <v>2556</v>
      </c>
      <c r="I645" s="11">
        <v>43297</v>
      </c>
      <c r="J645" s="11" t="s">
        <v>27</v>
      </c>
      <c r="K645" s="14">
        <v>23.53</v>
      </c>
      <c r="L645" s="14">
        <v>23.53</v>
      </c>
      <c r="M645" s="11">
        <v>43328</v>
      </c>
      <c r="N645" s="14">
        <v>1015308.08</v>
      </c>
    </row>
    <row r="646" ht="15" spans="1:14">
      <c r="A646" s="11">
        <v>43298</v>
      </c>
      <c r="B646" s="11" t="s">
        <v>2557</v>
      </c>
      <c r="C646" s="11" t="s">
        <v>2558</v>
      </c>
      <c r="D646" s="11" t="s">
        <v>2559</v>
      </c>
      <c r="E646" s="11" t="s">
        <v>2560</v>
      </c>
      <c r="F646" s="11" t="s">
        <v>26</v>
      </c>
      <c r="G646" s="11" t="s">
        <v>1</v>
      </c>
      <c r="H646" s="11" t="s">
        <v>2560</v>
      </c>
      <c r="I646" s="11">
        <v>43296</v>
      </c>
      <c r="J646" s="11" t="s">
        <v>27</v>
      </c>
      <c r="K646" s="14">
        <v>2345</v>
      </c>
      <c r="L646" s="14">
        <v>2345</v>
      </c>
      <c r="M646" s="11">
        <v>43328</v>
      </c>
      <c r="N646" s="14">
        <v>1017653.08</v>
      </c>
    </row>
    <row r="647" ht="15" spans="1:14">
      <c r="A647" s="11">
        <v>43298</v>
      </c>
      <c r="B647" s="11" t="s">
        <v>2561</v>
      </c>
      <c r="C647" s="11" t="s">
        <v>2562</v>
      </c>
      <c r="D647" s="11" t="s">
        <v>2563</v>
      </c>
      <c r="E647" s="11" t="s">
        <v>2564</v>
      </c>
      <c r="F647" s="11" t="s">
        <v>26</v>
      </c>
      <c r="G647" s="11" t="s">
        <v>1</v>
      </c>
      <c r="H647" s="11" t="s">
        <v>2564</v>
      </c>
      <c r="I647" s="11">
        <v>43294</v>
      </c>
      <c r="J647" s="11" t="s">
        <v>27</v>
      </c>
      <c r="K647" s="14">
        <v>884</v>
      </c>
      <c r="L647" s="14">
        <v>884</v>
      </c>
      <c r="M647" s="11">
        <v>43328</v>
      </c>
      <c r="N647" s="14">
        <v>1018537.08</v>
      </c>
    </row>
    <row r="648" ht="15" spans="1:14">
      <c r="A648" s="11">
        <v>43298</v>
      </c>
      <c r="B648" s="11" t="s">
        <v>2565</v>
      </c>
      <c r="C648" s="11" t="s">
        <v>2566</v>
      </c>
      <c r="D648" s="11" t="s">
        <v>2567</v>
      </c>
      <c r="E648" s="11" t="s">
        <v>2568</v>
      </c>
      <c r="F648" s="11" t="s">
        <v>26</v>
      </c>
      <c r="G648" s="11" t="s">
        <v>1</v>
      </c>
      <c r="H648" s="11" t="s">
        <v>2568</v>
      </c>
      <c r="I648" s="11">
        <v>43293</v>
      </c>
      <c r="J648" s="11" t="s">
        <v>27</v>
      </c>
      <c r="K648" s="14">
        <v>1635</v>
      </c>
      <c r="L648" s="14">
        <v>1635</v>
      </c>
      <c r="M648" s="11">
        <v>43328</v>
      </c>
      <c r="N648" s="14">
        <v>1020172.08</v>
      </c>
    </row>
    <row r="649" ht="15" spans="1:14">
      <c r="A649" s="11">
        <v>43298</v>
      </c>
      <c r="B649" s="11" t="s">
        <v>2569</v>
      </c>
      <c r="C649" s="11" t="s">
        <v>2570</v>
      </c>
      <c r="D649" s="11" t="s">
        <v>2571</v>
      </c>
      <c r="E649" s="11" t="s">
        <v>2572</v>
      </c>
      <c r="F649" s="11" t="s">
        <v>26</v>
      </c>
      <c r="G649" s="11" t="s">
        <v>1</v>
      </c>
      <c r="H649" s="11" t="s">
        <v>2572</v>
      </c>
      <c r="I649" s="11">
        <v>43294</v>
      </c>
      <c r="J649" s="11" t="s">
        <v>27</v>
      </c>
      <c r="K649" s="14">
        <v>1793</v>
      </c>
      <c r="L649" s="14">
        <v>1793</v>
      </c>
      <c r="M649" s="11">
        <v>43328</v>
      </c>
      <c r="N649" s="14">
        <v>1021965.08</v>
      </c>
    </row>
    <row r="650" ht="15" spans="1:14">
      <c r="A650" s="11">
        <v>43298</v>
      </c>
      <c r="B650" s="11" t="s">
        <v>2573</v>
      </c>
      <c r="C650" s="11" t="s">
        <v>2574</v>
      </c>
      <c r="D650" s="11" t="s">
        <v>2575</v>
      </c>
      <c r="E650" s="11" t="s">
        <v>2576</v>
      </c>
      <c r="F650" s="11" t="s">
        <v>26</v>
      </c>
      <c r="G650" s="11" t="s">
        <v>1</v>
      </c>
      <c r="H650" s="11" t="s">
        <v>2576</v>
      </c>
      <c r="I650" s="11">
        <v>43295</v>
      </c>
      <c r="J650" s="11" t="s">
        <v>27</v>
      </c>
      <c r="K650" s="14">
        <v>1824</v>
      </c>
      <c r="L650" s="14">
        <v>1824</v>
      </c>
      <c r="M650" s="11">
        <v>43328</v>
      </c>
      <c r="N650" s="14">
        <v>1023789.08</v>
      </c>
    </row>
    <row r="651" ht="15" spans="1:14">
      <c r="A651" s="11">
        <v>43298</v>
      </c>
      <c r="B651" s="11" t="s">
        <v>2577</v>
      </c>
      <c r="C651" s="11" t="s">
        <v>2578</v>
      </c>
      <c r="D651" s="11" t="s">
        <v>2579</v>
      </c>
      <c r="E651" s="11" t="s">
        <v>2580</v>
      </c>
      <c r="F651" s="11" t="s">
        <v>26</v>
      </c>
      <c r="G651" s="11" t="s">
        <v>1</v>
      </c>
      <c r="H651" s="11" t="s">
        <v>2580</v>
      </c>
      <c r="I651" s="11">
        <v>43298</v>
      </c>
      <c r="J651" s="11" t="s">
        <v>27</v>
      </c>
      <c r="K651" s="14">
        <v>1880</v>
      </c>
      <c r="L651" s="14">
        <v>1880</v>
      </c>
      <c r="M651" s="11">
        <v>43328</v>
      </c>
      <c r="N651" s="14">
        <v>1025669.08</v>
      </c>
    </row>
    <row r="652" ht="15" spans="1:14">
      <c r="A652" s="11">
        <v>43298</v>
      </c>
      <c r="B652" s="11" t="s">
        <v>2581</v>
      </c>
      <c r="C652" s="11" t="s">
        <v>2582</v>
      </c>
      <c r="D652" s="11" t="s">
        <v>2583</v>
      </c>
      <c r="E652" s="11" t="s">
        <v>2584</v>
      </c>
      <c r="F652" s="11" t="s">
        <v>26</v>
      </c>
      <c r="G652" s="11" t="s">
        <v>1</v>
      </c>
      <c r="H652" s="11" t="s">
        <v>2584</v>
      </c>
      <c r="I652" s="11">
        <v>43294</v>
      </c>
      <c r="J652" s="11" t="s">
        <v>27</v>
      </c>
      <c r="K652" s="14">
        <v>2146</v>
      </c>
      <c r="L652" s="14">
        <v>2146</v>
      </c>
      <c r="M652" s="11">
        <v>43328</v>
      </c>
      <c r="N652" s="14">
        <v>1027815.08</v>
      </c>
    </row>
    <row r="653" ht="15" spans="1:14">
      <c r="A653" s="11">
        <v>43298</v>
      </c>
      <c r="B653" s="11" t="s">
        <v>2585</v>
      </c>
      <c r="C653" s="11" t="s">
        <v>2586</v>
      </c>
      <c r="D653" s="11" t="s">
        <v>2587</v>
      </c>
      <c r="E653" s="11" t="s">
        <v>2588</v>
      </c>
      <c r="F653" s="11" t="s">
        <v>26</v>
      </c>
      <c r="G653" s="11" t="s">
        <v>1</v>
      </c>
      <c r="H653" s="11" t="s">
        <v>2588</v>
      </c>
      <c r="I653" s="11">
        <v>43296</v>
      </c>
      <c r="J653" s="11" t="s">
        <v>27</v>
      </c>
      <c r="K653" s="14">
        <v>1059</v>
      </c>
      <c r="L653" s="14">
        <v>1059</v>
      </c>
      <c r="M653" s="11">
        <v>43328</v>
      </c>
      <c r="N653" s="14">
        <v>1028874.08</v>
      </c>
    </row>
    <row r="654" ht="15" spans="1:14">
      <c r="A654" s="11">
        <v>43298</v>
      </c>
      <c r="B654" s="11" t="s">
        <v>2589</v>
      </c>
      <c r="C654" s="11" t="s">
        <v>2590</v>
      </c>
      <c r="D654" s="11" t="s">
        <v>2591</v>
      </c>
      <c r="E654" s="11" t="s">
        <v>2592</v>
      </c>
      <c r="F654" s="11" t="s">
        <v>26</v>
      </c>
      <c r="G654" s="11" t="s">
        <v>1</v>
      </c>
      <c r="H654" s="11" t="s">
        <v>2592</v>
      </c>
      <c r="I654" s="11">
        <v>43294</v>
      </c>
      <c r="J654" s="11" t="s">
        <v>27</v>
      </c>
      <c r="K654" s="14">
        <v>2156</v>
      </c>
      <c r="L654" s="14">
        <v>2156</v>
      </c>
      <c r="M654" s="11">
        <v>43328</v>
      </c>
      <c r="N654" s="14">
        <v>1031030.08</v>
      </c>
    </row>
    <row r="655" ht="15" spans="1:14">
      <c r="A655" s="11">
        <v>43298</v>
      </c>
      <c r="B655" s="11" t="s">
        <v>2593</v>
      </c>
      <c r="C655" s="11" t="s">
        <v>2594</v>
      </c>
      <c r="D655" s="11" t="s">
        <v>2595</v>
      </c>
      <c r="E655" s="11" t="s">
        <v>2596</v>
      </c>
      <c r="F655" s="11" t="s">
        <v>26</v>
      </c>
      <c r="G655" s="11" t="s">
        <v>1</v>
      </c>
      <c r="H655" s="11" t="s">
        <v>2596</v>
      </c>
      <c r="I655" s="11">
        <v>43295</v>
      </c>
      <c r="J655" s="11" t="s">
        <v>27</v>
      </c>
      <c r="K655" s="14">
        <v>1079</v>
      </c>
      <c r="L655" s="14">
        <v>1079</v>
      </c>
      <c r="M655" s="11">
        <v>43328</v>
      </c>
      <c r="N655" s="14">
        <v>1032109.08</v>
      </c>
    </row>
    <row r="656" ht="15" spans="1:14">
      <c r="A656" s="11">
        <v>43298</v>
      </c>
      <c r="B656" s="11" t="s">
        <v>2597</v>
      </c>
      <c r="C656" s="11" t="s">
        <v>2598</v>
      </c>
      <c r="D656" s="11" t="s">
        <v>2599</v>
      </c>
      <c r="E656" s="11" t="s">
        <v>2600</v>
      </c>
      <c r="F656" s="11" t="s">
        <v>26</v>
      </c>
      <c r="G656" s="11" t="s">
        <v>1</v>
      </c>
      <c r="H656" s="11" t="s">
        <v>2600</v>
      </c>
      <c r="I656" s="11">
        <v>43298</v>
      </c>
      <c r="J656" s="11" t="s">
        <v>27</v>
      </c>
      <c r="K656" s="14">
        <v>748</v>
      </c>
      <c r="L656" s="14">
        <v>748</v>
      </c>
      <c r="M656" s="11">
        <v>43328</v>
      </c>
      <c r="N656" s="14">
        <v>1032857.08</v>
      </c>
    </row>
    <row r="657" ht="15" spans="1:14">
      <c r="A657" s="11">
        <v>43298</v>
      </c>
      <c r="B657" s="11" t="s">
        <v>2601</v>
      </c>
      <c r="C657" s="11" t="s">
        <v>2602</v>
      </c>
      <c r="D657" s="11" t="s">
        <v>2603</v>
      </c>
      <c r="E657" s="11" t="s">
        <v>2604</v>
      </c>
      <c r="F657" s="11" t="s">
        <v>26</v>
      </c>
      <c r="G657" s="11" t="s">
        <v>1</v>
      </c>
      <c r="H657" s="11" t="s">
        <v>2604</v>
      </c>
      <c r="I657" s="11">
        <v>43296</v>
      </c>
      <c r="J657" s="11" t="s">
        <v>27</v>
      </c>
      <c r="K657" s="14">
        <v>1177</v>
      </c>
      <c r="L657" s="14">
        <v>1177</v>
      </c>
      <c r="M657" s="11">
        <v>43328</v>
      </c>
      <c r="N657" s="14">
        <v>1034034.08</v>
      </c>
    </row>
    <row r="658" ht="15" spans="1:14">
      <c r="A658" s="11">
        <v>43298</v>
      </c>
      <c r="B658" s="11" t="s">
        <v>2605</v>
      </c>
      <c r="C658" s="11" t="s">
        <v>2606</v>
      </c>
      <c r="D658" s="11" t="s">
        <v>2607</v>
      </c>
      <c r="E658" s="11" t="s">
        <v>2608</v>
      </c>
      <c r="F658" s="11" t="s">
        <v>26</v>
      </c>
      <c r="G658" s="11" t="s">
        <v>1</v>
      </c>
      <c r="H658" s="11" t="s">
        <v>2608</v>
      </c>
      <c r="I658" s="11">
        <v>43297</v>
      </c>
      <c r="J658" s="11" t="s">
        <v>27</v>
      </c>
      <c r="K658" s="14">
        <v>3600</v>
      </c>
      <c r="L658" s="14">
        <v>3600</v>
      </c>
      <c r="M658" s="11">
        <v>43328</v>
      </c>
      <c r="N658" s="14">
        <v>1037634.08</v>
      </c>
    </row>
    <row r="659" ht="15" spans="1:14">
      <c r="A659" s="11">
        <v>43298</v>
      </c>
      <c r="B659" s="11" t="s">
        <v>2609</v>
      </c>
      <c r="C659" s="11" t="s">
        <v>2610</v>
      </c>
      <c r="D659" s="11" t="s">
        <v>2611</v>
      </c>
      <c r="E659" s="11" t="s">
        <v>2612</v>
      </c>
      <c r="F659" s="11" t="s">
        <v>26</v>
      </c>
      <c r="G659" s="11" t="s">
        <v>1</v>
      </c>
      <c r="H659" s="11" t="s">
        <v>2612</v>
      </c>
      <c r="I659" s="11">
        <v>43294</v>
      </c>
      <c r="J659" s="11" t="s">
        <v>27</v>
      </c>
      <c r="K659" s="14">
        <v>812</v>
      </c>
      <c r="L659" s="14">
        <v>812</v>
      </c>
      <c r="M659" s="11">
        <v>43328</v>
      </c>
      <c r="N659" s="14">
        <v>1038446.08</v>
      </c>
    </row>
    <row r="660" ht="15" spans="1:14">
      <c r="A660" s="11">
        <v>43298</v>
      </c>
      <c r="B660" s="11" t="s">
        <v>2613</v>
      </c>
      <c r="C660" s="11" t="s">
        <v>2614</v>
      </c>
      <c r="D660" s="11" t="s">
        <v>2615</v>
      </c>
      <c r="E660" s="11" t="s">
        <v>2616</v>
      </c>
      <c r="F660" s="11" t="s">
        <v>26</v>
      </c>
      <c r="G660" s="11" t="s">
        <v>1</v>
      </c>
      <c r="H660" s="11" t="s">
        <v>2616</v>
      </c>
      <c r="I660" s="11">
        <v>43297</v>
      </c>
      <c r="J660" s="11" t="s">
        <v>27</v>
      </c>
      <c r="K660" s="14">
        <v>1231</v>
      </c>
      <c r="L660" s="14">
        <v>1231</v>
      </c>
      <c r="M660" s="11">
        <v>43328</v>
      </c>
      <c r="N660" s="14">
        <v>1039677.08</v>
      </c>
    </row>
    <row r="661" ht="15" spans="1:14">
      <c r="A661" s="11">
        <v>43298</v>
      </c>
      <c r="B661" s="11" t="s">
        <v>2617</v>
      </c>
      <c r="C661" s="11" t="s">
        <v>2618</v>
      </c>
      <c r="D661" s="11" t="s">
        <v>2619</v>
      </c>
      <c r="E661" s="11" t="s">
        <v>2620</v>
      </c>
      <c r="F661" s="11" t="s">
        <v>26</v>
      </c>
      <c r="G661" s="11" t="s">
        <v>1</v>
      </c>
      <c r="H661" s="11" t="s">
        <v>2620</v>
      </c>
      <c r="I661" s="11">
        <v>43297</v>
      </c>
      <c r="J661" s="11" t="s">
        <v>27</v>
      </c>
      <c r="K661" s="14">
        <v>581</v>
      </c>
      <c r="L661" s="14">
        <v>581</v>
      </c>
      <c r="M661" s="11">
        <v>43328</v>
      </c>
      <c r="N661" s="14">
        <v>1040258.08</v>
      </c>
    </row>
    <row r="662" ht="15" spans="1:14">
      <c r="A662" s="11">
        <v>43298</v>
      </c>
      <c r="B662" s="11" t="s">
        <v>2621</v>
      </c>
      <c r="C662" s="11" t="s">
        <v>2622</v>
      </c>
      <c r="D662" s="11" t="s">
        <v>2623</v>
      </c>
      <c r="E662" s="11" t="s">
        <v>2624</v>
      </c>
      <c r="F662" s="11" t="s">
        <v>26</v>
      </c>
      <c r="G662" s="11" t="s">
        <v>1</v>
      </c>
      <c r="H662" s="11" t="s">
        <v>2624</v>
      </c>
      <c r="I662" s="11">
        <v>43297</v>
      </c>
      <c r="J662" s="11" t="s">
        <v>27</v>
      </c>
      <c r="K662" s="14">
        <v>846</v>
      </c>
      <c r="L662" s="14">
        <v>846</v>
      </c>
      <c r="M662" s="11">
        <v>43328</v>
      </c>
      <c r="N662" s="14">
        <v>1041104.08</v>
      </c>
    </row>
    <row r="663" ht="15" spans="1:14">
      <c r="A663" s="11">
        <v>43298</v>
      </c>
      <c r="B663" s="11" t="s">
        <v>2625</v>
      </c>
      <c r="C663" s="11" t="s">
        <v>2626</v>
      </c>
      <c r="D663" s="11" t="s">
        <v>2627</v>
      </c>
      <c r="E663" s="11" t="s">
        <v>2628</v>
      </c>
      <c r="F663" s="11" t="s">
        <v>26</v>
      </c>
      <c r="G663" s="11" t="s">
        <v>1</v>
      </c>
      <c r="H663" s="11" t="s">
        <v>2628</v>
      </c>
      <c r="I663" s="11">
        <v>43298</v>
      </c>
      <c r="J663" s="11" t="s">
        <v>27</v>
      </c>
      <c r="K663" s="14">
        <v>1725</v>
      </c>
      <c r="L663" s="14">
        <v>1725</v>
      </c>
      <c r="M663" s="11">
        <v>43328</v>
      </c>
      <c r="N663" s="14">
        <v>1042829.08</v>
      </c>
    </row>
    <row r="664" ht="15" spans="1:14">
      <c r="A664" s="11">
        <v>43298</v>
      </c>
      <c r="B664" s="11" t="s">
        <v>2629</v>
      </c>
      <c r="C664" s="11" t="s">
        <v>2630</v>
      </c>
      <c r="D664" s="11" t="s">
        <v>2631</v>
      </c>
      <c r="E664" s="11" t="s">
        <v>2632</v>
      </c>
      <c r="F664" s="11" t="s">
        <v>26</v>
      </c>
      <c r="G664" s="11" t="s">
        <v>1</v>
      </c>
      <c r="H664" s="11" t="s">
        <v>2632</v>
      </c>
      <c r="I664" s="11">
        <v>43294</v>
      </c>
      <c r="J664" s="11" t="s">
        <v>27</v>
      </c>
      <c r="K664" s="14">
        <v>2018</v>
      </c>
      <c r="L664" s="14">
        <v>2018</v>
      </c>
      <c r="M664" s="11">
        <v>43328</v>
      </c>
      <c r="N664" s="14">
        <v>1044847.08</v>
      </c>
    </row>
    <row r="665" ht="15" spans="1:14">
      <c r="A665" s="11">
        <v>43298</v>
      </c>
      <c r="B665" s="11" t="s">
        <v>2633</v>
      </c>
      <c r="C665" s="11" t="s">
        <v>2634</v>
      </c>
      <c r="D665" s="11" t="s">
        <v>2635</v>
      </c>
      <c r="E665" s="11" t="s">
        <v>2636</v>
      </c>
      <c r="F665" s="11" t="s">
        <v>26</v>
      </c>
      <c r="G665" s="11" t="s">
        <v>1</v>
      </c>
      <c r="H665" s="11" t="s">
        <v>2636</v>
      </c>
      <c r="I665" s="11">
        <v>43294</v>
      </c>
      <c r="J665" s="11" t="s">
        <v>27</v>
      </c>
      <c r="K665" s="14">
        <v>407</v>
      </c>
      <c r="L665" s="14">
        <v>407</v>
      </c>
      <c r="M665" s="11">
        <v>43328</v>
      </c>
      <c r="N665" s="14">
        <v>1045254.08</v>
      </c>
    </row>
    <row r="666" ht="15" spans="1:14">
      <c r="A666" s="11">
        <v>43298</v>
      </c>
      <c r="B666" s="11" t="s">
        <v>2637</v>
      </c>
      <c r="C666" s="11" t="s">
        <v>2638</v>
      </c>
      <c r="D666" s="11" t="s">
        <v>2639</v>
      </c>
      <c r="E666" s="11" t="s">
        <v>2640</v>
      </c>
      <c r="F666" s="11" t="s">
        <v>26</v>
      </c>
      <c r="G666" s="11" t="s">
        <v>1</v>
      </c>
      <c r="H666" s="11" t="s">
        <v>2640</v>
      </c>
      <c r="I666" s="11">
        <v>43298</v>
      </c>
      <c r="J666" s="11" t="s">
        <v>27</v>
      </c>
      <c r="K666" s="14">
        <v>1071</v>
      </c>
      <c r="L666" s="14">
        <v>1071</v>
      </c>
      <c r="M666" s="11">
        <v>43328</v>
      </c>
      <c r="N666" s="14">
        <v>1046325.08</v>
      </c>
    </row>
    <row r="667" ht="15" spans="1:14">
      <c r="A667" s="11">
        <v>43298</v>
      </c>
      <c r="B667" s="11" t="s">
        <v>2641</v>
      </c>
      <c r="C667" s="11" t="s">
        <v>2642</v>
      </c>
      <c r="D667" s="11" t="s">
        <v>2643</v>
      </c>
      <c r="E667" s="11" t="s">
        <v>2644</v>
      </c>
      <c r="F667" s="11" t="s">
        <v>26</v>
      </c>
      <c r="G667" s="11" t="s">
        <v>1</v>
      </c>
      <c r="H667" s="11" t="s">
        <v>2644</v>
      </c>
      <c r="I667" s="11">
        <v>43295</v>
      </c>
      <c r="J667" s="11" t="s">
        <v>27</v>
      </c>
      <c r="K667" s="14">
        <v>1894</v>
      </c>
      <c r="L667" s="14">
        <v>1894</v>
      </c>
      <c r="M667" s="11">
        <v>43328</v>
      </c>
      <c r="N667" s="14">
        <v>1048219.08</v>
      </c>
    </row>
    <row r="668" ht="15" spans="1:14">
      <c r="A668" s="11">
        <v>43298</v>
      </c>
      <c r="B668" s="11" t="s">
        <v>2645</v>
      </c>
      <c r="C668" s="11" t="s">
        <v>2646</v>
      </c>
      <c r="D668" s="11" t="s">
        <v>2647</v>
      </c>
      <c r="E668" s="11" t="s">
        <v>2648</v>
      </c>
      <c r="F668" s="11" t="s">
        <v>26</v>
      </c>
      <c r="G668" s="11" t="s">
        <v>1</v>
      </c>
      <c r="H668" s="11" t="s">
        <v>2648</v>
      </c>
      <c r="I668" s="11">
        <v>43297</v>
      </c>
      <c r="J668" s="11" t="s">
        <v>27</v>
      </c>
      <c r="K668" s="14">
        <v>923</v>
      </c>
      <c r="L668" s="14">
        <v>923</v>
      </c>
      <c r="M668" s="11">
        <v>43328</v>
      </c>
      <c r="N668" s="14">
        <v>1049142.08</v>
      </c>
    </row>
    <row r="669" ht="15" spans="1:14">
      <c r="A669" s="11">
        <v>43298</v>
      </c>
      <c r="B669" s="11" t="s">
        <v>2649</v>
      </c>
      <c r="C669" s="11" t="s">
        <v>2650</v>
      </c>
      <c r="D669" s="11" t="s">
        <v>2651</v>
      </c>
      <c r="E669" s="11" t="s">
        <v>2652</v>
      </c>
      <c r="F669" s="11" t="s">
        <v>26</v>
      </c>
      <c r="G669" s="11" t="s">
        <v>1</v>
      </c>
      <c r="H669" s="11" t="s">
        <v>2652</v>
      </c>
      <c r="I669" s="11">
        <v>43295</v>
      </c>
      <c r="J669" s="11" t="s">
        <v>27</v>
      </c>
      <c r="K669" s="14">
        <v>2007</v>
      </c>
      <c r="L669" s="14">
        <v>2007</v>
      </c>
      <c r="M669" s="11">
        <v>43328</v>
      </c>
      <c r="N669" s="14">
        <v>1051149.08</v>
      </c>
    </row>
    <row r="670" ht="15" spans="1:14">
      <c r="A670" s="11">
        <v>43298</v>
      </c>
      <c r="B670" s="11" t="s">
        <v>2653</v>
      </c>
      <c r="C670" s="11" t="s">
        <v>2654</v>
      </c>
      <c r="D670" s="11" t="s">
        <v>2655</v>
      </c>
      <c r="E670" s="11" t="s">
        <v>2656</v>
      </c>
      <c r="F670" s="11" t="s">
        <v>26</v>
      </c>
      <c r="G670" s="11" t="s">
        <v>1</v>
      </c>
      <c r="H670" s="11" t="s">
        <v>2656</v>
      </c>
      <c r="I670" s="11">
        <v>43294</v>
      </c>
      <c r="J670" s="11" t="s">
        <v>27</v>
      </c>
      <c r="K670" s="14">
        <v>1071</v>
      </c>
      <c r="L670" s="14">
        <v>1071</v>
      </c>
      <c r="M670" s="11">
        <v>43328</v>
      </c>
      <c r="N670" s="14">
        <v>1052220.08</v>
      </c>
    </row>
    <row r="671" ht="15" spans="1:14">
      <c r="A671" s="11">
        <v>43298</v>
      </c>
      <c r="B671" s="11" t="s">
        <v>2657</v>
      </c>
      <c r="C671" s="11" t="s">
        <v>2658</v>
      </c>
      <c r="D671" s="11" t="s">
        <v>2659</v>
      </c>
      <c r="E671" s="11" t="s">
        <v>2660</v>
      </c>
      <c r="F671" s="11" t="s">
        <v>26</v>
      </c>
      <c r="G671" s="11" t="s">
        <v>1</v>
      </c>
      <c r="H671" s="11" t="s">
        <v>2660</v>
      </c>
      <c r="I671" s="11">
        <v>43298</v>
      </c>
      <c r="J671" s="11" t="s">
        <v>27</v>
      </c>
      <c r="K671" s="14">
        <v>1232</v>
      </c>
      <c r="L671" s="14">
        <v>1232</v>
      </c>
      <c r="M671" s="11">
        <v>43328</v>
      </c>
      <c r="N671" s="14">
        <v>1053452.08</v>
      </c>
    </row>
    <row r="672" ht="15" spans="1:14">
      <c r="A672" s="11">
        <v>43298</v>
      </c>
      <c r="B672" s="11" t="s">
        <v>2661</v>
      </c>
      <c r="C672" s="11" t="s">
        <v>2662</v>
      </c>
      <c r="D672" s="11" t="s">
        <v>2663</v>
      </c>
      <c r="E672" s="11" t="s">
        <v>2664</v>
      </c>
      <c r="F672" s="11" t="s">
        <v>26</v>
      </c>
      <c r="G672" s="11" t="s">
        <v>1</v>
      </c>
      <c r="H672" s="11" t="s">
        <v>2664</v>
      </c>
      <c r="I672" s="11">
        <v>43298</v>
      </c>
      <c r="J672" s="11" t="s">
        <v>27</v>
      </c>
      <c r="K672" s="14">
        <v>1576</v>
      </c>
      <c r="L672" s="14">
        <v>1576</v>
      </c>
      <c r="M672" s="11">
        <v>43328</v>
      </c>
      <c r="N672" s="14">
        <v>1055028.08</v>
      </c>
    </row>
    <row r="673" ht="15" spans="1:14">
      <c r="A673" s="11">
        <v>43298</v>
      </c>
      <c r="B673" s="11" t="s">
        <v>2665</v>
      </c>
      <c r="C673" s="11" t="s">
        <v>2666</v>
      </c>
      <c r="D673" s="11" t="s">
        <v>2667</v>
      </c>
      <c r="E673" s="11" t="s">
        <v>2668</v>
      </c>
      <c r="F673" s="11" t="s">
        <v>26</v>
      </c>
      <c r="G673" s="11" t="s">
        <v>1</v>
      </c>
      <c r="H673" s="11" t="s">
        <v>2668</v>
      </c>
      <c r="I673" s="11">
        <v>43297</v>
      </c>
      <c r="J673" s="11" t="s">
        <v>27</v>
      </c>
      <c r="K673" s="14">
        <v>1027</v>
      </c>
      <c r="L673" s="14">
        <v>1027</v>
      </c>
      <c r="M673" s="11">
        <v>43328</v>
      </c>
      <c r="N673" s="14">
        <v>1056055.08</v>
      </c>
    </row>
    <row r="674" ht="15" spans="1:14">
      <c r="A674" s="11">
        <v>43298</v>
      </c>
      <c r="B674" s="11" t="s">
        <v>2669</v>
      </c>
      <c r="C674" s="11" t="s">
        <v>2670</v>
      </c>
      <c r="D674" s="11" t="s">
        <v>2671</v>
      </c>
      <c r="E674" s="11" t="s">
        <v>2672</v>
      </c>
      <c r="F674" s="11" t="s">
        <v>26</v>
      </c>
      <c r="G674" s="11" t="s">
        <v>1</v>
      </c>
      <c r="H674" s="11" t="s">
        <v>2672</v>
      </c>
      <c r="I674" s="11">
        <v>43295</v>
      </c>
      <c r="J674" s="11" t="s">
        <v>27</v>
      </c>
      <c r="K674" s="14">
        <v>1392</v>
      </c>
      <c r="L674" s="14">
        <v>1392</v>
      </c>
      <c r="M674" s="11">
        <v>43328</v>
      </c>
      <c r="N674" s="14">
        <v>1057447.08</v>
      </c>
    </row>
    <row r="675" ht="15" spans="1:14">
      <c r="A675" s="11">
        <v>43298</v>
      </c>
      <c r="B675" s="11" t="s">
        <v>2673</v>
      </c>
      <c r="C675" s="11" t="s">
        <v>2674</v>
      </c>
      <c r="D675" s="11" t="s">
        <v>2675</v>
      </c>
      <c r="E675" s="11" t="s">
        <v>2676</v>
      </c>
      <c r="F675" s="11" t="s">
        <v>26</v>
      </c>
      <c r="G675" s="11" t="s">
        <v>1</v>
      </c>
      <c r="H675" s="11" t="s">
        <v>2676</v>
      </c>
      <c r="I675" s="11">
        <v>43294</v>
      </c>
      <c r="J675" s="11" t="s">
        <v>27</v>
      </c>
      <c r="K675" s="14">
        <v>730</v>
      </c>
      <c r="L675" s="14">
        <v>730</v>
      </c>
      <c r="M675" s="11">
        <v>43328</v>
      </c>
      <c r="N675" s="14">
        <v>1058177.08</v>
      </c>
    </row>
    <row r="676" ht="15" spans="1:14">
      <c r="A676" s="11">
        <v>43298</v>
      </c>
      <c r="B676" s="11" t="s">
        <v>2677</v>
      </c>
      <c r="C676" s="11" t="s">
        <v>2678</v>
      </c>
      <c r="D676" s="11" t="s">
        <v>2679</v>
      </c>
      <c r="E676" s="11" t="s">
        <v>2680</v>
      </c>
      <c r="F676" s="11" t="s">
        <v>26</v>
      </c>
      <c r="G676" s="11" t="s">
        <v>1</v>
      </c>
      <c r="H676" s="11" t="s">
        <v>2680</v>
      </c>
      <c r="I676" s="11">
        <v>43296</v>
      </c>
      <c r="J676" s="11" t="s">
        <v>27</v>
      </c>
      <c r="K676" s="14">
        <v>575</v>
      </c>
      <c r="L676" s="14">
        <v>575</v>
      </c>
      <c r="M676" s="11">
        <v>43328</v>
      </c>
      <c r="N676" s="14">
        <v>1058752.08</v>
      </c>
    </row>
    <row r="677" ht="15" spans="1:14">
      <c r="A677" s="11">
        <v>43298</v>
      </c>
      <c r="B677" s="11" t="s">
        <v>2681</v>
      </c>
      <c r="C677" s="11" t="s">
        <v>2682</v>
      </c>
      <c r="D677" s="11" t="s">
        <v>2683</v>
      </c>
      <c r="E677" s="11" t="s">
        <v>2684</v>
      </c>
      <c r="F677" s="11" t="s">
        <v>26</v>
      </c>
      <c r="G677" s="11" t="s">
        <v>1</v>
      </c>
      <c r="H677" s="11" t="s">
        <v>2684</v>
      </c>
      <c r="I677" s="11">
        <v>43297</v>
      </c>
      <c r="J677" s="11" t="s">
        <v>27</v>
      </c>
      <c r="K677" s="14">
        <v>1873</v>
      </c>
      <c r="L677" s="14">
        <v>1873</v>
      </c>
      <c r="M677" s="11">
        <v>43328</v>
      </c>
      <c r="N677" s="14">
        <v>1060625.08</v>
      </c>
    </row>
    <row r="678" ht="15" spans="1:14">
      <c r="A678" s="11">
        <v>43298</v>
      </c>
      <c r="B678" s="11" t="s">
        <v>2685</v>
      </c>
      <c r="C678" s="11" t="s">
        <v>2686</v>
      </c>
      <c r="D678" s="11" t="s">
        <v>2687</v>
      </c>
      <c r="E678" s="11" t="s">
        <v>2688</v>
      </c>
      <c r="F678" s="11" t="s">
        <v>26</v>
      </c>
      <c r="G678" s="11" t="s">
        <v>1</v>
      </c>
      <c r="H678" s="11" t="s">
        <v>2688</v>
      </c>
      <c r="I678" s="11">
        <v>43297</v>
      </c>
      <c r="J678" s="11" t="s">
        <v>27</v>
      </c>
      <c r="K678" s="14">
        <v>2917</v>
      </c>
      <c r="L678" s="14">
        <v>2917</v>
      </c>
      <c r="M678" s="11">
        <v>43328</v>
      </c>
      <c r="N678" s="14">
        <v>1063542.08</v>
      </c>
    </row>
    <row r="679" ht="15" spans="1:14">
      <c r="A679" s="11">
        <v>43298</v>
      </c>
      <c r="B679" s="11" t="s">
        <v>2689</v>
      </c>
      <c r="C679" s="11" t="s">
        <v>2690</v>
      </c>
      <c r="D679" s="11" t="s">
        <v>2691</v>
      </c>
      <c r="E679" s="11" t="s">
        <v>2692</v>
      </c>
      <c r="F679" s="11" t="s">
        <v>26</v>
      </c>
      <c r="G679" s="11" t="s">
        <v>1</v>
      </c>
      <c r="H679" s="11" t="s">
        <v>2692</v>
      </c>
      <c r="I679" s="11">
        <v>43295</v>
      </c>
      <c r="J679" s="11" t="s">
        <v>27</v>
      </c>
      <c r="K679" s="14">
        <v>1908</v>
      </c>
      <c r="L679" s="14">
        <v>1908</v>
      </c>
      <c r="M679" s="11">
        <v>43328</v>
      </c>
      <c r="N679" s="14">
        <v>1065450.08</v>
      </c>
    </row>
    <row r="680" ht="15" spans="1:14">
      <c r="A680" s="11">
        <v>43298</v>
      </c>
      <c r="B680" s="11" t="s">
        <v>2693</v>
      </c>
      <c r="C680" s="11" t="s">
        <v>2694</v>
      </c>
      <c r="D680" s="11" t="s">
        <v>2695</v>
      </c>
      <c r="E680" s="11" t="s">
        <v>2696</v>
      </c>
      <c r="F680" s="11" t="s">
        <v>26</v>
      </c>
      <c r="G680" s="11" t="s">
        <v>1</v>
      </c>
      <c r="H680" s="11" t="s">
        <v>2696</v>
      </c>
      <c r="I680" s="11">
        <v>43295</v>
      </c>
      <c r="J680" s="11" t="s">
        <v>27</v>
      </c>
      <c r="K680" s="14">
        <v>486</v>
      </c>
      <c r="L680" s="14">
        <v>486</v>
      </c>
      <c r="M680" s="11">
        <v>43328</v>
      </c>
      <c r="N680" s="14">
        <v>1065936.08</v>
      </c>
    </row>
    <row r="681" ht="15" spans="1:14">
      <c r="A681" s="11">
        <v>43298</v>
      </c>
      <c r="B681" s="11" t="s">
        <v>2697</v>
      </c>
      <c r="C681" s="11" t="s">
        <v>2698</v>
      </c>
      <c r="D681" s="11" t="s">
        <v>2699</v>
      </c>
      <c r="E681" s="11" t="s">
        <v>2700</v>
      </c>
      <c r="F681" s="11" t="s">
        <v>26</v>
      </c>
      <c r="G681" s="11" t="s">
        <v>1</v>
      </c>
      <c r="H681" s="11" t="s">
        <v>2700</v>
      </c>
      <c r="I681" s="11">
        <v>43296</v>
      </c>
      <c r="J681" s="11" t="s">
        <v>27</v>
      </c>
      <c r="K681" s="14">
        <v>342</v>
      </c>
      <c r="L681" s="14">
        <v>342</v>
      </c>
      <c r="M681" s="11">
        <v>43328</v>
      </c>
      <c r="N681" s="14">
        <v>1066278.08</v>
      </c>
    </row>
    <row r="682" ht="15" spans="1:14">
      <c r="A682" s="11">
        <v>43298</v>
      </c>
      <c r="B682" s="11" t="s">
        <v>2701</v>
      </c>
      <c r="C682" s="11" t="s">
        <v>2702</v>
      </c>
      <c r="D682" s="11" t="s">
        <v>2703</v>
      </c>
      <c r="E682" s="11" t="s">
        <v>2704</v>
      </c>
      <c r="F682" s="11" t="s">
        <v>26</v>
      </c>
      <c r="G682" s="11" t="s">
        <v>1</v>
      </c>
      <c r="H682" s="11" t="s">
        <v>2704</v>
      </c>
      <c r="I682" s="11">
        <v>43294</v>
      </c>
      <c r="J682" s="11" t="s">
        <v>27</v>
      </c>
      <c r="K682" s="14">
        <v>1501</v>
      </c>
      <c r="L682" s="14">
        <v>1501</v>
      </c>
      <c r="M682" s="11">
        <v>43328</v>
      </c>
      <c r="N682" s="14">
        <v>1067779.08</v>
      </c>
    </row>
    <row r="683" ht="15" spans="1:14">
      <c r="A683" s="11">
        <v>43298</v>
      </c>
      <c r="B683" s="11" t="s">
        <v>2705</v>
      </c>
      <c r="C683" s="11" t="s">
        <v>2706</v>
      </c>
      <c r="D683" s="11" t="s">
        <v>2707</v>
      </c>
      <c r="E683" s="11" t="s">
        <v>2708</v>
      </c>
      <c r="F683" s="11" t="s">
        <v>26</v>
      </c>
      <c r="G683" s="11" t="s">
        <v>1</v>
      </c>
      <c r="H683" s="11" t="s">
        <v>2708</v>
      </c>
      <c r="I683" s="11">
        <v>43294</v>
      </c>
      <c r="J683" s="11" t="s">
        <v>27</v>
      </c>
      <c r="K683" s="14">
        <v>3345</v>
      </c>
      <c r="L683" s="14">
        <v>3345</v>
      </c>
      <c r="M683" s="11">
        <v>43328</v>
      </c>
      <c r="N683" s="14">
        <v>1071124.08</v>
      </c>
    </row>
    <row r="684" ht="15" spans="1:14">
      <c r="A684" s="11">
        <v>43298</v>
      </c>
      <c r="B684" s="11" t="s">
        <v>2709</v>
      </c>
      <c r="C684" s="11" t="s">
        <v>2710</v>
      </c>
      <c r="D684" s="11" t="s">
        <v>2711</v>
      </c>
      <c r="E684" s="11" t="s">
        <v>2712</v>
      </c>
      <c r="F684" s="11" t="s">
        <v>26</v>
      </c>
      <c r="G684" s="11" t="s">
        <v>1</v>
      </c>
      <c r="H684" s="11" t="s">
        <v>2712</v>
      </c>
      <c r="I684" s="11">
        <v>43295</v>
      </c>
      <c r="J684" s="11" t="s">
        <v>27</v>
      </c>
      <c r="K684" s="14">
        <v>850</v>
      </c>
      <c r="L684" s="14">
        <v>850</v>
      </c>
      <c r="M684" s="11">
        <v>43328</v>
      </c>
      <c r="N684" s="14">
        <v>1071974.08</v>
      </c>
    </row>
    <row r="685" ht="15" spans="1:14">
      <c r="A685" s="11">
        <v>43298</v>
      </c>
      <c r="B685" s="11" t="s">
        <v>2713</v>
      </c>
      <c r="C685" s="11" t="s">
        <v>2714</v>
      </c>
      <c r="D685" s="11" t="s">
        <v>2715</v>
      </c>
      <c r="E685" s="11" t="s">
        <v>2716</v>
      </c>
      <c r="F685" s="11" t="s">
        <v>26</v>
      </c>
      <c r="G685" s="11" t="s">
        <v>1</v>
      </c>
      <c r="H685" s="11" t="s">
        <v>2716</v>
      </c>
      <c r="I685" s="11">
        <v>43295</v>
      </c>
      <c r="J685" s="11" t="s">
        <v>27</v>
      </c>
      <c r="K685" s="14">
        <v>8060</v>
      </c>
      <c r="L685" s="14">
        <v>8060</v>
      </c>
      <c r="M685" s="11">
        <v>43328</v>
      </c>
      <c r="N685" s="14">
        <v>1080034.08</v>
      </c>
    </row>
    <row r="686" ht="15" spans="1:14">
      <c r="A686" s="11">
        <v>43298</v>
      </c>
      <c r="B686" s="11" t="s">
        <v>2717</v>
      </c>
      <c r="C686" s="11" t="s">
        <v>2718</v>
      </c>
      <c r="D686" s="11" t="s">
        <v>2719</v>
      </c>
      <c r="E686" s="11" t="s">
        <v>2720</v>
      </c>
      <c r="F686" s="11" t="s">
        <v>26</v>
      </c>
      <c r="G686" s="11" t="s">
        <v>1</v>
      </c>
      <c r="H686" s="11" t="s">
        <v>2720</v>
      </c>
      <c r="I686" s="11">
        <v>43294</v>
      </c>
      <c r="J686" s="11" t="s">
        <v>27</v>
      </c>
      <c r="K686" s="14">
        <v>1715</v>
      </c>
      <c r="L686" s="14">
        <v>1715</v>
      </c>
      <c r="M686" s="11">
        <v>43328</v>
      </c>
      <c r="N686" s="14">
        <v>1081749.08</v>
      </c>
    </row>
    <row r="687" ht="15" spans="1:14">
      <c r="A687" s="11">
        <v>43298</v>
      </c>
      <c r="B687" s="11" t="s">
        <v>2721</v>
      </c>
      <c r="C687" s="11" t="s">
        <v>2722</v>
      </c>
      <c r="D687" s="11" t="s">
        <v>2723</v>
      </c>
      <c r="E687" s="11" t="s">
        <v>2724</v>
      </c>
      <c r="F687" s="11" t="s">
        <v>26</v>
      </c>
      <c r="G687" s="11" t="s">
        <v>1</v>
      </c>
      <c r="H687" s="11" t="s">
        <v>2724</v>
      </c>
      <c r="I687" s="11">
        <v>43295</v>
      </c>
      <c r="J687" s="11" t="s">
        <v>27</v>
      </c>
      <c r="K687" s="14">
        <v>574</v>
      </c>
      <c r="L687" s="14">
        <v>574</v>
      </c>
      <c r="M687" s="11">
        <v>43328</v>
      </c>
      <c r="N687" s="14">
        <v>1082323.08</v>
      </c>
    </row>
    <row r="688" ht="15" spans="1:14">
      <c r="A688" s="11">
        <v>43298</v>
      </c>
      <c r="B688" s="11" t="s">
        <v>2725</v>
      </c>
      <c r="C688" s="11" t="s">
        <v>2726</v>
      </c>
      <c r="D688" s="11" t="s">
        <v>2727</v>
      </c>
      <c r="E688" s="11" t="s">
        <v>2728</v>
      </c>
      <c r="F688" s="11" t="s">
        <v>26</v>
      </c>
      <c r="G688" s="11" t="s">
        <v>1</v>
      </c>
      <c r="H688" s="11" t="s">
        <v>2728</v>
      </c>
      <c r="I688" s="11">
        <v>43297</v>
      </c>
      <c r="J688" s="11" t="s">
        <v>27</v>
      </c>
      <c r="K688" s="14">
        <v>13713</v>
      </c>
      <c r="L688" s="14">
        <v>13713</v>
      </c>
      <c r="M688" s="11">
        <v>43328</v>
      </c>
      <c r="N688" s="14">
        <v>1096036.08</v>
      </c>
    </row>
    <row r="689" ht="15" spans="1:14">
      <c r="A689" s="11">
        <v>43298</v>
      </c>
      <c r="B689" s="11" t="s">
        <v>2729</v>
      </c>
      <c r="C689" s="11" t="s">
        <v>2730</v>
      </c>
      <c r="D689" s="11" t="s">
        <v>2731</v>
      </c>
      <c r="E689" s="11" t="s">
        <v>2732</v>
      </c>
      <c r="F689" s="11" t="s">
        <v>26</v>
      </c>
      <c r="G689" s="11" t="s">
        <v>1</v>
      </c>
      <c r="H689" s="11" t="s">
        <v>2732</v>
      </c>
      <c r="I689" s="11">
        <v>43297</v>
      </c>
      <c r="J689" s="11" t="s">
        <v>27</v>
      </c>
      <c r="K689" s="14">
        <v>13216</v>
      </c>
      <c r="L689" s="14">
        <v>13216</v>
      </c>
      <c r="M689" s="11">
        <v>43328</v>
      </c>
      <c r="N689" s="14">
        <v>1109252.08</v>
      </c>
    </row>
    <row r="690" ht="15" spans="1:14">
      <c r="A690" s="11">
        <v>43298</v>
      </c>
      <c r="B690" s="11" t="s">
        <v>2733</v>
      </c>
      <c r="C690" s="11" t="s">
        <v>2734</v>
      </c>
      <c r="D690" s="11" t="s">
        <v>2735</v>
      </c>
      <c r="E690" s="11" t="s">
        <v>2736</v>
      </c>
      <c r="F690" s="11" t="s">
        <v>26</v>
      </c>
      <c r="G690" s="11" t="s">
        <v>1</v>
      </c>
      <c r="H690" s="11" t="s">
        <v>2736</v>
      </c>
      <c r="I690" s="11">
        <v>43294</v>
      </c>
      <c r="J690" s="11" t="s">
        <v>27</v>
      </c>
      <c r="K690" s="14">
        <v>904</v>
      </c>
      <c r="L690" s="14">
        <v>904</v>
      </c>
      <c r="M690" s="11">
        <v>43328</v>
      </c>
      <c r="N690" s="14">
        <v>1110156.08</v>
      </c>
    </row>
    <row r="691" ht="15" spans="1:14">
      <c r="A691" s="11">
        <v>43298</v>
      </c>
      <c r="B691" s="11" t="s">
        <v>2737</v>
      </c>
      <c r="C691" s="11" t="s">
        <v>2738</v>
      </c>
      <c r="D691" s="11" t="s">
        <v>2739</v>
      </c>
      <c r="E691" s="11" t="s">
        <v>2740</v>
      </c>
      <c r="F691" s="11" t="s">
        <v>26</v>
      </c>
      <c r="G691" s="11" t="s">
        <v>1</v>
      </c>
      <c r="H691" s="11" t="s">
        <v>2740</v>
      </c>
      <c r="I691" s="11">
        <v>43294</v>
      </c>
      <c r="J691" s="11" t="s">
        <v>27</v>
      </c>
      <c r="K691" s="14">
        <v>502</v>
      </c>
      <c r="L691" s="14">
        <v>502</v>
      </c>
      <c r="M691" s="11">
        <v>43328</v>
      </c>
      <c r="N691" s="14">
        <v>1110658.08</v>
      </c>
    </row>
    <row r="692" ht="15" spans="1:14">
      <c r="A692" s="11">
        <v>43298</v>
      </c>
      <c r="B692" s="11" t="s">
        <v>2741</v>
      </c>
      <c r="C692" s="11" t="s">
        <v>2742</v>
      </c>
      <c r="D692" s="11" t="s">
        <v>2743</v>
      </c>
      <c r="E692" s="11" t="s">
        <v>2744</v>
      </c>
      <c r="F692" s="11" t="s">
        <v>26</v>
      </c>
      <c r="G692" s="11" t="s">
        <v>1</v>
      </c>
      <c r="H692" s="11" t="s">
        <v>2744</v>
      </c>
      <c r="I692" s="11">
        <v>43297</v>
      </c>
      <c r="J692" s="11" t="s">
        <v>27</v>
      </c>
      <c r="K692" s="14">
        <v>1829</v>
      </c>
      <c r="L692" s="14">
        <v>1829</v>
      </c>
      <c r="M692" s="11">
        <v>43328</v>
      </c>
      <c r="N692" s="14">
        <v>1112487.08</v>
      </c>
    </row>
    <row r="693" ht="15" spans="1:14">
      <c r="A693" s="11">
        <v>43298</v>
      </c>
      <c r="B693" s="11" t="s">
        <v>2745</v>
      </c>
      <c r="C693" s="11" t="s">
        <v>2746</v>
      </c>
      <c r="D693" s="11" t="s">
        <v>2747</v>
      </c>
      <c r="E693" s="11" t="s">
        <v>2748</v>
      </c>
      <c r="F693" s="11" t="s">
        <v>26</v>
      </c>
      <c r="G693" s="11" t="s">
        <v>1</v>
      </c>
      <c r="H693" s="11" t="s">
        <v>2748</v>
      </c>
      <c r="I693" s="11">
        <v>43297</v>
      </c>
      <c r="J693" s="11" t="s">
        <v>27</v>
      </c>
      <c r="K693" s="14">
        <v>205</v>
      </c>
      <c r="L693" s="14">
        <v>205</v>
      </c>
      <c r="M693" s="11">
        <v>43328</v>
      </c>
      <c r="N693" s="14">
        <v>1112692.08</v>
      </c>
    </row>
    <row r="694" ht="15" spans="1:14">
      <c r="A694" s="11">
        <v>43298</v>
      </c>
      <c r="B694" s="11" t="s">
        <v>2749</v>
      </c>
      <c r="C694" s="11" t="s">
        <v>2750</v>
      </c>
      <c r="D694" s="11" t="s">
        <v>2751</v>
      </c>
      <c r="E694" s="11" t="s">
        <v>2752</v>
      </c>
      <c r="F694" s="11" t="s">
        <v>26</v>
      </c>
      <c r="G694" s="11" t="s">
        <v>1</v>
      </c>
      <c r="H694" s="11" t="s">
        <v>2752</v>
      </c>
      <c r="I694" s="11">
        <v>43297</v>
      </c>
      <c r="J694" s="11" t="s">
        <v>27</v>
      </c>
      <c r="K694" s="14">
        <v>1970</v>
      </c>
      <c r="L694" s="14">
        <v>1970</v>
      </c>
      <c r="M694" s="11">
        <v>43328</v>
      </c>
      <c r="N694" s="14">
        <v>1114662.08</v>
      </c>
    </row>
    <row r="695" ht="15" spans="1:14">
      <c r="A695" s="11">
        <v>43298</v>
      </c>
      <c r="B695" s="11" t="s">
        <v>2753</v>
      </c>
      <c r="C695" s="11" t="s">
        <v>2754</v>
      </c>
      <c r="D695" s="11" t="s">
        <v>2755</v>
      </c>
      <c r="E695" s="11" t="s">
        <v>2756</v>
      </c>
      <c r="F695" s="11" t="s">
        <v>26</v>
      </c>
      <c r="G695" s="11" t="s">
        <v>1</v>
      </c>
      <c r="H695" s="11" t="s">
        <v>2756</v>
      </c>
      <c r="I695" s="11">
        <v>43295</v>
      </c>
      <c r="J695" s="11" t="s">
        <v>27</v>
      </c>
      <c r="K695" s="14">
        <v>1496</v>
      </c>
      <c r="L695" s="14">
        <v>1496</v>
      </c>
      <c r="M695" s="11">
        <v>43328</v>
      </c>
      <c r="N695" s="14">
        <v>1116158.08</v>
      </c>
    </row>
    <row r="696" ht="15" spans="1:14">
      <c r="A696" s="11">
        <v>43298</v>
      </c>
      <c r="B696" s="11" t="s">
        <v>2757</v>
      </c>
      <c r="C696" s="11" t="s">
        <v>2758</v>
      </c>
      <c r="D696" s="11" t="s">
        <v>2759</v>
      </c>
      <c r="E696" s="11" t="s">
        <v>2760</v>
      </c>
      <c r="F696" s="11" t="s">
        <v>26</v>
      </c>
      <c r="G696" s="11" t="s">
        <v>1</v>
      </c>
      <c r="H696" s="11" t="s">
        <v>2760</v>
      </c>
      <c r="I696" s="11">
        <v>43296</v>
      </c>
      <c r="J696" s="11" t="s">
        <v>27</v>
      </c>
      <c r="K696" s="14">
        <v>2656</v>
      </c>
      <c r="L696" s="14">
        <v>2656</v>
      </c>
      <c r="M696" s="11">
        <v>43328</v>
      </c>
      <c r="N696" s="14">
        <v>1118814.08</v>
      </c>
    </row>
    <row r="697" ht="15" spans="1:14">
      <c r="A697" s="11">
        <v>43298</v>
      </c>
      <c r="B697" s="11" t="s">
        <v>2761</v>
      </c>
      <c r="C697" s="11" t="s">
        <v>2762</v>
      </c>
      <c r="D697" s="11" t="s">
        <v>2763</v>
      </c>
      <c r="E697" s="11" t="s">
        <v>2764</v>
      </c>
      <c r="F697" s="11" t="s">
        <v>26</v>
      </c>
      <c r="G697" s="11" t="s">
        <v>1</v>
      </c>
      <c r="H697" s="11" t="s">
        <v>2764</v>
      </c>
      <c r="I697" s="11">
        <v>43295</v>
      </c>
      <c r="J697" s="11" t="s">
        <v>27</v>
      </c>
      <c r="K697" s="14">
        <v>1032</v>
      </c>
      <c r="L697" s="14">
        <v>1032</v>
      </c>
      <c r="M697" s="11">
        <v>43328</v>
      </c>
      <c r="N697" s="14">
        <v>1119846.08</v>
      </c>
    </row>
    <row r="698" ht="15" spans="1:14">
      <c r="A698" s="11">
        <v>43298</v>
      </c>
      <c r="B698" s="11" t="s">
        <v>2765</v>
      </c>
      <c r="C698" s="11" t="s">
        <v>2766</v>
      </c>
      <c r="D698" s="11" t="s">
        <v>2767</v>
      </c>
      <c r="E698" s="11" t="s">
        <v>2768</v>
      </c>
      <c r="F698" s="11" t="s">
        <v>26</v>
      </c>
      <c r="G698" s="11" t="s">
        <v>1</v>
      </c>
      <c r="H698" s="11" t="s">
        <v>2768</v>
      </c>
      <c r="I698" s="11">
        <v>43298</v>
      </c>
      <c r="J698" s="11" t="s">
        <v>27</v>
      </c>
      <c r="K698" s="14">
        <v>697</v>
      </c>
      <c r="L698" s="14">
        <v>697</v>
      </c>
      <c r="M698" s="11">
        <v>43328</v>
      </c>
      <c r="N698" s="14">
        <v>1120543.08</v>
      </c>
    </row>
    <row r="699" ht="15" spans="1:14">
      <c r="A699" s="11">
        <v>43298</v>
      </c>
      <c r="B699" s="11" t="s">
        <v>2769</v>
      </c>
      <c r="C699" s="11" t="s">
        <v>2770</v>
      </c>
      <c r="D699" s="11" t="s">
        <v>2771</v>
      </c>
      <c r="E699" s="11" t="s">
        <v>2772</v>
      </c>
      <c r="F699" s="11" t="s">
        <v>26</v>
      </c>
      <c r="G699" s="11" t="s">
        <v>1</v>
      </c>
      <c r="H699" s="11" t="s">
        <v>2772</v>
      </c>
      <c r="I699" s="11">
        <v>43295</v>
      </c>
      <c r="J699" s="11" t="s">
        <v>27</v>
      </c>
      <c r="K699" s="14">
        <v>4465</v>
      </c>
      <c r="L699" s="14">
        <v>4465</v>
      </c>
      <c r="M699" s="11">
        <v>43328</v>
      </c>
      <c r="N699" s="14">
        <v>1125008.08</v>
      </c>
    </row>
    <row r="700" ht="15" spans="1:14">
      <c r="A700" s="11">
        <v>43298</v>
      </c>
      <c r="B700" s="11" t="s">
        <v>2773</v>
      </c>
      <c r="C700" s="11" t="s">
        <v>2774</v>
      </c>
      <c r="D700" s="11" t="s">
        <v>2775</v>
      </c>
      <c r="E700" s="11" t="s">
        <v>2776</v>
      </c>
      <c r="F700" s="11" t="s">
        <v>26</v>
      </c>
      <c r="G700" s="11" t="s">
        <v>1</v>
      </c>
      <c r="H700" s="11" t="s">
        <v>2776</v>
      </c>
      <c r="I700" s="11">
        <v>43295</v>
      </c>
      <c r="J700" s="11" t="s">
        <v>27</v>
      </c>
      <c r="K700" s="14">
        <v>296</v>
      </c>
      <c r="L700" s="14">
        <v>296</v>
      </c>
      <c r="M700" s="11">
        <v>43328</v>
      </c>
      <c r="N700" s="14">
        <v>1125304.08</v>
      </c>
    </row>
    <row r="701" ht="15" spans="1:14">
      <c r="A701" s="11">
        <v>43298</v>
      </c>
      <c r="B701" s="11" t="s">
        <v>2777</v>
      </c>
      <c r="C701" s="11" t="s">
        <v>2778</v>
      </c>
      <c r="D701" s="11" t="s">
        <v>2779</v>
      </c>
      <c r="E701" s="11" t="s">
        <v>2780</v>
      </c>
      <c r="F701" s="11" t="s">
        <v>26</v>
      </c>
      <c r="G701" s="11" t="s">
        <v>1</v>
      </c>
      <c r="H701" s="11" t="s">
        <v>2780</v>
      </c>
      <c r="I701" s="11">
        <v>43298</v>
      </c>
      <c r="J701" s="11" t="s">
        <v>27</v>
      </c>
      <c r="K701" s="14">
        <v>4927</v>
      </c>
      <c r="L701" s="14">
        <v>4927</v>
      </c>
      <c r="M701" s="11">
        <v>43328</v>
      </c>
      <c r="N701" s="14">
        <v>1130231.08</v>
      </c>
    </row>
    <row r="702" ht="15" spans="1:14">
      <c r="A702" s="11">
        <v>43298</v>
      </c>
      <c r="B702" s="11" t="s">
        <v>2781</v>
      </c>
      <c r="C702" s="11" t="s">
        <v>2782</v>
      </c>
      <c r="D702" s="11" t="s">
        <v>2783</v>
      </c>
      <c r="E702" s="11" t="s">
        <v>2784</v>
      </c>
      <c r="F702" s="11" t="s">
        <v>26</v>
      </c>
      <c r="G702" s="11" t="s">
        <v>1</v>
      </c>
      <c r="H702" s="11" t="s">
        <v>2784</v>
      </c>
      <c r="I702" s="11">
        <v>43296</v>
      </c>
      <c r="J702" s="11" t="s">
        <v>27</v>
      </c>
      <c r="K702" s="14">
        <v>4832</v>
      </c>
      <c r="L702" s="14">
        <v>4832</v>
      </c>
      <c r="M702" s="11">
        <v>43328</v>
      </c>
      <c r="N702" s="14">
        <v>1135063.08</v>
      </c>
    </row>
    <row r="703" ht="15" spans="1:14">
      <c r="A703" s="11">
        <v>43298</v>
      </c>
      <c r="B703" s="11" t="s">
        <v>2785</v>
      </c>
      <c r="C703" s="11" t="s">
        <v>2786</v>
      </c>
      <c r="D703" s="11" t="s">
        <v>2787</v>
      </c>
      <c r="E703" s="11" t="s">
        <v>2788</v>
      </c>
      <c r="F703" s="11" t="s">
        <v>26</v>
      </c>
      <c r="G703" s="11" t="s">
        <v>1</v>
      </c>
      <c r="H703" s="11" t="s">
        <v>2788</v>
      </c>
      <c r="I703" s="11">
        <v>43296</v>
      </c>
      <c r="J703" s="11" t="s">
        <v>27</v>
      </c>
      <c r="K703" s="14">
        <v>1172</v>
      </c>
      <c r="L703" s="14">
        <v>1172</v>
      </c>
      <c r="M703" s="11">
        <v>43328</v>
      </c>
      <c r="N703" s="14">
        <v>1136235.08</v>
      </c>
    </row>
    <row r="704" ht="15" spans="1:14">
      <c r="A704" s="11">
        <v>43298</v>
      </c>
      <c r="B704" s="11" t="s">
        <v>2789</v>
      </c>
      <c r="C704" s="11" t="s">
        <v>2790</v>
      </c>
      <c r="D704" s="11" t="s">
        <v>2791</v>
      </c>
      <c r="E704" s="11" t="s">
        <v>2792</v>
      </c>
      <c r="F704" s="11" t="s">
        <v>26</v>
      </c>
      <c r="G704" s="11" t="s">
        <v>1</v>
      </c>
      <c r="H704" s="11" t="s">
        <v>2792</v>
      </c>
      <c r="I704" s="11">
        <v>43297</v>
      </c>
      <c r="J704" s="11" t="s">
        <v>27</v>
      </c>
      <c r="K704" s="14">
        <v>6185</v>
      </c>
      <c r="L704" s="14">
        <v>6185</v>
      </c>
      <c r="M704" s="11">
        <v>43328</v>
      </c>
      <c r="N704" s="14">
        <v>1142420.08</v>
      </c>
    </row>
    <row r="705" ht="15" spans="1:14">
      <c r="A705" s="11">
        <v>43298</v>
      </c>
      <c r="B705" s="11" t="s">
        <v>2793</v>
      </c>
      <c r="C705" s="11" t="s">
        <v>2794</v>
      </c>
      <c r="D705" s="11" t="s">
        <v>2795</v>
      </c>
      <c r="E705" s="11" t="s">
        <v>2796</v>
      </c>
      <c r="F705" s="11" t="s">
        <v>26</v>
      </c>
      <c r="G705" s="11" t="s">
        <v>1</v>
      </c>
      <c r="H705" s="11" t="s">
        <v>2796</v>
      </c>
      <c r="I705" s="11">
        <v>43298</v>
      </c>
      <c r="J705" s="11" t="s">
        <v>27</v>
      </c>
      <c r="K705" s="14">
        <v>1232</v>
      </c>
      <c r="L705" s="14">
        <v>1232</v>
      </c>
      <c r="M705" s="11">
        <v>43328</v>
      </c>
      <c r="N705" s="14">
        <v>1143652.08</v>
      </c>
    </row>
    <row r="706" ht="15" spans="1:14">
      <c r="A706" s="11">
        <v>43298</v>
      </c>
      <c r="B706" s="11" t="s">
        <v>2797</v>
      </c>
      <c r="C706" s="11" t="s">
        <v>2798</v>
      </c>
      <c r="D706" s="11" t="s">
        <v>2799</v>
      </c>
      <c r="E706" s="11" t="s">
        <v>2800</v>
      </c>
      <c r="F706" s="11" t="s">
        <v>26</v>
      </c>
      <c r="G706" s="11" t="s">
        <v>1</v>
      </c>
      <c r="H706" s="11" t="s">
        <v>2800</v>
      </c>
      <c r="I706" s="11">
        <v>43295</v>
      </c>
      <c r="J706" s="11" t="s">
        <v>27</v>
      </c>
      <c r="K706" s="14">
        <v>2328</v>
      </c>
      <c r="L706" s="14">
        <v>2328</v>
      </c>
      <c r="M706" s="11">
        <v>43328</v>
      </c>
      <c r="N706" s="14">
        <v>1145980.08</v>
      </c>
    </row>
    <row r="707" ht="15" spans="1:14">
      <c r="A707" s="11">
        <v>43298</v>
      </c>
      <c r="B707" s="11" t="s">
        <v>2801</v>
      </c>
      <c r="C707" s="11" t="s">
        <v>2802</v>
      </c>
      <c r="D707" s="11" t="s">
        <v>2803</v>
      </c>
      <c r="E707" s="11" t="s">
        <v>2804</v>
      </c>
      <c r="F707" s="11" t="s">
        <v>26</v>
      </c>
      <c r="G707" s="11" t="s">
        <v>1</v>
      </c>
      <c r="H707" s="11" t="s">
        <v>2804</v>
      </c>
      <c r="I707" s="11">
        <v>43294</v>
      </c>
      <c r="J707" s="11" t="s">
        <v>27</v>
      </c>
      <c r="K707" s="14">
        <v>1369</v>
      </c>
      <c r="L707" s="14">
        <v>1369</v>
      </c>
      <c r="M707" s="11">
        <v>43328</v>
      </c>
      <c r="N707" s="14">
        <v>1147349.08</v>
      </c>
    </row>
    <row r="708" ht="15" spans="1:14">
      <c r="A708" s="11">
        <v>43298</v>
      </c>
      <c r="B708" s="11" t="s">
        <v>2805</v>
      </c>
      <c r="C708" s="11" t="s">
        <v>2806</v>
      </c>
      <c r="D708" s="11" t="s">
        <v>2807</v>
      </c>
      <c r="E708" s="11" t="s">
        <v>2808</v>
      </c>
      <c r="F708" s="11" t="s">
        <v>26</v>
      </c>
      <c r="G708" s="11" t="s">
        <v>1</v>
      </c>
      <c r="H708" s="11" t="s">
        <v>2808</v>
      </c>
      <c r="I708" s="11">
        <v>43296</v>
      </c>
      <c r="J708" s="11" t="s">
        <v>27</v>
      </c>
      <c r="K708" s="14">
        <v>5875</v>
      </c>
      <c r="L708" s="14">
        <v>5875</v>
      </c>
      <c r="M708" s="11">
        <v>43328</v>
      </c>
      <c r="N708" s="14">
        <v>1153224.08</v>
      </c>
    </row>
    <row r="709" ht="15" spans="1:14">
      <c r="A709" s="11">
        <v>43298</v>
      </c>
      <c r="B709" s="11" t="s">
        <v>2809</v>
      </c>
      <c r="C709" s="11" t="s">
        <v>2810</v>
      </c>
      <c r="D709" s="11" t="s">
        <v>2811</v>
      </c>
      <c r="E709" s="11" t="s">
        <v>2812</v>
      </c>
      <c r="F709" s="11" t="s">
        <v>26</v>
      </c>
      <c r="G709" s="11" t="s">
        <v>1</v>
      </c>
      <c r="H709" s="11" t="s">
        <v>2812</v>
      </c>
      <c r="I709" s="11">
        <v>43298</v>
      </c>
      <c r="J709" s="11" t="s">
        <v>27</v>
      </c>
      <c r="K709" s="14">
        <v>573</v>
      </c>
      <c r="L709" s="14">
        <v>573</v>
      </c>
      <c r="M709" s="11">
        <v>43328</v>
      </c>
      <c r="N709" s="14">
        <v>1153797.08</v>
      </c>
    </row>
    <row r="710" ht="15" spans="1:14">
      <c r="A710" s="11">
        <v>43298</v>
      </c>
      <c r="B710" s="11" t="s">
        <v>2813</v>
      </c>
      <c r="C710" s="11" t="s">
        <v>2814</v>
      </c>
      <c r="D710" s="11" t="s">
        <v>2815</v>
      </c>
      <c r="E710" s="11" t="s">
        <v>2816</v>
      </c>
      <c r="F710" s="11" t="s">
        <v>26</v>
      </c>
      <c r="G710" s="11" t="s">
        <v>1</v>
      </c>
      <c r="H710" s="11" t="s">
        <v>2816</v>
      </c>
      <c r="I710" s="11">
        <v>43297</v>
      </c>
      <c r="J710" s="11" t="s">
        <v>27</v>
      </c>
      <c r="K710" s="14">
        <v>290</v>
      </c>
      <c r="L710" s="14">
        <v>290</v>
      </c>
      <c r="M710" s="11">
        <v>43328</v>
      </c>
      <c r="N710" s="14">
        <v>1154087.08</v>
      </c>
    </row>
    <row r="711" ht="15" spans="1:14">
      <c r="A711" s="11">
        <v>43298</v>
      </c>
      <c r="B711" s="11" t="s">
        <v>2817</v>
      </c>
      <c r="C711" s="11" t="s">
        <v>2818</v>
      </c>
      <c r="D711" s="11" t="s">
        <v>2819</v>
      </c>
      <c r="E711" s="11" t="s">
        <v>2820</v>
      </c>
      <c r="F711" s="11" t="s">
        <v>26</v>
      </c>
      <c r="G711" s="11" t="s">
        <v>1</v>
      </c>
      <c r="H711" s="11" t="s">
        <v>2820</v>
      </c>
      <c r="I711" s="11">
        <v>43298</v>
      </c>
      <c r="J711" s="11" t="s">
        <v>27</v>
      </c>
      <c r="K711" s="14">
        <v>812</v>
      </c>
      <c r="L711" s="14">
        <v>812</v>
      </c>
      <c r="M711" s="11">
        <v>43328</v>
      </c>
      <c r="N711" s="14">
        <v>1154899.08</v>
      </c>
    </row>
    <row r="712" ht="15" spans="1:14">
      <c r="A712" s="11">
        <v>43298</v>
      </c>
      <c r="B712" s="11" t="s">
        <v>2821</v>
      </c>
      <c r="C712" s="11" t="s">
        <v>2822</v>
      </c>
      <c r="D712" s="11" t="s">
        <v>2823</v>
      </c>
      <c r="E712" s="11" t="s">
        <v>2824</v>
      </c>
      <c r="F712" s="11" t="s">
        <v>26</v>
      </c>
      <c r="G712" s="11" t="s">
        <v>1</v>
      </c>
      <c r="H712" s="11" t="s">
        <v>2824</v>
      </c>
      <c r="I712" s="11">
        <v>43297</v>
      </c>
      <c r="J712" s="11" t="s">
        <v>27</v>
      </c>
      <c r="K712" s="14">
        <v>125</v>
      </c>
      <c r="L712" s="14">
        <v>125</v>
      </c>
      <c r="M712" s="11">
        <v>43328</v>
      </c>
      <c r="N712" s="14">
        <v>1155024.08</v>
      </c>
    </row>
    <row r="713" ht="15" spans="1:14">
      <c r="A713" s="11">
        <v>43298</v>
      </c>
      <c r="B713" s="11" t="s">
        <v>2825</v>
      </c>
      <c r="C713" s="11" t="s">
        <v>2826</v>
      </c>
      <c r="D713" s="11" t="s">
        <v>2827</v>
      </c>
      <c r="E713" s="11" t="s">
        <v>2828</v>
      </c>
      <c r="F713" s="11" t="s">
        <v>26</v>
      </c>
      <c r="G713" s="11" t="s">
        <v>1</v>
      </c>
      <c r="H713" s="11" t="s">
        <v>2828</v>
      </c>
      <c r="I713" s="11">
        <v>43297</v>
      </c>
      <c r="J713" s="11" t="s">
        <v>27</v>
      </c>
      <c r="K713" s="14">
        <v>1572</v>
      </c>
      <c r="L713" s="14">
        <v>1572</v>
      </c>
      <c r="M713" s="11">
        <v>43328</v>
      </c>
      <c r="N713" s="14">
        <v>1156596.08</v>
      </c>
    </row>
    <row r="714" ht="15" spans="1:14">
      <c r="A714" s="11">
        <v>43298</v>
      </c>
      <c r="B714" s="11" t="s">
        <v>2829</v>
      </c>
      <c r="C714" s="11" t="s">
        <v>2830</v>
      </c>
      <c r="D714" s="11" t="s">
        <v>2831</v>
      </c>
      <c r="E714" s="11" t="s">
        <v>2832</v>
      </c>
      <c r="F714" s="11" t="s">
        <v>26</v>
      </c>
      <c r="G714" s="11" t="s">
        <v>1</v>
      </c>
      <c r="H714" s="11" t="s">
        <v>2832</v>
      </c>
      <c r="I714" s="11">
        <v>43297</v>
      </c>
      <c r="J714" s="11" t="s">
        <v>27</v>
      </c>
      <c r="K714" s="14">
        <v>1364</v>
      </c>
      <c r="L714" s="14">
        <v>1364</v>
      </c>
      <c r="M714" s="11">
        <v>43328</v>
      </c>
      <c r="N714" s="14">
        <v>1157960.08</v>
      </c>
    </row>
    <row r="715" ht="15" spans="1:14">
      <c r="A715" s="11">
        <v>43298</v>
      </c>
      <c r="B715" s="11" t="s">
        <v>2833</v>
      </c>
      <c r="C715" s="11" t="s">
        <v>2834</v>
      </c>
      <c r="D715" s="11" t="s">
        <v>2835</v>
      </c>
      <c r="E715" s="11" t="s">
        <v>2836</v>
      </c>
      <c r="F715" s="11" t="s">
        <v>26</v>
      </c>
      <c r="G715" s="11" t="s">
        <v>1</v>
      </c>
      <c r="H715" s="11" t="s">
        <v>2836</v>
      </c>
      <c r="I715" s="11">
        <v>43297</v>
      </c>
      <c r="J715" s="11" t="s">
        <v>27</v>
      </c>
      <c r="K715" s="14">
        <v>707</v>
      </c>
      <c r="L715" s="14">
        <v>707</v>
      </c>
      <c r="M715" s="11">
        <v>43328</v>
      </c>
      <c r="N715" s="14">
        <v>1158667.08</v>
      </c>
    </row>
    <row r="716" ht="15" spans="1:14">
      <c r="A716" s="11">
        <v>43298</v>
      </c>
      <c r="B716" s="11" t="s">
        <v>2837</v>
      </c>
      <c r="C716" s="11" t="s">
        <v>2838</v>
      </c>
      <c r="D716" s="11" t="s">
        <v>2839</v>
      </c>
      <c r="E716" s="11" t="s">
        <v>2840</v>
      </c>
      <c r="F716" s="11" t="s">
        <v>26</v>
      </c>
      <c r="G716" s="11" t="s">
        <v>1</v>
      </c>
      <c r="H716" s="11" t="s">
        <v>2840</v>
      </c>
      <c r="I716" s="11">
        <v>43294</v>
      </c>
      <c r="J716" s="11" t="s">
        <v>27</v>
      </c>
      <c r="K716" s="14">
        <v>728</v>
      </c>
      <c r="L716" s="14">
        <v>728</v>
      </c>
      <c r="M716" s="11">
        <v>43328</v>
      </c>
      <c r="N716" s="14">
        <v>1159395.08</v>
      </c>
    </row>
    <row r="717" ht="15" spans="1:14">
      <c r="A717" s="11">
        <v>43298</v>
      </c>
      <c r="B717" s="11" t="s">
        <v>2841</v>
      </c>
      <c r="C717" s="11" t="s">
        <v>2842</v>
      </c>
      <c r="D717" s="11" t="s">
        <v>2843</v>
      </c>
      <c r="E717" s="11" t="s">
        <v>2844</v>
      </c>
      <c r="F717" s="11" t="s">
        <v>26</v>
      </c>
      <c r="G717" s="11" t="s">
        <v>1</v>
      </c>
      <c r="H717" s="11" t="s">
        <v>2844</v>
      </c>
      <c r="I717" s="11">
        <v>43294</v>
      </c>
      <c r="J717" s="11" t="s">
        <v>27</v>
      </c>
      <c r="K717" s="14">
        <v>287</v>
      </c>
      <c r="L717" s="14">
        <v>287</v>
      </c>
      <c r="M717" s="11">
        <v>43328</v>
      </c>
      <c r="N717" s="14">
        <v>1159682.08</v>
      </c>
    </row>
    <row r="718" ht="15" spans="1:14">
      <c r="A718" s="11">
        <v>43298</v>
      </c>
      <c r="B718" s="11" t="s">
        <v>2845</v>
      </c>
      <c r="C718" s="11" t="s">
        <v>2846</v>
      </c>
      <c r="D718" s="11" t="s">
        <v>2847</v>
      </c>
      <c r="E718" s="11" t="s">
        <v>2848</v>
      </c>
      <c r="F718" s="11" t="s">
        <v>26</v>
      </c>
      <c r="G718" s="11" t="s">
        <v>1</v>
      </c>
      <c r="H718" s="11" t="s">
        <v>2848</v>
      </c>
      <c r="I718" s="11">
        <v>43296</v>
      </c>
      <c r="J718" s="11" t="s">
        <v>27</v>
      </c>
      <c r="K718" s="14">
        <v>281</v>
      </c>
      <c r="L718" s="14">
        <v>281</v>
      </c>
      <c r="M718" s="11">
        <v>43328</v>
      </c>
      <c r="N718" s="14">
        <v>1159963.08</v>
      </c>
    </row>
    <row r="719" ht="15" spans="1:14">
      <c r="A719" s="11">
        <v>43298</v>
      </c>
      <c r="B719" s="11" t="s">
        <v>2849</v>
      </c>
      <c r="C719" s="11" t="s">
        <v>2850</v>
      </c>
      <c r="D719" s="11" t="s">
        <v>2851</v>
      </c>
      <c r="E719" s="11" t="s">
        <v>2852</v>
      </c>
      <c r="F719" s="11" t="s">
        <v>26</v>
      </c>
      <c r="G719" s="11" t="s">
        <v>1</v>
      </c>
      <c r="H719" s="11" t="s">
        <v>2852</v>
      </c>
      <c r="I719" s="11">
        <v>43294</v>
      </c>
      <c r="J719" s="11" t="s">
        <v>27</v>
      </c>
      <c r="K719" s="14">
        <v>1416</v>
      </c>
      <c r="L719" s="14">
        <v>1416</v>
      </c>
      <c r="M719" s="11">
        <v>43328</v>
      </c>
      <c r="N719" s="14">
        <v>1161379.08</v>
      </c>
    </row>
    <row r="720" ht="15" spans="1:14">
      <c r="A720" s="11">
        <v>43298</v>
      </c>
      <c r="B720" s="11" t="s">
        <v>2853</v>
      </c>
      <c r="C720" s="11" t="s">
        <v>2854</v>
      </c>
      <c r="D720" s="11" t="s">
        <v>2855</v>
      </c>
      <c r="E720" s="11" t="s">
        <v>2856</v>
      </c>
      <c r="F720" s="11" t="s">
        <v>26</v>
      </c>
      <c r="G720" s="11" t="s">
        <v>1</v>
      </c>
      <c r="H720" s="11" t="s">
        <v>2856</v>
      </c>
      <c r="I720" s="11">
        <v>43294</v>
      </c>
      <c r="J720" s="11" t="s">
        <v>27</v>
      </c>
      <c r="K720" s="14">
        <v>957</v>
      </c>
      <c r="L720" s="14">
        <v>957</v>
      </c>
      <c r="M720" s="11">
        <v>43328</v>
      </c>
      <c r="N720" s="14">
        <v>1162336.08</v>
      </c>
    </row>
    <row r="721" ht="15" spans="1:14">
      <c r="A721" s="11">
        <v>43298</v>
      </c>
      <c r="B721" s="11" t="s">
        <v>2857</v>
      </c>
      <c r="C721" s="11" t="s">
        <v>2858</v>
      </c>
      <c r="D721" s="11" t="s">
        <v>2859</v>
      </c>
      <c r="E721" s="11" t="s">
        <v>2860</v>
      </c>
      <c r="F721" s="11" t="s">
        <v>26</v>
      </c>
      <c r="G721" s="11" t="s">
        <v>1</v>
      </c>
      <c r="H721" s="11" t="s">
        <v>2860</v>
      </c>
      <c r="I721" s="11">
        <v>43298</v>
      </c>
      <c r="J721" s="11" t="s">
        <v>27</v>
      </c>
      <c r="K721" s="14">
        <v>416</v>
      </c>
      <c r="L721" s="14">
        <v>416</v>
      </c>
      <c r="M721" s="11">
        <v>43328</v>
      </c>
      <c r="N721" s="14">
        <v>1162752.08</v>
      </c>
    </row>
    <row r="722" ht="15" spans="1:14">
      <c r="A722" s="11">
        <v>43298</v>
      </c>
      <c r="B722" s="11" t="s">
        <v>2861</v>
      </c>
      <c r="C722" s="11" t="s">
        <v>2862</v>
      </c>
      <c r="D722" s="11" t="s">
        <v>2863</v>
      </c>
      <c r="E722" s="11" t="s">
        <v>2864</v>
      </c>
      <c r="F722" s="11" t="s">
        <v>26</v>
      </c>
      <c r="G722" s="11" t="s">
        <v>1</v>
      </c>
      <c r="H722" s="11" t="s">
        <v>2864</v>
      </c>
      <c r="I722" s="11">
        <v>43294</v>
      </c>
      <c r="J722" s="11" t="s">
        <v>27</v>
      </c>
      <c r="K722" s="14">
        <v>7002</v>
      </c>
      <c r="L722" s="14">
        <v>7002</v>
      </c>
      <c r="M722" s="11">
        <v>43328</v>
      </c>
      <c r="N722" s="14">
        <v>1169754.08</v>
      </c>
    </row>
    <row r="723" ht="15" spans="1:14">
      <c r="A723" s="11">
        <v>43298</v>
      </c>
      <c r="B723" s="11" t="s">
        <v>2865</v>
      </c>
      <c r="C723" s="11" t="s">
        <v>2866</v>
      </c>
      <c r="D723" s="11" t="s">
        <v>2867</v>
      </c>
      <c r="E723" s="11" t="s">
        <v>2868</v>
      </c>
      <c r="F723" s="11" t="s">
        <v>26</v>
      </c>
      <c r="G723" s="11" t="s">
        <v>1</v>
      </c>
      <c r="H723" s="11" t="s">
        <v>2868</v>
      </c>
      <c r="I723" s="11">
        <v>43295</v>
      </c>
      <c r="J723" s="11" t="s">
        <v>27</v>
      </c>
      <c r="K723" s="14">
        <v>3865</v>
      </c>
      <c r="L723" s="14">
        <v>3865</v>
      </c>
      <c r="M723" s="11">
        <v>43328</v>
      </c>
      <c r="N723" s="14">
        <v>1173619.08</v>
      </c>
    </row>
    <row r="724" ht="15" spans="1:14">
      <c r="A724" s="11">
        <v>43298</v>
      </c>
      <c r="B724" s="11" t="s">
        <v>2869</v>
      </c>
      <c r="C724" s="11" t="s">
        <v>2870</v>
      </c>
      <c r="D724" s="11" t="s">
        <v>2871</v>
      </c>
      <c r="E724" s="11" t="s">
        <v>2872</v>
      </c>
      <c r="F724" s="11" t="s">
        <v>26</v>
      </c>
      <c r="G724" s="11" t="s">
        <v>1</v>
      </c>
      <c r="H724" s="11" t="s">
        <v>2872</v>
      </c>
      <c r="I724" s="11">
        <v>43295</v>
      </c>
      <c r="J724" s="11" t="s">
        <v>27</v>
      </c>
      <c r="K724" s="14">
        <v>2055</v>
      </c>
      <c r="L724" s="14">
        <v>2055</v>
      </c>
      <c r="M724" s="11">
        <v>43328</v>
      </c>
      <c r="N724" s="14">
        <v>1175674.08</v>
      </c>
    </row>
    <row r="725" ht="15" spans="1:14">
      <c r="A725" s="11">
        <v>43298</v>
      </c>
      <c r="B725" s="11" t="s">
        <v>2873</v>
      </c>
      <c r="C725" s="11" t="s">
        <v>2874</v>
      </c>
      <c r="D725" s="11" t="s">
        <v>2875</v>
      </c>
      <c r="E725" s="11" t="s">
        <v>2876</v>
      </c>
      <c r="F725" s="11" t="s">
        <v>26</v>
      </c>
      <c r="G725" s="11" t="s">
        <v>1</v>
      </c>
      <c r="H725" s="11" t="s">
        <v>2876</v>
      </c>
      <c r="I725" s="11">
        <v>43298</v>
      </c>
      <c r="J725" s="11" t="s">
        <v>27</v>
      </c>
      <c r="K725" s="14">
        <v>2874</v>
      </c>
      <c r="L725" s="14">
        <v>2874</v>
      </c>
      <c r="M725" s="11">
        <v>43328</v>
      </c>
      <c r="N725" s="14">
        <v>1178548.08</v>
      </c>
    </row>
    <row r="726" ht="15" spans="1:14">
      <c r="A726" s="11">
        <v>43298</v>
      </c>
      <c r="B726" s="11" t="s">
        <v>2877</v>
      </c>
      <c r="C726" s="11" t="s">
        <v>2878</v>
      </c>
      <c r="D726" s="11" t="s">
        <v>2879</v>
      </c>
      <c r="E726" s="11" t="s">
        <v>2880</v>
      </c>
      <c r="F726" s="11" t="s">
        <v>26</v>
      </c>
      <c r="G726" s="11" t="s">
        <v>1</v>
      </c>
      <c r="H726" s="11" t="s">
        <v>2880</v>
      </c>
      <c r="I726" s="11">
        <v>43297</v>
      </c>
      <c r="J726" s="11" t="s">
        <v>27</v>
      </c>
      <c r="K726" s="14">
        <v>2165</v>
      </c>
      <c r="L726" s="14">
        <v>2165</v>
      </c>
      <c r="M726" s="11">
        <v>43328</v>
      </c>
      <c r="N726" s="14">
        <v>1180713.08</v>
      </c>
    </row>
    <row r="727" ht="15" spans="1:14">
      <c r="A727" s="11">
        <v>43298</v>
      </c>
      <c r="B727" s="11" t="s">
        <v>2881</v>
      </c>
      <c r="C727" s="11" t="s">
        <v>2882</v>
      </c>
      <c r="D727" s="11" t="s">
        <v>2883</v>
      </c>
      <c r="E727" s="11" t="s">
        <v>2884</v>
      </c>
      <c r="F727" s="11" t="s">
        <v>26</v>
      </c>
      <c r="G727" s="11" t="s">
        <v>1</v>
      </c>
      <c r="H727" s="11" t="s">
        <v>2884</v>
      </c>
      <c r="I727" s="11">
        <v>43295</v>
      </c>
      <c r="J727" s="11" t="s">
        <v>27</v>
      </c>
      <c r="K727" s="14">
        <v>204</v>
      </c>
      <c r="L727" s="14">
        <v>204</v>
      </c>
      <c r="M727" s="11">
        <v>43328</v>
      </c>
      <c r="N727" s="14">
        <v>1180917.08</v>
      </c>
    </row>
    <row r="728" ht="15" spans="1:14">
      <c r="A728" s="11">
        <v>43298</v>
      </c>
      <c r="B728" s="11" t="s">
        <v>2885</v>
      </c>
      <c r="C728" s="11" t="s">
        <v>2886</v>
      </c>
      <c r="D728" s="11" t="s">
        <v>2887</v>
      </c>
      <c r="E728" s="11" t="s">
        <v>2888</v>
      </c>
      <c r="F728" s="11" t="s">
        <v>26</v>
      </c>
      <c r="G728" s="11" t="s">
        <v>1</v>
      </c>
      <c r="H728" s="11" t="s">
        <v>2888</v>
      </c>
      <c r="I728" s="11">
        <v>43297</v>
      </c>
      <c r="J728" s="11" t="s">
        <v>27</v>
      </c>
      <c r="K728" s="14">
        <v>1050</v>
      </c>
      <c r="L728" s="14">
        <v>1050</v>
      </c>
      <c r="M728" s="11">
        <v>43328</v>
      </c>
      <c r="N728" s="14">
        <v>1181967.08</v>
      </c>
    </row>
    <row r="729" ht="15" spans="1:14">
      <c r="A729" s="11">
        <v>43298</v>
      </c>
      <c r="B729" s="11" t="s">
        <v>2889</v>
      </c>
      <c r="C729" s="11" t="s">
        <v>2890</v>
      </c>
      <c r="D729" s="11" t="s">
        <v>2891</v>
      </c>
      <c r="E729" s="11" t="s">
        <v>2892</v>
      </c>
      <c r="F729" s="11" t="s">
        <v>26</v>
      </c>
      <c r="G729" s="11" t="s">
        <v>1</v>
      </c>
      <c r="H729" s="11" t="s">
        <v>2892</v>
      </c>
      <c r="I729" s="11">
        <v>43294</v>
      </c>
      <c r="J729" s="11" t="s">
        <v>27</v>
      </c>
      <c r="K729" s="14">
        <v>5166</v>
      </c>
      <c r="L729" s="14">
        <v>5166</v>
      </c>
      <c r="M729" s="11">
        <v>43328</v>
      </c>
      <c r="N729" s="14">
        <v>1187133.08</v>
      </c>
    </row>
    <row r="730" ht="15" spans="1:14">
      <c r="A730" s="11">
        <v>43298</v>
      </c>
      <c r="B730" s="11" t="s">
        <v>2893</v>
      </c>
      <c r="C730" s="11" t="s">
        <v>2894</v>
      </c>
      <c r="D730" s="11" t="s">
        <v>2895</v>
      </c>
      <c r="E730" s="11" t="s">
        <v>2896</v>
      </c>
      <c r="F730" s="11" t="s">
        <v>26</v>
      </c>
      <c r="G730" s="11" t="s">
        <v>1</v>
      </c>
      <c r="H730" s="11" t="s">
        <v>2896</v>
      </c>
      <c r="I730" s="11">
        <v>43297</v>
      </c>
      <c r="J730" s="11" t="s">
        <v>27</v>
      </c>
      <c r="K730" s="14">
        <v>888</v>
      </c>
      <c r="L730" s="14">
        <v>888</v>
      </c>
      <c r="M730" s="11">
        <v>43328</v>
      </c>
      <c r="N730" s="14">
        <v>1188021.08</v>
      </c>
    </row>
    <row r="731" ht="15" spans="1:14">
      <c r="A731" s="11">
        <v>43298</v>
      </c>
      <c r="B731" s="11" t="s">
        <v>2897</v>
      </c>
      <c r="C731" s="11" t="s">
        <v>2898</v>
      </c>
      <c r="D731" s="11" t="s">
        <v>2899</v>
      </c>
      <c r="E731" s="11" t="s">
        <v>2900</v>
      </c>
      <c r="F731" s="11" t="s">
        <v>26</v>
      </c>
      <c r="G731" s="11" t="s">
        <v>1</v>
      </c>
      <c r="H731" s="11" t="s">
        <v>2900</v>
      </c>
      <c r="I731" s="11">
        <v>43295</v>
      </c>
      <c r="J731" s="11" t="s">
        <v>27</v>
      </c>
      <c r="K731" s="14">
        <v>1079</v>
      </c>
      <c r="L731" s="14">
        <v>1079</v>
      </c>
      <c r="M731" s="11">
        <v>43328</v>
      </c>
      <c r="N731" s="14">
        <v>1189100.08</v>
      </c>
    </row>
    <row r="732" ht="15" spans="1:14">
      <c r="A732" s="11">
        <v>43298</v>
      </c>
      <c r="B732" s="11" t="s">
        <v>2901</v>
      </c>
      <c r="C732" s="11" t="s">
        <v>2902</v>
      </c>
      <c r="D732" s="11" t="s">
        <v>2903</v>
      </c>
      <c r="E732" s="11" t="s">
        <v>2904</v>
      </c>
      <c r="F732" s="11" t="s">
        <v>26</v>
      </c>
      <c r="G732" s="11" t="s">
        <v>1</v>
      </c>
      <c r="H732" s="11" t="s">
        <v>2904</v>
      </c>
      <c r="I732" s="11">
        <v>43296</v>
      </c>
      <c r="J732" s="11" t="s">
        <v>27</v>
      </c>
      <c r="K732" s="14">
        <v>706</v>
      </c>
      <c r="L732" s="14">
        <v>706</v>
      </c>
      <c r="M732" s="11">
        <v>43328</v>
      </c>
      <c r="N732" s="14">
        <v>1189806.08</v>
      </c>
    </row>
    <row r="733" ht="15" spans="1:14">
      <c r="A733" s="11">
        <v>43298</v>
      </c>
      <c r="B733" s="11" t="s">
        <v>2905</v>
      </c>
      <c r="C733" s="11" t="s">
        <v>2906</v>
      </c>
      <c r="D733" s="11" t="s">
        <v>2907</v>
      </c>
      <c r="E733" s="11" t="s">
        <v>2908</v>
      </c>
      <c r="F733" s="11" t="s">
        <v>26</v>
      </c>
      <c r="G733" s="11" t="s">
        <v>1</v>
      </c>
      <c r="H733" s="11" t="s">
        <v>2908</v>
      </c>
      <c r="I733" s="11">
        <v>43294</v>
      </c>
      <c r="J733" s="11" t="s">
        <v>27</v>
      </c>
      <c r="K733" s="14">
        <v>1684</v>
      </c>
      <c r="L733" s="14">
        <v>1684</v>
      </c>
      <c r="M733" s="11">
        <v>43328</v>
      </c>
      <c r="N733" s="14">
        <v>1191490.08</v>
      </c>
    </row>
    <row r="734" ht="15" spans="1:14">
      <c r="A734" s="11">
        <v>43298</v>
      </c>
      <c r="B734" s="11" t="s">
        <v>2909</v>
      </c>
      <c r="C734" s="11" t="s">
        <v>2910</v>
      </c>
      <c r="D734" s="11" t="s">
        <v>2911</v>
      </c>
      <c r="E734" s="11" t="s">
        <v>2912</v>
      </c>
      <c r="F734" s="11" t="s">
        <v>26</v>
      </c>
      <c r="G734" s="11" t="s">
        <v>1</v>
      </c>
      <c r="H734" s="11" t="s">
        <v>2912</v>
      </c>
      <c r="I734" s="11">
        <v>43297</v>
      </c>
      <c r="J734" s="11" t="s">
        <v>27</v>
      </c>
      <c r="K734" s="14">
        <v>4056</v>
      </c>
      <c r="L734" s="14">
        <v>4056</v>
      </c>
      <c r="M734" s="11">
        <v>43328</v>
      </c>
      <c r="N734" s="14">
        <v>1195546.08</v>
      </c>
    </row>
    <row r="735" ht="15" spans="1:14">
      <c r="A735" s="11">
        <v>43298</v>
      </c>
      <c r="B735" s="11" t="s">
        <v>2913</v>
      </c>
      <c r="C735" s="11" t="s">
        <v>2914</v>
      </c>
      <c r="D735" s="11" t="s">
        <v>2915</v>
      </c>
      <c r="E735" s="11" t="s">
        <v>2916</v>
      </c>
      <c r="F735" s="11" t="s">
        <v>26</v>
      </c>
      <c r="G735" s="11" t="s">
        <v>1</v>
      </c>
      <c r="H735" s="11" t="s">
        <v>2916</v>
      </c>
      <c r="I735" s="11">
        <v>43297</v>
      </c>
      <c r="J735" s="11" t="s">
        <v>27</v>
      </c>
      <c r="K735" s="14">
        <v>699</v>
      </c>
      <c r="L735" s="14">
        <v>699</v>
      </c>
      <c r="M735" s="11">
        <v>43328</v>
      </c>
      <c r="N735" s="14">
        <v>1196245.08</v>
      </c>
    </row>
    <row r="736" ht="15" spans="1:14">
      <c r="A736" s="11">
        <v>43298</v>
      </c>
      <c r="B736" s="11" t="s">
        <v>2917</v>
      </c>
      <c r="C736" s="11" t="s">
        <v>2918</v>
      </c>
      <c r="D736" s="11" t="s">
        <v>2919</v>
      </c>
      <c r="E736" s="11" t="s">
        <v>2920</v>
      </c>
      <c r="F736" s="11" t="s">
        <v>26</v>
      </c>
      <c r="G736" s="11" t="s">
        <v>1</v>
      </c>
      <c r="H736" s="11" t="s">
        <v>2920</v>
      </c>
      <c r="I736" s="11">
        <v>43296</v>
      </c>
      <c r="J736" s="11" t="s">
        <v>27</v>
      </c>
      <c r="K736" s="14">
        <v>471</v>
      </c>
      <c r="L736" s="14">
        <v>471</v>
      </c>
      <c r="M736" s="11">
        <v>43328</v>
      </c>
      <c r="N736" s="14">
        <v>1196716.08</v>
      </c>
    </row>
    <row r="737" ht="15" spans="1:14">
      <c r="A737" s="11">
        <v>43298</v>
      </c>
      <c r="B737" s="11" t="s">
        <v>2921</v>
      </c>
      <c r="C737" s="11" t="s">
        <v>2922</v>
      </c>
      <c r="D737" s="11" t="s">
        <v>2923</v>
      </c>
      <c r="E737" s="11" t="s">
        <v>2924</v>
      </c>
      <c r="F737" s="11" t="s">
        <v>26</v>
      </c>
      <c r="G737" s="11" t="s">
        <v>1</v>
      </c>
      <c r="H737" s="11" t="s">
        <v>2924</v>
      </c>
      <c r="I737" s="11">
        <v>43294</v>
      </c>
      <c r="J737" s="11" t="s">
        <v>27</v>
      </c>
      <c r="K737" s="14">
        <v>2115</v>
      </c>
      <c r="L737" s="14">
        <v>2115</v>
      </c>
      <c r="M737" s="11">
        <v>43328</v>
      </c>
      <c r="N737" s="14">
        <v>1198831.08</v>
      </c>
    </row>
    <row r="738" ht="15" spans="1:14">
      <c r="A738" s="11">
        <v>43298</v>
      </c>
      <c r="B738" s="11" t="s">
        <v>2925</v>
      </c>
      <c r="C738" s="11" t="s">
        <v>2926</v>
      </c>
      <c r="D738" s="11" t="s">
        <v>2927</v>
      </c>
      <c r="E738" s="11" t="s">
        <v>2928</v>
      </c>
      <c r="F738" s="11" t="s">
        <v>26</v>
      </c>
      <c r="G738" s="11" t="s">
        <v>1</v>
      </c>
      <c r="H738" s="11" t="s">
        <v>2928</v>
      </c>
      <c r="I738" s="11">
        <v>43295</v>
      </c>
      <c r="J738" s="11" t="s">
        <v>27</v>
      </c>
      <c r="K738" s="14">
        <v>1196</v>
      </c>
      <c r="L738" s="14">
        <v>1196</v>
      </c>
      <c r="M738" s="11">
        <v>43328</v>
      </c>
      <c r="N738" s="14">
        <v>1200027.08</v>
      </c>
    </row>
    <row r="739" ht="15" spans="1:14">
      <c r="A739" s="11">
        <v>43298</v>
      </c>
      <c r="B739" s="11" t="s">
        <v>2929</v>
      </c>
      <c r="C739" s="11" t="s">
        <v>2930</v>
      </c>
      <c r="D739" s="11" t="s">
        <v>2931</v>
      </c>
      <c r="E739" s="11" t="s">
        <v>2932</v>
      </c>
      <c r="F739" s="11" t="s">
        <v>26</v>
      </c>
      <c r="G739" s="11" t="s">
        <v>1</v>
      </c>
      <c r="H739" s="11" t="s">
        <v>2932</v>
      </c>
      <c r="I739" s="11">
        <v>43298</v>
      </c>
      <c r="J739" s="11" t="s">
        <v>27</v>
      </c>
      <c r="K739" s="14">
        <v>4230</v>
      </c>
      <c r="L739" s="14">
        <v>4230</v>
      </c>
      <c r="M739" s="11">
        <v>43328</v>
      </c>
      <c r="N739" s="14">
        <v>1204257.08</v>
      </c>
    </row>
    <row r="740" ht="15" spans="1:14">
      <c r="A740" s="11">
        <v>43298</v>
      </c>
      <c r="B740" s="11" t="s">
        <v>2933</v>
      </c>
      <c r="C740" s="11" t="s">
        <v>2934</v>
      </c>
      <c r="D740" s="11" t="s">
        <v>2935</v>
      </c>
      <c r="E740" s="11" t="s">
        <v>2936</v>
      </c>
      <c r="F740" s="11" t="s">
        <v>26</v>
      </c>
      <c r="G740" s="11" t="s">
        <v>1</v>
      </c>
      <c r="H740" s="11" t="s">
        <v>2936</v>
      </c>
      <c r="I740" s="11">
        <v>43298</v>
      </c>
      <c r="J740" s="11" t="s">
        <v>27</v>
      </c>
      <c r="K740" s="14">
        <v>2128</v>
      </c>
      <c r="L740" s="14">
        <v>2128</v>
      </c>
      <c r="M740" s="11">
        <v>43328</v>
      </c>
      <c r="N740" s="14">
        <v>1206385.08</v>
      </c>
    </row>
    <row r="741" ht="15" spans="1:14">
      <c r="A741" s="11">
        <v>43298</v>
      </c>
      <c r="B741" s="11" t="s">
        <v>2937</v>
      </c>
      <c r="C741" s="11" t="s">
        <v>2938</v>
      </c>
      <c r="D741" s="11" t="s">
        <v>2939</v>
      </c>
      <c r="E741" s="11" t="s">
        <v>2940</v>
      </c>
      <c r="F741" s="11" t="s">
        <v>26</v>
      </c>
      <c r="G741" s="11" t="s">
        <v>1</v>
      </c>
      <c r="H741" s="11" t="s">
        <v>2940</v>
      </c>
      <c r="I741" s="11">
        <v>43297</v>
      </c>
      <c r="J741" s="11" t="s">
        <v>27</v>
      </c>
      <c r="K741" s="14">
        <v>666</v>
      </c>
      <c r="L741" s="14">
        <v>666</v>
      </c>
      <c r="M741" s="11">
        <v>43328</v>
      </c>
      <c r="N741" s="14">
        <v>1207051.08</v>
      </c>
    </row>
    <row r="742" ht="15" spans="1:14">
      <c r="A742" s="11">
        <v>43298</v>
      </c>
      <c r="B742" s="11" t="s">
        <v>2941</v>
      </c>
      <c r="C742" s="11" t="s">
        <v>2942</v>
      </c>
      <c r="D742" s="11" t="s">
        <v>2943</v>
      </c>
      <c r="E742" s="11" t="s">
        <v>2944</v>
      </c>
      <c r="F742" s="11" t="s">
        <v>26</v>
      </c>
      <c r="G742" s="11" t="s">
        <v>1</v>
      </c>
      <c r="H742" s="11" t="s">
        <v>2944</v>
      </c>
      <c r="I742" s="11">
        <v>43294</v>
      </c>
      <c r="J742" s="11" t="s">
        <v>27</v>
      </c>
      <c r="K742" s="14">
        <v>208</v>
      </c>
      <c r="L742" s="14">
        <v>208</v>
      </c>
      <c r="M742" s="11">
        <v>43328</v>
      </c>
      <c r="N742" s="14">
        <v>1207259.08</v>
      </c>
    </row>
    <row r="743" ht="15" spans="1:14">
      <c r="A743" s="11">
        <v>43298</v>
      </c>
      <c r="B743" s="11" t="s">
        <v>2945</v>
      </c>
      <c r="C743" s="11" t="s">
        <v>2946</v>
      </c>
      <c r="D743" s="11" t="s">
        <v>2947</v>
      </c>
      <c r="E743" s="11" t="s">
        <v>2948</v>
      </c>
      <c r="F743" s="11" t="s">
        <v>26</v>
      </c>
      <c r="G743" s="11" t="s">
        <v>1</v>
      </c>
      <c r="H743" s="11" t="s">
        <v>2948</v>
      </c>
      <c r="I743" s="11">
        <v>43298</v>
      </c>
      <c r="J743" s="11" t="s">
        <v>27</v>
      </c>
      <c r="K743" s="14">
        <v>125</v>
      </c>
      <c r="L743" s="14">
        <v>125</v>
      </c>
      <c r="M743" s="11">
        <v>43328</v>
      </c>
      <c r="N743" s="14">
        <v>1207384.08</v>
      </c>
    </row>
    <row r="744" ht="15" spans="1:14">
      <c r="A744" s="11">
        <v>43298</v>
      </c>
      <c r="B744" s="11" t="s">
        <v>2949</v>
      </c>
      <c r="C744" s="11" t="s">
        <v>2950</v>
      </c>
      <c r="D744" s="11" t="s">
        <v>2951</v>
      </c>
      <c r="E744" s="11" t="s">
        <v>2952</v>
      </c>
      <c r="F744" s="11" t="s">
        <v>26</v>
      </c>
      <c r="G744" s="11" t="s">
        <v>1</v>
      </c>
      <c r="H744" s="11" t="s">
        <v>2952</v>
      </c>
      <c r="I744" s="11">
        <v>43295</v>
      </c>
      <c r="J744" s="11" t="s">
        <v>27</v>
      </c>
      <c r="K744" s="14">
        <v>365</v>
      </c>
      <c r="L744" s="14">
        <v>365</v>
      </c>
      <c r="M744" s="11">
        <v>43328</v>
      </c>
      <c r="N744" s="14">
        <v>1207749.08</v>
      </c>
    </row>
    <row r="745" ht="15" spans="1:14">
      <c r="A745" s="11">
        <v>43298</v>
      </c>
      <c r="B745" s="11" t="s">
        <v>2953</v>
      </c>
      <c r="C745" s="11" t="s">
        <v>2954</v>
      </c>
      <c r="D745" s="11" t="s">
        <v>2955</v>
      </c>
      <c r="E745" s="11" t="s">
        <v>2956</v>
      </c>
      <c r="F745" s="11" t="s">
        <v>26</v>
      </c>
      <c r="G745" s="11" t="s">
        <v>1</v>
      </c>
      <c r="H745" s="11" t="s">
        <v>2956</v>
      </c>
      <c r="I745" s="11">
        <v>43298</v>
      </c>
      <c r="J745" s="11" t="s">
        <v>27</v>
      </c>
      <c r="K745" s="14">
        <v>3066</v>
      </c>
      <c r="L745" s="14">
        <v>3066</v>
      </c>
      <c r="M745" s="11">
        <v>43328</v>
      </c>
      <c r="N745" s="14">
        <v>1210815.08</v>
      </c>
    </row>
    <row r="746" ht="15" spans="1:14">
      <c r="A746" s="11">
        <v>43298</v>
      </c>
      <c r="B746" s="11" t="s">
        <v>2957</v>
      </c>
      <c r="C746" s="11" t="s">
        <v>2958</v>
      </c>
      <c r="D746" s="11" t="s">
        <v>2959</v>
      </c>
      <c r="E746" s="11" t="s">
        <v>2960</v>
      </c>
      <c r="F746" s="11" t="s">
        <v>26</v>
      </c>
      <c r="G746" s="11" t="s">
        <v>1</v>
      </c>
      <c r="H746" s="11" t="s">
        <v>2960</v>
      </c>
      <c r="I746" s="11">
        <v>43298</v>
      </c>
      <c r="J746" s="11" t="s">
        <v>27</v>
      </c>
      <c r="K746" s="14">
        <v>4927</v>
      </c>
      <c r="L746" s="14">
        <v>4927</v>
      </c>
      <c r="M746" s="11">
        <v>43328</v>
      </c>
      <c r="N746" s="14">
        <v>1215742.08</v>
      </c>
    </row>
    <row r="747" ht="15" spans="1:14">
      <c r="A747" s="11">
        <v>43298</v>
      </c>
      <c r="B747" s="11" t="s">
        <v>2961</v>
      </c>
      <c r="C747" s="11" t="s">
        <v>2962</v>
      </c>
      <c r="D747" s="11" t="s">
        <v>2963</v>
      </c>
      <c r="E747" s="11" t="s">
        <v>2964</v>
      </c>
      <c r="F747" s="11" t="s">
        <v>26</v>
      </c>
      <c r="G747" s="11" t="s">
        <v>1</v>
      </c>
      <c r="H747" s="11" t="s">
        <v>2964</v>
      </c>
      <c r="I747" s="11">
        <v>43294</v>
      </c>
      <c r="J747" s="11" t="s">
        <v>27</v>
      </c>
      <c r="K747" s="14">
        <v>1034</v>
      </c>
      <c r="L747" s="14">
        <v>1034</v>
      </c>
      <c r="M747" s="11">
        <v>43328</v>
      </c>
      <c r="N747" s="14">
        <v>1216776.08</v>
      </c>
    </row>
    <row r="748" ht="15" spans="1:14">
      <c r="A748" s="11">
        <v>43298</v>
      </c>
      <c r="B748" s="11" t="s">
        <v>2965</v>
      </c>
      <c r="C748" s="11" t="s">
        <v>2966</v>
      </c>
      <c r="D748" s="11" t="s">
        <v>2967</v>
      </c>
      <c r="E748" s="11" t="s">
        <v>2968</v>
      </c>
      <c r="F748" s="11" t="s">
        <v>26</v>
      </c>
      <c r="G748" s="11" t="s">
        <v>1</v>
      </c>
      <c r="H748" s="11" t="s">
        <v>2968</v>
      </c>
      <c r="I748" s="11">
        <v>43294</v>
      </c>
      <c r="J748" s="11" t="s">
        <v>27</v>
      </c>
      <c r="K748" s="14">
        <v>3192</v>
      </c>
      <c r="L748" s="14">
        <v>3192</v>
      </c>
      <c r="M748" s="11">
        <v>43328</v>
      </c>
      <c r="N748" s="14">
        <v>1219968.08</v>
      </c>
    </row>
    <row r="749" ht="15" spans="1:14">
      <c r="A749" s="11">
        <v>43298</v>
      </c>
      <c r="B749" s="11" t="s">
        <v>2969</v>
      </c>
      <c r="C749" s="11" t="s">
        <v>2970</v>
      </c>
      <c r="D749" s="11" t="s">
        <v>2971</v>
      </c>
      <c r="E749" s="11" t="s">
        <v>2972</v>
      </c>
      <c r="F749" s="11" t="s">
        <v>26</v>
      </c>
      <c r="G749" s="11" t="s">
        <v>1</v>
      </c>
      <c r="H749" s="11" t="s">
        <v>2972</v>
      </c>
      <c r="I749" s="11">
        <v>43296</v>
      </c>
      <c r="J749" s="11" t="s">
        <v>27</v>
      </c>
      <c r="K749" s="14">
        <v>912</v>
      </c>
      <c r="L749" s="14">
        <v>912</v>
      </c>
      <c r="M749" s="11">
        <v>43328</v>
      </c>
      <c r="N749" s="14">
        <v>1220880.08</v>
      </c>
    </row>
    <row r="750" ht="15" spans="1:14">
      <c r="A750" s="11">
        <v>43298</v>
      </c>
      <c r="B750" s="11" t="s">
        <v>2973</v>
      </c>
      <c r="C750" s="11" t="s">
        <v>2974</v>
      </c>
      <c r="D750" s="11" t="s">
        <v>2975</v>
      </c>
      <c r="E750" s="11" t="s">
        <v>2976</v>
      </c>
      <c r="F750" s="11" t="s">
        <v>26</v>
      </c>
      <c r="G750" s="11" t="s">
        <v>1</v>
      </c>
      <c r="H750" s="11" t="s">
        <v>2976</v>
      </c>
      <c r="I750" s="11">
        <v>43297</v>
      </c>
      <c r="J750" s="11" t="s">
        <v>27</v>
      </c>
      <c r="K750" s="14">
        <v>529</v>
      </c>
      <c r="L750" s="14">
        <v>529</v>
      </c>
      <c r="M750" s="11">
        <v>43328</v>
      </c>
      <c r="N750" s="14">
        <v>1221409.08</v>
      </c>
    </row>
    <row r="751" ht="15" spans="1:14">
      <c r="A751" s="11">
        <v>43298</v>
      </c>
      <c r="B751" s="11" t="s">
        <v>2977</v>
      </c>
      <c r="C751" s="11" t="s">
        <v>2978</v>
      </c>
      <c r="D751" s="11" t="s">
        <v>2979</v>
      </c>
      <c r="E751" s="11" t="s">
        <v>2980</v>
      </c>
      <c r="F751" s="11" t="s">
        <v>26</v>
      </c>
      <c r="G751" s="11" t="s">
        <v>1</v>
      </c>
      <c r="H751" s="11" t="s">
        <v>2980</v>
      </c>
      <c r="I751" s="11">
        <v>43297</v>
      </c>
      <c r="J751" s="11" t="s">
        <v>27</v>
      </c>
      <c r="K751" s="14">
        <v>290</v>
      </c>
      <c r="L751" s="14">
        <v>290</v>
      </c>
      <c r="M751" s="11">
        <v>43328</v>
      </c>
      <c r="N751" s="14">
        <v>1221699.08</v>
      </c>
    </row>
    <row r="752" ht="15" spans="1:14">
      <c r="A752" s="11">
        <v>43298</v>
      </c>
      <c r="B752" s="11" t="s">
        <v>2981</v>
      </c>
      <c r="C752" s="11" t="s">
        <v>2982</v>
      </c>
      <c r="D752" s="11" t="s">
        <v>2983</v>
      </c>
      <c r="E752" s="11" t="s">
        <v>2984</v>
      </c>
      <c r="F752" s="11" t="s">
        <v>26</v>
      </c>
      <c r="G752" s="11" t="s">
        <v>1</v>
      </c>
      <c r="H752" s="11" t="s">
        <v>2984</v>
      </c>
      <c r="I752" s="11">
        <v>43297</v>
      </c>
      <c r="J752" s="11" t="s">
        <v>27</v>
      </c>
      <c r="K752" s="14">
        <v>1232</v>
      </c>
      <c r="L752" s="14">
        <v>1232</v>
      </c>
      <c r="M752" s="11">
        <v>43328</v>
      </c>
      <c r="N752" s="14">
        <v>1222931.08</v>
      </c>
    </row>
    <row r="753" ht="15" spans="1:14">
      <c r="A753" s="11">
        <v>43298</v>
      </c>
      <c r="B753" s="11" t="s">
        <v>2985</v>
      </c>
      <c r="C753" s="11" t="s">
        <v>2986</v>
      </c>
      <c r="D753" s="11" t="s">
        <v>2987</v>
      </c>
      <c r="E753" s="11" t="s">
        <v>2988</v>
      </c>
      <c r="F753" s="11" t="s">
        <v>26</v>
      </c>
      <c r="G753" s="11" t="s">
        <v>1</v>
      </c>
      <c r="H753" s="11" t="s">
        <v>2988</v>
      </c>
      <c r="I753" s="11">
        <v>43296</v>
      </c>
      <c r="J753" s="11" t="s">
        <v>27</v>
      </c>
      <c r="K753" s="14">
        <v>686</v>
      </c>
      <c r="L753" s="14">
        <v>686</v>
      </c>
      <c r="M753" s="11">
        <v>43328</v>
      </c>
      <c r="N753" s="14">
        <v>1223617.08</v>
      </c>
    </row>
    <row r="754" ht="15" spans="1:14">
      <c r="A754" s="11">
        <v>43298</v>
      </c>
      <c r="B754" s="11" t="s">
        <v>2989</v>
      </c>
      <c r="C754" s="11" t="s">
        <v>2990</v>
      </c>
      <c r="D754" s="11" t="s">
        <v>2991</v>
      </c>
      <c r="E754" s="11" t="s">
        <v>2992</v>
      </c>
      <c r="F754" s="11" t="s">
        <v>26</v>
      </c>
      <c r="G754" s="11" t="s">
        <v>1</v>
      </c>
      <c r="H754" s="11" t="s">
        <v>2992</v>
      </c>
      <c r="I754" s="11">
        <v>43298</v>
      </c>
      <c r="J754" s="11" t="s">
        <v>27</v>
      </c>
      <c r="K754" s="14">
        <v>498</v>
      </c>
      <c r="L754" s="14">
        <v>498</v>
      </c>
      <c r="M754" s="11">
        <v>43328</v>
      </c>
      <c r="N754" s="14">
        <v>1224115.08</v>
      </c>
    </row>
    <row r="755" ht="15" spans="1:14">
      <c r="A755" s="11">
        <v>43298</v>
      </c>
      <c r="B755" s="11" t="s">
        <v>2993</v>
      </c>
      <c r="C755" s="11" t="s">
        <v>2994</v>
      </c>
      <c r="D755" s="11" t="s">
        <v>2995</v>
      </c>
      <c r="E755" s="11" t="s">
        <v>2996</v>
      </c>
      <c r="F755" s="11" t="s">
        <v>26</v>
      </c>
      <c r="G755" s="11" t="s">
        <v>1</v>
      </c>
      <c r="H755" s="11" t="s">
        <v>2996</v>
      </c>
      <c r="I755" s="11">
        <v>43294</v>
      </c>
      <c r="J755" s="11" t="s">
        <v>27</v>
      </c>
      <c r="K755" s="14">
        <v>948</v>
      </c>
      <c r="L755" s="14">
        <v>948</v>
      </c>
      <c r="M755" s="11">
        <v>43328</v>
      </c>
      <c r="N755" s="14">
        <v>1225063.08</v>
      </c>
    </row>
    <row r="756" ht="15" spans="1:14">
      <c r="A756" s="11">
        <v>43298</v>
      </c>
      <c r="B756" s="11" t="s">
        <v>2997</v>
      </c>
      <c r="C756" s="11" t="s">
        <v>2998</v>
      </c>
      <c r="D756" s="11" t="s">
        <v>2999</v>
      </c>
      <c r="E756" s="11" t="s">
        <v>3000</v>
      </c>
      <c r="F756" s="11" t="s">
        <v>26</v>
      </c>
      <c r="G756" s="11" t="s">
        <v>1</v>
      </c>
      <c r="H756" s="11" t="s">
        <v>3000</v>
      </c>
      <c r="I756" s="11">
        <v>43296</v>
      </c>
      <c r="J756" s="11" t="s">
        <v>27</v>
      </c>
      <c r="K756" s="14">
        <v>602</v>
      </c>
      <c r="L756" s="14">
        <v>602</v>
      </c>
      <c r="M756" s="11">
        <v>43328</v>
      </c>
      <c r="N756" s="14">
        <v>1225665.08</v>
      </c>
    </row>
    <row r="757" ht="15" spans="1:14">
      <c r="A757" s="11">
        <v>43298</v>
      </c>
      <c r="B757" s="11" t="s">
        <v>3001</v>
      </c>
      <c r="C757" s="11" t="s">
        <v>3002</v>
      </c>
      <c r="D757" s="11" t="s">
        <v>3003</v>
      </c>
      <c r="E757" s="11" t="s">
        <v>3004</v>
      </c>
      <c r="F757" s="11" t="s">
        <v>26</v>
      </c>
      <c r="G757" s="11" t="s">
        <v>1</v>
      </c>
      <c r="H757" s="11" t="s">
        <v>3004</v>
      </c>
      <c r="I757" s="11">
        <v>43297</v>
      </c>
      <c r="J757" s="11" t="s">
        <v>27</v>
      </c>
      <c r="K757" s="14">
        <v>2516</v>
      </c>
      <c r="L757" s="14">
        <v>2516</v>
      </c>
      <c r="M757" s="11">
        <v>43328</v>
      </c>
      <c r="N757" s="14">
        <v>1228181.08</v>
      </c>
    </row>
    <row r="758" ht="15" spans="1:14">
      <c r="A758" s="11">
        <v>43298</v>
      </c>
      <c r="B758" s="11" t="s">
        <v>3005</v>
      </c>
      <c r="C758" s="11" t="s">
        <v>3006</v>
      </c>
      <c r="D758" s="11" t="s">
        <v>3007</v>
      </c>
      <c r="E758" s="11" t="s">
        <v>3008</v>
      </c>
      <c r="F758" s="11" t="s">
        <v>26</v>
      </c>
      <c r="G758" s="11" t="s">
        <v>1</v>
      </c>
      <c r="H758" s="11" t="s">
        <v>3008</v>
      </c>
      <c r="I758" s="11">
        <v>43296</v>
      </c>
      <c r="J758" s="11" t="s">
        <v>27</v>
      </c>
      <c r="K758" s="14">
        <v>989</v>
      </c>
      <c r="L758" s="14">
        <v>989</v>
      </c>
      <c r="M758" s="11">
        <v>43328</v>
      </c>
      <c r="N758" s="14">
        <v>1229170.08</v>
      </c>
    </row>
    <row r="759" ht="15" spans="1:14">
      <c r="A759" s="11">
        <v>43298</v>
      </c>
      <c r="B759" s="11" t="s">
        <v>3009</v>
      </c>
      <c r="C759" s="11" t="s">
        <v>3010</v>
      </c>
      <c r="D759" s="11" t="s">
        <v>3011</v>
      </c>
      <c r="E759" s="11" t="s">
        <v>3012</v>
      </c>
      <c r="F759" s="11" t="s">
        <v>26</v>
      </c>
      <c r="G759" s="11" t="s">
        <v>1</v>
      </c>
      <c r="H759" s="11" t="s">
        <v>3012</v>
      </c>
      <c r="I759" s="11">
        <v>43294</v>
      </c>
      <c r="J759" s="11" t="s">
        <v>27</v>
      </c>
      <c r="K759" s="14">
        <v>1405</v>
      </c>
      <c r="L759" s="14">
        <v>1405</v>
      </c>
      <c r="M759" s="11">
        <v>43328</v>
      </c>
      <c r="N759" s="14">
        <v>1230575.08</v>
      </c>
    </row>
    <row r="760" ht="15" spans="1:14">
      <c r="A760" s="11">
        <v>43298</v>
      </c>
      <c r="B760" s="11" t="s">
        <v>3013</v>
      </c>
      <c r="C760" s="11" t="s">
        <v>3014</v>
      </c>
      <c r="D760" s="11" t="s">
        <v>3015</v>
      </c>
      <c r="E760" s="11" t="s">
        <v>3016</v>
      </c>
      <c r="F760" s="11" t="s">
        <v>26</v>
      </c>
      <c r="G760" s="11" t="s">
        <v>1</v>
      </c>
      <c r="H760" s="11" t="s">
        <v>3016</v>
      </c>
      <c r="I760" s="11">
        <v>43295</v>
      </c>
      <c r="J760" s="11" t="s">
        <v>27</v>
      </c>
      <c r="K760" s="14">
        <v>328</v>
      </c>
      <c r="L760" s="14">
        <v>328</v>
      </c>
      <c r="M760" s="11">
        <v>43328</v>
      </c>
      <c r="N760" s="14">
        <v>1230903.08</v>
      </c>
    </row>
    <row r="761" ht="15" spans="1:14">
      <c r="A761" s="11">
        <v>43298</v>
      </c>
      <c r="B761" s="11" t="s">
        <v>3017</v>
      </c>
      <c r="C761" s="11" t="s">
        <v>3018</v>
      </c>
      <c r="D761" s="11" t="s">
        <v>3019</v>
      </c>
      <c r="E761" s="11" t="s">
        <v>3020</v>
      </c>
      <c r="F761" s="11" t="s">
        <v>26</v>
      </c>
      <c r="G761" s="11" t="s">
        <v>1</v>
      </c>
      <c r="H761" s="11" t="s">
        <v>3020</v>
      </c>
      <c r="I761" s="11">
        <v>43293</v>
      </c>
      <c r="J761" s="11" t="s">
        <v>27</v>
      </c>
      <c r="K761" s="14">
        <v>2090</v>
      </c>
      <c r="L761" s="14">
        <v>2090</v>
      </c>
      <c r="M761" s="11">
        <v>43328</v>
      </c>
      <c r="N761" s="14">
        <v>1232993.08</v>
      </c>
    </row>
    <row r="762" ht="15" spans="1:14">
      <c r="A762" s="11">
        <v>43298</v>
      </c>
      <c r="B762" s="11" t="s">
        <v>3021</v>
      </c>
      <c r="C762" s="11" t="s">
        <v>3022</v>
      </c>
      <c r="D762" s="11" t="s">
        <v>3023</v>
      </c>
      <c r="E762" s="11" t="s">
        <v>3024</v>
      </c>
      <c r="F762" s="11" t="s">
        <v>26</v>
      </c>
      <c r="G762" s="11" t="s">
        <v>1</v>
      </c>
      <c r="H762" s="11" t="s">
        <v>3024</v>
      </c>
      <c r="I762" s="11">
        <v>43296</v>
      </c>
      <c r="J762" s="11" t="s">
        <v>27</v>
      </c>
      <c r="K762" s="14">
        <v>603</v>
      </c>
      <c r="L762" s="14">
        <v>603</v>
      </c>
      <c r="M762" s="11">
        <v>43328</v>
      </c>
      <c r="N762" s="14">
        <v>1233596.08</v>
      </c>
    </row>
    <row r="763" ht="15" spans="1:14">
      <c r="A763" s="11">
        <v>43298</v>
      </c>
      <c r="B763" s="11" t="s">
        <v>3025</v>
      </c>
      <c r="C763" s="11" t="s">
        <v>3026</v>
      </c>
      <c r="D763" s="11" t="s">
        <v>3027</v>
      </c>
      <c r="E763" s="11" t="s">
        <v>3028</v>
      </c>
      <c r="F763" s="11" t="s">
        <v>26</v>
      </c>
      <c r="G763" s="11" t="s">
        <v>1</v>
      </c>
      <c r="H763" s="11" t="s">
        <v>3028</v>
      </c>
      <c r="I763" s="11">
        <v>43297</v>
      </c>
      <c r="J763" s="11" t="s">
        <v>27</v>
      </c>
      <c r="K763" s="14">
        <v>7602</v>
      </c>
      <c r="L763" s="14">
        <v>7602</v>
      </c>
      <c r="M763" s="11">
        <v>43328</v>
      </c>
      <c r="N763" s="14">
        <v>1241198.08</v>
      </c>
    </row>
    <row r="764" ht="15" spans="1:14">
      <c r="A764" s="11">
        <v>43298</v>
      </c>
      <c r="B764" s="11" t="s">
        <v>3029</v>
      </c>
      <c r="C764" s="11" t="s">
        <v>3030</v>
      </c>
      <c r="D764" s="11" t="s">
        <v>3031</v>
      </c>
      <c r="E764" s="11" t="s">
        <v>3032</v>
      </c>
      <c r="F764" s="11" t="s">
        <v>26</v>
      </c>
      <c r="G764" s="11" t="s">
        <v>1</v>
      </c>
      <c r="H764" s="11" t="s">
        <v>3032</v>
      </c>
      <c r="I764" s="11">
        <v>43298</v>
      </c>
      <c r="J764" s="11" t="s">
        <v>27</v>
      </c>
      <c r="K764" s="14">
        <v>1314</v>
      </c>
      <c r="L764" s="14">
        <v>1314</v>
      </c>
      <c r="M764" s="11">
        <v>43328</v>
      </c>
      <c r="N764" s="14">
        <v>1242512.08</v>
      </c>
    </row>
    <row r="765" ht="15" spans="1:14">
      <c r="A765" s="11">
        <v>43298</v>
      </c>
      <c r="B765" s="11" t="s">
        <v>3033</v>
      </c>
      <c r="C765" s="11" t="s">
        <v>3034</v>
      </c>
      <c r="D765" s="11" t="s">
        <v>3035</v>
      </c>
      <c r="E765" s="11" t="s">
        <v>3036</v>
      </c>
      <c r="F765" s="11" t="s">
        <v>26</v>
      </c>
      <c r="G765" s="11" t="s">
        <v>1</v>
      </c>
      <c r="H765" s="11" t="s">
        <v>3036</v>
      </c>
      <c r="I765" s="11">
        <v>43296</v>
      </c>
      <c r="J765" s="11" t="s">
        <v>27</v>
      </c>
      <c r="K765" s="14">
        <v>2344</v>
      </c>
      <c r="L765" s="14">
        <v>2344</v>
      </c>
      <c r="M765" s="11">
        <v>43328</v>
      </c>
      <c r="N765" s="14">
        <v>1244856.08</v>
      </c>
    </row>
    <row r="766" ht="15" spans="1:14">
      <c r="A766" s="11">
        <v>43298</v>
      </c>
      <c r="B766" s="11" t="s">
        <v>3037</v>
      </c>
      <c r="C766" s="11" t="s">
        <v>3038</v>
      </c>
      <c r="D766" s="11" t="s">
        <v>3039</v>
      </c>
      <c r="E766" s="11" t="s">
        <v>3040</v>
      </c>
      <c r="F766" s="11" t="s">
        <v>26</v>
      </c>
      <c r="G766" s="11" t="s">
        <v>1</v>
      </c>
      <c r="H766" s="11" t="s">
        <v>3040</v>
      </c>
      <c r="I766" s="11">
        <v>43297</v>
      </c>
      <c r="J766" s="11" t="s">
        <v>27</v>
      </c>
      <c r="K766" s="14">
        <v>1116</v>
      </c>
      <c r="L766" s="14">
        <v>1116</v>
      </c>
      <c r="M766" s="11">
        <v>43328</v>
      </c>
      <c r="N766" s="14">
        <v>1245972.08</v>
      </c>
    </row>
    <row r="767" ht="15" spans="1:14">
      <c r="A767" s="11">
        <v>43298</v>
      </c>
      <c r="B767" s="11" t="s">
        <v>3041</v>
      </c>
      <c r="C767" s="11" t="s">
        <v>3042</v>
      </c>
      <c r="D767" s="11" t="s">
        <v>3043</v>
      </c>
      <c r="E767" s="11" t="s">
        <v>3044</v>
      </c>
      <c r="F767" s="11" t="s">
        <v>26</v>
      </c>
      <c r="G767" s="11" t="s">
        <v>1</v>
      </c>
      <c r="H767" s="11" t="s">
        <v>3044</v>
      </c>
      <c r="I767" s="11">
        <v>43297</v>
      </c>
      <c r="J767" s="11" t="s">
        <v>27</v>
      </c>
      <c r="K767" s="14">
        <v>1850</v>
      </c>
      <c r="L767" s="14">
        <v>1850</v>
      </c>
      <c r="M767" s="11">
        <v>43328</v>
      </c>
      <c r="N767" s="14">
        <v>1247822.08</v>
      </c>
    </row>
    <row r="768" ht="15" spans="1:14">
      <c r="A768" s="11">
        <v>43298</v>
      </c>
      <c r="B768" s="11" t="s">
        <v>3045</v>
      </c>
      <c r="C768" s="11" t="s">
        <v>3046</v>
      </c>
      <c r="D768" s="11" t="s">
        <v>3047</v>
      </c>
      <c r="E768" s="11" t="s">
        <v>3048</v>
      </c>
      <c r="F768" s="11" t="s">
        <v>26</v>
      </c>
      <c r="G768" s="11" t="s">
        <v>1</v>
      </c>
      <c r="H768" s="11" t="s">
        <v>3048</v>
      </c>
      <c r="I768" s="11">
        <v>43297</v>
      </c>
      <c r="J768" s="11" t="s">
        <v>27</v>
      </c>
      <c r="K768" s="14">
        <v>1717</v>
      </c>
      <c r="L768" s="14">
        <v>1717</v>
      </c>
      <c r="M768" s="11">
        <v>43328</v>
      </c>
      <c r="N768" s="14">
        <v>1249539.08</v>
      </c>
    </row>
    <row r="769" ht="15" spans="1:14">
      <c r="A769" s="11">
        <v>43298</v>
      </c>
      <c r="B769" s="11" t="s">
        <v>3049</v>
      </c>
      <c r="C769" s="11" t="s">
        <v>3050</v>
      </c>
      <c r="D769" s="11" t="s">
        <v>3051</v>
      </c>
      <c r="E769" s="11" t="s">
        <v>3052</v>
      </c>
      <c r="F769" s="11" t="s">
        <v>26</v>
      </c>
      <c r="G769" s="11" t="s">
        <v>1</v>
      </c>
      <c r="H769" s="11" t="s">
        <v>3052</v>
      </c>
      <c r="I769" s="11">
        <v>43294</v>
      </c>
      <c r="J769" s="11" t="s">
        <v>27</v>
      </c>
      <c r="K769" s="14">
        <v>3087</v>
      </c>
      <c r="L769" s="14">
        <v>3087</v>
      </c>
      <c r="M769" s="11">
        <v>43328</v>
      </c>
      <c r="N769" s="14">
        <v>1252626.08</v>
      </c>
    </row>
    <row r="770" ht="15" spans="1:14">
      <c r="A770" s="11">
        <v>43298</v>
      </c>
      <c r="B770" s="11" t="s">
        <v>3053</v>
      </c>
      <c r="C770" s="11" t="s">
        <v>3054</v>
      </c>
      <c r="D770" s="11" t="s">
        <v>3055</v>
      </c>
      <c r="E770" s="11" t="s">
        <v>3056</v>
      </c>
      <c r="F770" s="11" t="s">
        <v>26</v>
      </c>
      <c r="G770" s="11" t="s">
        <v>1</v>
      </c>
      <c r="H770" s="11" t="s">
        <v>3056</v>
      </c>
      <c r="I770" s="11">
        <v>43298</v>
      </c>
      <c r="J770" s="11" t="s">
        <v>27</v>
      </c>
      <c r="K770" s="14">
        <v>3264</v>
      </c>
      <c r="L770" s="14">
        <v>3264</v>
      </c>
      <c r="M770" s="11">
        <v>43328</v>
      </c>
      <c r="N770" s="14">
        <v>1255890.08</v>
      </c>
    </row>
    <row r="771" ht="15" spans="1:14">
      <c r="A771" s="11">
        <v>43298</v>
      </c>
      <c r="B771" s="11" t="s">
        <v>3057</v>
      </c>
      <c r="C771" s="11" t="s">
        <v>3058</v>
      </c>
      <c r="D771" s="11" t="s">
        <v>3059</v>
      </c>
      <c r="E771" s="11" t="s">
        <v>3060</v>
      </c>
      <c r="F771" s="11" t="s">
        <v>26</v>
      </c>
      <c r="G771" s="11" t="s">
        <v>1</v>
      </c>
      <c r="H771" s="11" t="s">
        <v>3060</v>
      </c>
      <c r="I771" s="11">
        <v>43295</v>
      </c>
      <c r="J771" s="11" t="s">
        <v>27</v>
      </c>
      <c r="K771" s="14">
        <v>1574</v>
      </c>
      <c r="L771" s="14">
        <v>1574</v>
      </c>
      <c r="M771" s="11">
        <v>43328</v>
      </c>
      <c r="N771" s="14">
        <v>1257464.08</v>
      </c>
    </row>
    <row r="772" ht="15" spans="1:14">
      <c r="A772" s="11">
        <v>43298</v>
      </c>
      <c r="B772" s="11" t="s">
        <v>3061</v>
      </c>
      <c r="C772" s="11" t="s">
        <v>3062</v>
      </c>
      <c r="D772" s="11" t="s">
        <v>3063</v>
      </c>
      <c r="E772" s="11" t="s">
        <v>3064</v>
      </c>
      <c r="F772" s="11" t="s">
        <v>26</v>
      </c>
      <c r="G772" s="11" t="s">
        <v>1</v>
      </c>
      <c r="H772" s="11" t="s">
        <v>3064</v>
      </c>
      <c r="I772" s="11">
        <v>43296</v>
      </c>
      <c r="J772" s="11" t="s">
        <v>27</v>
      </c>
      <c r="K772" s="14">
        <v>389</v>
      </c>
      <c r="L772" s="14">
        <v>389</v>
      </c>
      <c r="M772" s="11">
        <v>43328</v>
      </c>
      <c r="N772" s="14">
        <v>1257853.08</v>
      </c>
    </row>
    <row r="773" ht="15" spans="1:14">
      <c r="A773" s="11">
        <v>43298</v>
      </c>
      <c r="B773" s="11" t="s">
        <v>3065</v>
      </c>
      <c r="C773" s="11" t="s">
        <v>3066</v>
      </c>
      <c r="D773" s="11" t="s">
        <v>3067</v>
      </c>
      <c r="E773" s="11" t="s">
        <v>3068</v>
      </c>
      <c r="F773" s="11" t="s">
        <v>26</v>
      </c>
      <c r="G773" s="11" t="s">
        <v>1</v>
      </c>
      <c r="H773" s="11" t="s">
        <v>3068</v>
      </c>
      <c r="I773" s="11">
        <v>43294</v>
      </c>
      <c r="J773" s="11" t="s">
        <v>27</v>
      </c>
      <c r="K773" s="14">
        <v>913</v>
      </c>
      <c r="L773" s="14">
        <v>913</v>
      </c>
      <c r="M773" s="11">
        <v>43328</v>
      </c>
      <c r="N773" s="14">
        <v>1258766.08</v>
      </c>
    </row>
    <row r="774" ht="15" spans="1:14">
      <c r="A774" s="11">
        <v>43298</v>
      </c>
      <c r="B774" s="11" t="s">
        <v>3069</v>
      </c>
      <c r="C774" s="11" t="s">
        <v>3070</v>
      </c>
      <c r="D774" s="11" t="s">
        <v>3071</v>
      </c>
      <c r="E774" s="11" t="s">
        <v>3072</v>
      </c>
      <c r="F774" s="11" t="s">
        <v>26</v>
      </c>
      <c r="G774" s="11" t="s">
        <v>1</v>
      </c>
      <c r="H774" s="11" t="s">
        <v>3072</v>
      </c>
      <c r="I774" s="11">
        <v>43295</v>
      </c>
      <c r="J774" s="11" t="s">
        <v>27</v>
      </c>
      <c r="K774" s="14">
        <v>674</v>
      </c>
      <c r="L774" s="14">
        <v>674</v>
      </c>
      <c r="M774" s="11">
        <v>43328</v>
      </c>
      <c r="N774" s="14">
        <v>1259440.08</v>
      </c>
    </row>
    <row r="775" ht="15" spans="1:14">
      <c r="A775" s="11">
        <v>43298</v>
      </c>
      <c r="B775" s="11" t="s">
        <v>3073</v>
      </c>
      <c r="C775" s="11" t="s">
        <v>3074</v>
      </c>
      <c r="D775" s="11" t="s">
        <v>3075</v>
      </c>
      <c r="E775" s="11" t="s">
        <v>3076</v>
      </c>
      <c r="F775" s="11" t="s">
        <v>26</v>
      </c>
      <c r="G775" s="11" t="s">
        <v>1</v>
      </c>
      <c r="H775" s="11" t="s">
        <v>3076</v>
      </c>
      <c r="I775" s="11">
        <v>43295</v>
      </c>
      <c r="J775" s="11" t="s">
        <v>27</v>
      </c>
      <c r="K775" s="14">
        <v>211</v>
      </c>
      <c r="L775" s="14">
        <v>211</v>
      </c>
      <c r="M775" s="11">
        <v>43328</v>
      </c>
      <c r="N775" s="14">
        <v>1259651.08</v>
      </c>
    </row>
    <row r="776" ht="15" spans="1:14">
      <c r="A776" s="11">
        <v>43298</v>
      </c>
      <c r="B776" s="11" t="s">
        <v>3077</v>
      </c>
      <c r="C776" s="11" t="s">
        <v>3078</v>
      </c>
      <c r="D776" s="11" t="s">
        <v>3079</v>
      </c>
      <c r="E776" s="11" t="s">
        <v>3080</v>
      </c>
      <c r="F776" s="11" t="s">
        <v>26</v>
      </c>
      <c r="G776" s="11" t="s">
        <v>1</v>
      </c>
      <c r="H776" s="11" t="s">
        <v>3080</v>
      </c>
      <c r="I776" s="11">
        <v>43297</v>
      </c>
      <c r="J776" s="11" t="s">
        <v>27</v>
      </c>
      <c r="K776" s="14">
        <v>1276</v>
      </c>
      <c r="L776" s="14">
        <v>1276</v>
      </c>
      <c r="M776" s="11">
        <v>43328</v>
      </c>
      <c r="N776" s="14">
        <v>1260927.08</v>
      </c>
    </row>
    <row r="777" ht="15" spans="1:14">
      <c r="A777" s="11">
        <v>43298</v>
      </c>
      <c r="B777" s="11" t="s">
        <v>3081</v>
      </c>
      <c r="C777" s="11" t="s">
        <v>3082</v>
      </c>
      <c r="D777" s="11" t="s">
        <v>3083</v>
      </c>
      <c r="E777" s="11" t="s">
        <v>3084</v>
      </c>
      <c r="F777" s="11" t="s">
        <v>26</v>
      </c>
      <c r="G777" s="11" t="s">
        <v>1</v>
      </c>
      <c r="H777" s="11" t="s">
        <v>3084</v>
      </c>
      <c r="I777" s="11">
        <v>43297</v>
      </c>
      <c r="J777" s="11" t="s">
        <v>27</v>
      </c>
      <c r="K777" s="14">
        <v>354</v>
      </c>
      <c r="L777" s="14">
        <v>354</v>
      </c>
      <c r="M777" s="11">
        <v>43328</v>
      </c>
      <c r="N777" s="14">
        <v>1261281.08</v>
      </c>
    </row>
    <row r="778" ht="15" spans="1:14">
      <c r="A778" s="11">
        <v>43298</v>
      </c>
      <c r="B778" s="11" t="s">
        <v>3085</v>
      </c>
      <c r="C778" s="11" t="s">
        <v>3086</v>
      </c>
      <c r="D778" s="11" t="s">
        <v>3087</v>
      </c>
      <c r="E778" s="11" t="s">
        <v>3088</v>
      </c>
      <c r="F778" s="11" t="s">
        <v>26</v>
      </c>
      <c r="G778" s="11" t="s">
        <v>1</v>
      </c>
      <c r="H778" s="11" t="s">
        <v>3088</v>
      </c>
      <c r="I778" s="11">
        <v>43295</v>
      </c>
      <c r="J778" s="11" t="s">
        <v>27</v>
      </c>
      <c r="K778" s="14">
        <v>4266</v>
      </c>
      <c r="L778" s="14">
        <v>4266</v>
      </c>
      <c r="M778" s="11">
        <v>43328</v>
      </c>
      <c r="N778" s="14">
        <v>1265547.08</v>
      </c>
    </row>
    <row r="779" ht="15" spans="1:14">
      <c r="A779" s="11">
        <v>43298</v>
      </c>
      <c r="B779" s="11" t="s">
        <v>3089</v>
      </c>
      <c r="C779" s="11" t="s">
        <v>3090</v>
      </c>
      <c r="D779" s="11" t="s">
        <v>3091</v>
      </c>
      <c r="E779" s="11" t="s">
        <v>3092</v>
      </c>
      <c r="F779" s="11" t="s">
        <v>26</v>
      </c>
      <c r="G779" s="11" t="s">
        <v>1</v>
      </c>
      <c r="H779" s="11" t="s">
        <v>3092</v>
      </c>
      <c r="I779" s="11">
        <v>43297</v>
      </c>
      <c r="J779" s="11" t="s">
        <v>27</v>
      </c>
      <c r="K779" s="14">
        <v>308</v>
      </c>
      <c r="L779" s="14">
        <v>308</v>
      </c>
      <c r="M779" s="11">
        <v>43328</v>
      </c>
      <c r="N779" s="14">
        <v>1265855.08</v>
      </c>
    </row>
    <row r="780" ht="15" spans="1:14">
      <c r="A780" s="11">
        <v>43298</v>
      </c>
      <c r="B780" s="11" t="s">
        <v>3093</v>
      </c>
      <c r="C780" s="11" t="s">
        <v>3094</v>
      </c>
      <c r="D780" s="11" t="s">
        <v>3095</v>
      </c>
      <c r="E780" s="11" t="s">
        <v>3096</v>
      </c>
      <c r="F780" s="11" t="s">
        <v>26</v>
      </c>
      <c r="G780" s="11" t="s">
        <v>1</v>
      </c>
      <c r="H780" s="11" t="s">
        <v>3096</v>
      </c>
      <c r="I780" s="11">
        <v>43294</v>
      </c>
      <c r="J780" s="11" t="s">
        <v>27</v>
      </c>
      <c r="K780" s="14">
        <v>4150</v>
      </c>
      <c r="L780" s="14">
        <v>4150</v>
      </c>
      <c r="M780" s="11">
        <v>43328</v>
      </c>
      <c r="N780" s="14">
        <v>1270005.08</v>
      </c>
    </row>
    <row r="781" ht="15" spans="1:14">
      <c r="A781" s="11">
        <v>43298</v>
      </c>
      <c r="B781" s="11" t="s">
        <v>3097</v>
      </c>
      <c r="C781" s="11" t="s">
        <v>3098</v>
      </c>
      <c r="D781" s="11" t="s">
        <v>3099</v>
      </c>
      <c r="E781" s="11" t="s">
        <v>3100</v>
      </c>
      <c r="F781" s="11" t="s">
        <v>26</v>
      </c>
      <c r="G781" s="11" t="s">
        <v>1</v>
      </c>
      <c r="H781" s="11" t="s">
        <v>3100</v>
      </c>
      <c r="I781" s="11">
        <v>43294</v>
      </c>
      <c r="J781" s="11" t="s">
        <v>27</v>
      </c>
      <c r="K781" s="14">
        <v>6415</v>
      </c>
      <c r="L781" s="14">
        <v>6415</v>
      </c>
      <c r="M781" s="11">
        <v>43328</v>
      </c>
      <c r="N781" s="14">
        <v>1276420.08</v>
      </c>
    </row>
    <row r="782" ht="15" spans="1:14">
      <c r="A782" s="11">
        <v>43298</v>
      </c>
      <c r="B782" s="11" t="s">
        <v>3101</v>
      </c>
      <c r="C782" s="11" t="s">
        <v>3102</v>
      </c>
      <c r="D782" s="11" t="s">
        <v>3103</v>
      </c>
      <c r="E782" s="11" t="s">
        <v>3104</v>
      </c>
      <c r="F782" s="11" t="s">
        <v>26</v>
      </c>
      <c r="G782" s="11" t="s">
        <v>1</v>
      </c>
      <c r="H782" s="11" t="s">
        <v>3104</v>
      </c>
      <c r="I782" s="11">
        <v>43297</v>
      </c>
      <c r="J782" s="11" t="s">
        <v>27</v>
      </c>
      <c r="K782" s="14">
        <v>1276</v>
      </c>
      <c r="L782" s="14">
        <v>1276</v>
      </c>
      <c r="M782" s="11">
        <v>43328</v>
      </c>
      <c r="N782" s="14">
        <v>1277696.08</v>
      </c>
    </row>
    <row r="783" ht="15" spans="1:14">
      <c r="A783" s="11">
        <v>43298</v>
      </c>
      <c r="B783" s="11" t="s">
        <v>3105</v>
      </c>
      <c r="C783" s="11" t="s">
        <v>3106</v>
      </c>
      <c r="D783" s="11" t="s">
        <v>3107</v>
      </c>
      <c r="E783" s="11" t="s">
        <v>3108</v>
      </c>
      <c r="F783" s="11" t="s">
        <v>26</v>
      </c>
      <c r="G783" s="11" t="s">
        <v>1</v>
      </c>
      <c r="H783" s="11" t="s">
        <v>3108</v>
      </c>
      <c r="I783" s="11">
        <v>43296</v>
      </c>
      <c r="J783" s="11" t="s">
        <v>27</v>
      </c>
      <c r="K783" s="14">
        <v>471</v>
      </c>
      <c r="L783" s="14">
        <v>471</v>
      </c>
      <c r="M783" s="11">
        <v>43328</v>
      </c>
      <c r="N783" s="14">
        <v>1278167.08</v>
      </c>
    </row>
    <row r="784" ht="15" spans="1:14">
      <c r="A784" s="11">
        <v>43298</v>
      </c>
      <c r="B784" s="11" t="s">
        <v>3109</v>
      </c>
      <c r="C784" s="11" t="s">
        <v>3110</v>
      </c>
      <c r="D784" s="11" t="s">
        <v>3111</v>
      </c>
      <c r="E784" s="11" t="s">
        <v>3112</v>
      </c>
      <c r="F784" s="11" t="s">
        <v>26</v>
      </c>
      <c r="G784" s="11" t="s">
        <v>1</v>
      </c>
      <c r="H784" s="11" t="s">
        <v>3112</v>
      </c>
      <c r="I784" s="11">
        <v>43296</v>
      </c>
      <c r="J784" s="11" t="s">
        <v>27</v>
      </c>
      <c r="K784" s="14">
        <v>1167</v>
      </c>
      <c r="L784" s="14">
        <v>1167</v>
      </c>
      <c r="M784" s="11">
        <v>43328</v>
      </c>
      <c r="N784" s="14">
        <v>1279334.08</v>
      </c>
    </row>
    <row r="785" ht="15" spans="1:14">
      <c r="A785" s="11">
        <v>43298</v>
      </c>
      <c r="B785" s="11" t="s">
        <v>3113</v>
      </c>
      <c r="C785" s="11" t="s">
        <v>3114</v>
      </c>
      <c r="D785" s="11" t="s">
        <v>3115</v>
      </c>
      <c r="E785" s="11" t="s">
        <v>3116</v>
      </c>
      <c r="F785" s="11" t="s">
        <v>26</v>
      </c>
      <c r="G785" s="11" t="s">
        <v>1</v>
      </c>
      <c r="H785" s="11" t="s">
        <v>3116</v>
      </c>
      <c r="I785" s="11">
        <v>43296</v>
      </c>
      <c r="J785" s="11" t="s">
        <v>27</v>
      </c>
      <c r="K785" s="14">
        <v>2252</v>
      </c>
      <c r="L785" s="14">
        <v>2252</v>
      </c>
      <c r="M785" s="11">
        <v>43328</v>
      </c>
      <c r="N785" s="14">
        <v>1281586.08</v>
      </c>
    </row>
    <row r="786" ht="15" spans="1:14">
      <c r="A786" s="11">
        <v>43298</v>
      </c>
      <c r="B786" s="11" t="s">
        <v>3117</v>
      </c>
      <c r="C786" s="11" t="s">
        <v>3118</v>
      </c>
      <c r="D786" s="11" t="s">
        <v>3119</v>
      </c>
      <c r="E786" s="11" t="s">
        <v>3120</v>
      </c>
      <c r="F786" s="11" t="s">
        <v>26</v>
      </c>
      <c r="G786" s="11" t="s">
        <v>1</v>
      </c>
      <c r="H786" s="11" t="s">
        <v>3120</v>
      </c>
      <c r="I786" s="11">
        <v>43297</v>
      </c>
      <c r="J786" s="11" t="s">
        <v>27</v>
      </c>
      <c r="K786" s="14">
        <v>530</v>
      </c>
      <c r="L786" s="14">
        <v>530</v>
      </c>
      <c r="M786" s="11">
        <v>43328</v>
      </c>
      <c r="N786" s="14">
        <v>1282116.08</v>
      </c>
    </row>
    <row r="787" ht="15" spans="1:14">
      <c r="A787" s="11">
        <v>43298</v>
      </c>
      <c r="B787" s="11" t="s">
        <v>3121</v>
      </c>
      <c r="C787" s="11" t="s">
        <v>3122</v>
      </c>
      <c r="D787" s="11" t="s">
        <v>3123</v>
      </c>
      <c r="E787" s="11" t="s">
        <v>3124</v>
      </c>
      <c r="F787" s="11" t="s">
        <v>26</v>
      </c>
      <c r="G787" s="11" t="s">
        <v>1</v>
      </c>
      <c r="H787" s="11" t="s">
        <v>3124</v>
      </c>
      <c r="I787" s="11">
        <v>43294</v>
      </c>
      <c r="J787" s="11" t="s">
        <v>27</v>
      </c>
      <c r="K787" s="14">
        <v>662</v>
      </c>
      <c r="L787" s="14">
        <v>662</v>
      </c>
      <c r="M787" s="11">
        <v>43328</v>
      </c>
      <c r="N787" s="14">
        <v>1282778.08</v>
      </c>
    </row>
    <row r="788" ht="15" spans="1:14">
      <c r="A788" s="11">
        <v>43298</v>
      </c>
      <c r="B788" s="11" t="s">
        <v>3125</v>
      </c>
      <c r="C788" s="11" t="s">
        <v>3126</v>
      </c>
      <c r="D788" s="11" t="s">
        <v>3127</v>
      </c>
      <c r="E788" s="11" t="s">
        <v>3128</v>
      </c>
      <c r="F788" s="11" t="s">
        <v>26</v>
      </c>
      <c r="G788" s="11" t="s">
        <v>1</v>
      </c>
      <c r="H788" s="11" t="s">
        <v>3128</v>
      </c>
      <c r="I788" s="11">
        <v>43295</v>
      </c>
      <c r="J788" s="11" t="s">
        <v>27</v>
      </c>
      <c r="K788" s="14">
        <v>175</v>
      </c>
      <c r="L788" s="14">
        <v>175</v>
      </c>
      <c r="M788" s="11">
        <v>43328</v>
      </c>
      <c r="N788" s="14">
        <v>1282953.08</v>
      </c>
    </row>
    <row r="789" ht="15" spans="1:14">
      <c r="A789" s="11">
        <v>43298</v>
      </c>
      <c r="B789" s="11" t="s">
        <v>3129</v>
      </c>
      <c r="C789" s="11" t="s">
        <v>3130</v>
      </c>
      <c r="D789" s="11" t="s">
        <v>3131</v>
      </c>
      <c r="E789" s="11" t="s">
        <v>3132</v>
      </c>
      <c r="F789" s="11" t="s">
        <v>26</v>
      </c>
      <c r="G789" s="11" t="s">
        <v>1</v>
      </c>
      <c r="H789" s="11" t="s">
        <v>3132</v>
      </c>
      <c r="I789" s="11">
        <v>43297</v>
      </c>
      <c r="J789" s="11" t="s">
        <v>27</v>
      </c>
      <c r="K789" s="14">
        <v>11244</v>
      </c>
      <c r="L789" s="14">
        <v>11244</v>
      </c>
      <c r="M789" s="11">
        <v>43328</v>
      </c>
      <c r="N789" s="14">
        <v>1294197.08</v>
      </c>
    </row>
    <row r="790" ht="15" spans="1:14">
      <c r="A790" s="11">
        <v>43298</v>
      </c>
      <c r="B790" s="11" t="s">
        <v>3133</v>
      </c>
      <c r="C790" s="11" t="s">
        <v>3134</v>
      </c>
      <c r="D790" s="11" t="s">
        <v>3135</v>
      </c>
      <c r="E790" s="11" t="s">
        <v>3136</v>
      </c>
      <c r="F790" s="11" t="s">
        <v>26</v>
      </c>
      <c r="G790" s="11" t="s">
        <v>1</v>
      </c>
      <c r="H790" s="11" t="s">
        <v>3136</v>
      </c>
      <c r="I790" s="11">
        <v>43295</v>
      </c>
      <c r="J790" s="11" t="s">
        <v>27</v>
      </c>
      <c r="K790" s="14">
        <v>1008</v>
      </c>
      <c r="L790" s="14">
        <v>1008</v>
      </c>
      <c r="M790" s="11">
        <v>43328</v>
      </c>
      <c r="N790" s="14">
        <v>1295205.08</v>
      </c>
    </row>
    <row r="791" ht="15" spans="1:14">
      <c r="A791" s="11">
        <v>43298</v>
      </c>
      <c r="B791" s="11" t="s">
        <v>3137</v>
      </c>
      <c r="C791" s="11" t="s">
        <v>3138</v>
      </c>
      <c r="D791" s="11" t="s">
        <v>3139</v>
      </c>
      <c r="E791" s="11" t="s">
        <v>3140</v>
      </c>
      <c r="F791" s="11" t="s">
        <v>26</v>
      </c>
      <c r="G791" s="11" t="s">
        <v>1</v>
      </c>
      <c r="H791" s="11" t="s">
        <v>3140</v>
      </c>
      <c r="I791" s="11">
        <v>43294</v>
      </c>
      <c r="J791" s="11" t="s">
        <v>27</v>
      </c>
      <c r="K791" s="14">
        <v>1490</v>
      </c>
      <c r="L791" s="14">
        <v>1490</v>
      </c>
      <c r="M791" s="11">
        <v>43328</v>
      </c>
      <c r="N791" s="14">
        <v>1296695.08</v>
      </c>
    </row>
    <row r="792" ht="15" spans="1:14">
      <c r="A792" s="11">
        <v>43298</v>
      </c>
      <c r="B792" s="11" t="s">
        <v>3141</v>
      </c>
      <c r="C792" s="11" t="s">
        <v>3142</v>
      </c>
      <c r="D792" s="11" t="s">
        <v>3143</v>
      </c>
      <c r="E792" s="11" t="s">
        <v>3144</v>
      </c>
      <c r="F792" s="11" t="s">
        <v>26</v>
      </c>
      <c r="G792" s="11" t="s">
        <v>1</v>
      </c>
      <c r="H792" s="11" t="s">
        <v>3144</v>
      </c>
      <c r="I792" s="11">
        <v>43295</v>
      </c>
      <c r="J792" s="11" t="s">
        <v>27</v>
      </c>
      <c r="K792" s="14">
        <v>1208</v>
      </c>
      <c r="L792" s="14">
        <v>1208</v>
      </c>
      <c r="M792" s="11">
        <v>43328</v>
      </c>
      <c r="N792" s="14">
        <v>1297903.08</v>
      </c>
    </row>
    <row r="793" ht="15" spans="1:14">
      <c r="A793" s="11">
        <v>43298</v>
      </c>
      <c r="B793" s="11" t="s">
        <v>3145</v>
      </c>
      <c r="C793" s="11" t="s">
        <v>3146</v>
      </c>
      <c r="D793" s="11" t="s">
        <v>3147</v>
      </c>
      <c r="E793" s="11" t="s">
        <v>3148</v>
      </c>
      <c r="F793" s="11" t="s">
        <v>26</v>
      </c>
      <c r="G793" s="11" t="s">
        <v>1</v>
      </c>
      <c r="H793" s="11" t="s">
        <v>3148</v>
      </c>
      <c r="I793" s="11">
        <v>43294</v>
      </c>
      <c r="J793" s="11" t="s">
        <v>27</v>
      </c>
      <c r="K793" s="14">
        <v>200</v>
      </c>
      <c r="L793" s="14">
        <v>200</v>
      </c>
      <c r="M793" s="11">
        <v>43328</v>
      </c>
      <c r="N793" s="14">
        <v>1298103.08</v>
      </c>
    </row>
    <row r="794" ht="15" spans="1:14">
      <c r="A794" s="11">
        <v>43298</v>
      </c>
      <c r="B794" s="11" t="s">
        <v>3149</v>
      </c>
      <c r="C794" s="11" t="s">
        <v>3150</v>
      </c>
      <c r="D794" s="11" t="s">
        <v>3151</v>
      </c>
      <c r="E794" s="11" t="s">
        <v>3152</v>
      </c>
      <c r="F794" s="11" t="s">
        <v>26</v>
      </c>
      <c r="G794" s="11" t="s">
        <v>1</v>
      </c>
      <c r="H794" s="11" t="s">
        <v>3152</v>
      </c>
      <c r="I794" s="11">
        <v>43296</v>
      </c>
      <c r="J794" s="11" t="s">
        <v>27</v>
      </c>
      <c r="K794" s="14">
        <v>1488</v>
      </c>
      <c r="L794" s="14">
        <v>1488</v>
      </c>
      <c r="M794" s="11">
        <v>43328</v>
      </c>
      <c r="N794" s="14">
        <v>1299591.08</v>
      </c>
    </row>
    <row r="795" ht="15" spans="1:14">
      <c r="A795" s="11">
        <v>43298</v>
      </c>
      <c r="B795" s="11" t="s">
        <v>3153</v>
      </c>
      <c r="C795" s="11" t="s">
        <v>3154</v>
      </c>
      <c r="D795" s="11" t="s">
        <v>3155</v>
      </c>
      <c r="E795" s="11" t="s">
        <v>3156</v>
      </c>
      <c r="F795" s="11" t="s">
        <v>26</v>
      </c>
      <c r="G795" s="11" t="s">
        <v>1</v>
      </c>
      <c r="H795" s="11" t="s">
        <v>3156</v>
      </c>
      <c r="I795" s="11">
        <v>43295</v>
      </c>
      <c r="J795" s="11" t="s">
        <v>27</v>
      </c>
      <c r="K795" s="14">
        <v>2938</v>
      </c>
      <c r="L795" s="14">
        <v>2938</v>
      </c>
      <c r="M795" s="11">
        <v>43328</v>
      </c>
      <c r="N795" s="14">
        <v>1302529.08</v>
      </c>
    </row>
    <row r="796" ht="15" spans="1:14">
      <c r="A796" s="11">
        <v>43298</v>
      </c>
      <c r="B796" s="11" t="s">
        <v>3157</v>
      </c>
      <c r="C796" s="11" t="s">
        <v>3158</v>
      </c>
      <c r="D796" s="11" t="s">
        <v>3159</v>
      </c>
      <c r="E796" s="11" t="s">
        <v>3160</v>
      </c>
      <c r="F796" s="11" t="s">
        <v>26</v>
      </c>
      <c r="G796" s="11" t="s">
        <v>1</v>
      </c>
      <c r="H796" s="11" t="s">
        <v>3160</v>
      </c>
      <c r="I796" s="11">
        <v>43296</v>
      </c>
      <c r="J796" s="11" t="s">
        <v>27</v>
      </c>
      <c r="K796" s="14">
        <v>1538</v>
      </c>
      <c r="L796" s="14">
        <v>1538</v>
      </c>
      <c r="M796" s="11">
        <v>43328</v>
      </c>
      <c r="N796" s="14">
        <v>1304067.08</v>
      </c>
    </row>
    <row r="797" ht="15" spans="1:14">
      <c r="A797" s="11">
        <v>43298</v>
      </c>
      <c r="B797" s="11" t="s">
        <v>3161</v>
      </c>
      <c r="C797" s="11" t="s">
        <v>3162</v>
      </c>
      <c r="D797" s="11" t="s">
        <v>3163</v>
      </c>
      <c r="E797" s="11" t="s">
        <v>3164</v>
      </c>
      <c r="F797" s="11" t="s">
        <v>26</v>
      </c>
      <c r="G797" s="11" t="s">
        <v>1</v>
      </c>
      <c r="H797" s="11" t="s">
        <v>3164</v>
      </c>
      <c r="I797" s="11">
        <v>43295</v>
      </c>
      <c r="J797" s="11" t="s">
        <v>27</v>
      </c>
      <c r="K797" s="14">
        <v>460</v>
      </c>
      <c r="L797" s="14">
        <v>460</v>
      </c>
      <c r="M797" s="11">
        <v>43328</v>
      </c>
      <c r="N797" s="14">
        <v>1304527.08</v>
      </c>
    </row>
    <row r="798" ht="15" spans="1:14">
      <c r="A798" s="11">
        <v>43298</v>
      </c>
      <c r="B798" s="11" t="s">
        <v>3165</v>
      </c>
      <c r="C798" s="11" t="s">
        <v>3166</v>
      </c>
      <c r="D798" s="11" t="s">
        <v>3167</v>
      </c>
      <c r="E798" s="11" t="s">
        <v>3168</v>
      </c>
      <c r="F798" s="11" t="s">
        <v>26</v>
      </c>
      <c r="G798" s="11" t="s">
        <v>1</v>
      </c>
      <c r="H798" s="11" t="s">
        <v>3168</v>
      </c>
      <c r="I798" s="11">
        <v>43298</v>
      </c>
      <c r="J798" s="11" t="s">
        <v>27</v>
      </c>
      <c r="K798" s="14">
        <v>1124</v>
      </c>
      <c r="L798" s="14">
        <v>1124</v>
      </c>
      <c r="M798" s="11">
        <v>43328</v>
      </c>
      <c r="N798" s="14">
        <v>1305651.08</v>
      </c>
    </row>
    <row r="799" ht="15" spans="1:14">
      <c r="A799" s="11">
        <v>43298</v>
      </c>
      <c r="B799" s="11" t="s">
        <v>3169</v>
      </c>
      <c r="C799" s="11" t="s">
        <v>3170</v>
      </c>
      <c r="D799" s="11" t="s">
        <v>3171</v>
      </c>
      <c r="E799" s="11" t="s">
        <v>3172</v>
      </c>
      <c r="F799" s="11" t="s">
        <v>26</v>
      </c>
      <c r="G799" s="11" t="s">
        <v>1</v>
      </c>
      <c r="H799" s="11" t="s">
        <v>3172</v>
      </c>
      <c r="I799" s="11">
        <v>43295</v>
      </c>
      <c r="J799" s="11" t="s">
        <v>27</v>
      </c>
      <c r="K799" s="14">
        <v>1878</v>
      </c>
      <c r="L799" s="14">
        <v>1878</v>
      </c>
      <c r="M799" s="11">
        <v>43328</v>
      </c>
      <c r="N799" s="14">
        <v>1307529.08</v>
      </c>
    </row>
    <row r="800" ht="15" spans="1:14">
      <c r="A800" s="11">
        <v>43298</v>
      </c>
      <c r="B800" s="11" t="s">
        <v>3173</v>
      </c>
      <c r="C800" s="11" t="s">
        <v>3174</v>
      </c>
      <c r="D800" s="11" t="s">
        <v>3175</v>
      </c>
      <c r="E800" s="11" t="s">
        <v>3176</v>
      </c>
      <c r="F800" s="11" t="s">
        <v>26</v>
      </c>
      <c r="G800" s="11" t="s">
        <v>1</v>
      </c>
      <c r="H800" s="11" t="s">
        <v>3176</v>
      </c>
      <c r="I800" s="11">
        <v>43294</v>
      </c>
      <c r="J800" s="11" t="s">
        <v>27</v>
      </c>
      <c r="K800" s="14">
        <v>1776</v>
      </c>
      <c r="L800" s="14">
        <v>1776</v>
      </c>
      <c r="M800" s="11">
        <v>43328</v>
      </c>
      <c r="N800" s="14">
        <v>1309305.08</v>
      </c>
    </row>
    <row r="801" ht="15" spans="1:14">
      <c r="A801" s="11">
        <v>43298</v>
      </c>
      <c r="B801" s="11" t="s">
        <v>3177</v>
      </c>
      <c r="C801" s="11" t="s">
        <v>3178</v>
      </c>
      <c r="D801" s="11" t="s">
        <v>3179</v>
      </c>
      <c r="E801" s="11" t="s">
        <v>3180</v>
      </c>
      <c r="F801" s="11" t="s">
        <v>26</v>
      </c>
      <c r="G801" s="11" t="s">
        <v>1</v>
      </c>
      <c r="H801" s="11" t="s">
        <v>3180</v>
      </c>
      <c r="I801" s="11">
        <v>43296</v>
      </c>
      <c r="J801" s="11" t="s">
        <v>27</v>
      </c>
      <c r="K801" s="14">
        <v>1320</v>
      </c>
      <c r="L801" s="14">
        <v>1320</v>
      </c>
      <c r="M801" s="11">
        <v>43328</v>
      </c>
      <c r="N801" s="14">
        <v>1310625.08</v>
      </c>
    </row>
    <row r="802" ht="15" spans="1:14">
      <c r="A802" s="11">
        <v>43298</v>
      </c>
      <c r="B802" s="11" t="s">
        <v>3181</v>
      </c>
      <c r="C802" s="11" t="s">
        <v>3182</v>
      </c>
      <c r="D802" s="11" t="s">
        <v>3183</v>
      </c>
      <c r="E802" s="11" t="s">
        <v>3184</v>
      </c>
      <c r="F802" s="11" t="s">
        <v>26</v>
      </c>
      <c r="G802" s="11" t="s">
        <v>1</v>
      </c>
      <c r="H802" s="11" t="s">
        <v>3184</v>
      </c>
      <c r="I802" s="11">
        <v>43296</v>
      </c>
      <c r="J802" s="11" t="s">
        <v>27</v>
      </c>
      <c r="K802" s="14">
        <v>2979</v>
      </c>
      <c r="L802" s="14">
        <v>2979</v>
      </c>
      <c r="M802" s="11">
        <v>43328</v>
      </c>
      <c r="N802" s="14">
        <v>1313604.08</v>
      </c>
    </row>
    <row r="803" ht="15" spans="1:14">
      <c r="A803" s="11">
        <v>43298</v>
      </c>
      <c r="B803" s="11" t="s">
        <v>3185</v>
      </c>
      <c r="C803" s="11" t="s">
        <v>3186</v>
      </c>
      <c r="D803" s="11" t="s">
        <v>3187</v>
      </c>
      <c r="E803" s="11" t="s">
        <v>3188</v>
      </c>
      <c r="F803" s="11" t="s">
        <v>26</v>
      </c>
      <c r="G803" s="11" t="s">
        <v>1</v>
      </c>
      <c r="H803" s="11" t="s">
        <v>3188</v>
      </c>
      <c r="I803" s="11">
        <v>43297</v>
      </c>
      <c r="J803" s="11" t="s">
        <v>27</v>
      </c>
      <c r="K803" s="14">
        <v>535</v>
      </c>
      <c r="L803" s="14">
        <v>535</v>
      </c>
      <c r="M803" s="11">
        <v>43328</v>
      </c>
      <c r="N803" s="14">
        <v>1314139.08</v>
      </c>
    </row>
    <row r="804" ht="15" spans="1:14">
      <c r="A804" s="11">
        <v>43298</v>
      </c>
      <c r="B804" s="11" t="s">
        <v>3189</v>
      </c>
      <c r="C804" s="11" t="s">
        <v>3190</v>
      </c>
      <c r="D804" s="11" t="s">
        <v>3191</v>
      </c>
      <c r="E804" s="11" t="s">
        <v>3192</v>
      </c>
      <c r="F804" s="11" t="s">
        <v>26</v>
      </c>
      <c r="G804" s="11" t="s">
        <v>1</v>
      </c>
      <c r="H804" s="11" t="s">
        <v>3192</v>
      </c>
      <c r="I804" s="11">
        <v>43296</v>
      </c>
      <c r="J804" s="11" t="s">
        <v>27</v>
      </c>
      <c r="K804" s="14">
        <v>1496</v>
      </c>
      <c r="L804" s="14">
        <v>1496</v>
      </c>
      <c r="M804" s="11">
        <v>43328</v>
      </c>
      <c r="N804" s="14">
        <v>1315635.08</v>
      </c>
    </row>
    <row r="805" ht="15" spans="1:14">
      <c r="A805" s="11">
        <v>43298</v>
      </c>
      <c r="B805" s="11" t="s">
        <v>3193</v>
      </c>
      <c r="C805" s="11" t="s">
        <v>3194</v>
      </c>
      <c r="D805" s="11" t="s">
        <v>3195</v>
      </c>
      <c r="E805" s="11" t="s">
        <v>3196</v>
      </c>
      <c r="F805" s="11" t="s">
        <v>26</v>
      </c>
      <c r="G805" s="11" t="s">
        <v>1</v>
      </c>
      <c r="H805" s="11" t="s">
        <v>3196</v>
      </c>
      <c r="I805" s="11">
        <v>43296</v>
      </c>
      <c r="J805" s="11" t="s">
        <v>27</v>
      </c>
      <c r="K805" s="14">
        <v>616</v>
      </c>
      <c r="L805" s="14">
        <v>616</v>
      </c>
      <c r="M805" s="11">
        <v>43328</v>
      </c>
      <c r="N805" s="14">
        <v>1316251.08</v>
      </c>
    </row>
    <row r="806" ht="15" spans="1:14">
      <c r="A806" s="11">
        <v>43298</v>
      </c>
      <c r="B806" s="11" t="s">
        <v>3197</v>
      </c>
      <c r="C806" s="11" t="s">
        <v>3198</v>
      </c>
      <c r="D806" s="11" t="s">
        <v>3199</v>
      </c>
      <c r="E806" s="11" t="s">
        <v>3200</v>
      </c>
      <c r="F806" s="11" t="s">
        <v>26</v>
      </c>
      <c r="G806" s="11" t="s">
        <v>1</v>
      </c>
      <c r="H806" s="11" t="s">
        <v>3200</v>
      </c>
      <c r="I806" s="11">
        <v>43293</v>
      </c>
      <c r="J806" s="11" t="s">
        <v>27</v>
      </c>
      <c r="K806" s="14">
        <v>325</v>
      </c>
      <c r="L806" s="14">
        <v>325</v>
      </c>
      <c r="M806" s="11">
        <v>43328</v>
      </c>
      <c r="N806" s="14">
        <v>1316576.08</v>
      </c>
    </row>
    <row r="807" ht="15" spans="1:14">
      <c r="A807" s="11">
        <v>43298</v>
      </c>
      <c r="B807" s="11" t="s">
        <v>3201</v>
      </c>
      <c r="C807" s="11" t="s">
        <v>3202</v>
      </c>
      <c r="D807" s="11" t="s">
        <v>3203</v>
      </c>
      <c r="E807" s="11" t="s">
        <v>3204</v>
      </c>
      <c r="F807" s="11" t="s">
        <v>26</v>
      </c>
      <c r="G807" s="11" t="s">
        <v>1</v>
      </c>
      <c r="H807" s="11" t="s">
        <v>3204</v>
      </c>
      <c r="I807" s="11">
        <v>43296</v>
      </c>
      <c r="J807" s="11" t="s">
        <v>27</v>
      </c>
      <c r="K807" s="14">
        <v>1278</v>
      </c>
      <c r="L807" s="14">
        <v>1278</v>
      </c>
      <c r="M807" s="11">
        <v>43328</v>
      </c>
      <c r="N807" s="14">
        <v>1317854.08</v>
      </c>
    </row>
    <row r="808" ht="15" spans="1:14">
      <c r="A808" s="11">
        <v>43298</v>
      </c>
      <c r="B808" s="11" t="s">
        <v>3205</v>
      </c>
      <c r="C808" s="11" t="s">
        <v>3206</v>
      </c>
      <c r="D808" s="11" t="s">
        <v>3207</v>
      </c>
      <c r="E808" s="11" t="s">
        <v>3208</v>
      </c>
      <c r="F808" s="11" t="s">
        <v>26</v>
      </c>
      <c r="G808" s="11" t="s">
        <v>1</v>
      </c>
      <c r="H808" s="11" t="s">
        <v>3208</v>
      </c>
      <c r="I808" s="11">
        <v>43294</v>
      </c>
      <c r="J808" s="11" t="s">
        <v>27</v>
      </c>
      <c r="K808" s="14">
        <v>3362</v>
      </c>
      <c r="L808" s="14">
        <v>3362</v>
      </c>
      <c r="M808" s="11">
        <v>43328</v>
      </c>
      <c r="N808" s="14">
        <v>1321216.08</v>
      </c>
    </row>
    <row r="809" ht="15" spans="1:14">
      <c r="A809" s="11">
        <v>43298</v>
      </c>
      <c r="B809" s="11" t="s">
        <v>3209</v>
      </c>
      <c r="C809" s="11" t="s">
        <v>3210</v>
      </c>
      <c r="D809" s="11" t="s">
        <v>3211</v>
      </c>
      <c r="E809" s="11" t="s">
        <v>3212</v>
      </c>
      <c r="F809" s="11" t="s">
        <v>26</v>
      </c>
      <c r="G809" s="11" t="s">
        <v>1</v>
      </c>
      <c r="H809" s="11" t="s">
        <v>3212</v>
      </c>
      <c r="I809" s="11">
        <v>43298</v>
      </c>
      <c r="J809" s="11" t="s">
        <v>27</v>
      </c>
      <c r="K809" s="14">
        <v>3434</v>
      </c>
      <c r="L809" s="14">
        <v>3434</v>
      </c>
      <c r="M809" s="11">
        <v>43328</v>
      </c>
      <c r="N809" s="14">
        <v>1324650.08</v>
      </c>
    </row>
    <row r="810" ht="15" spans="1:14">
      <c r="A810" s="11">
        <v>43298</v>
      </c>
      <c r="B810" s="11" t="s">
        <v>3213</v>
      </c>
      <c r="C810" s="11" t="s">
        <v>3214</v>
      </c>
      <c r="D810" s="11" t="s">
        <v>3215</v>
      </c>
      <c r="E810" s="11" t="s">
        <v>3216</v>
      </c>
      <c r="F810" s="11" t="s">
        <v>26</v>
      </c>
      <c r="G810" s="11" t="s">
        <v>1</v>
      </c>
      <c r="H810" s="11" t="s">
        <v>3216</v>
      </c>
      <c r="I810" s="11">
        <v>43297</v>
      </c>
      <c r="J810" s="11" t="s">
        <v>27</v>
      </c>
      <c r="K810" s="14">
        <v>802</v>
      </c>
      <c r="L810" s="14">
        <v>802</v>
      </c>
      <c r="M810" s="11">
        <v>43328</v>
      </c>
      <c r="N810" s="14">
        <v>1325452.08</v>
      </c>
    </row>
    <row r="811" ht="15" spans="1:14">
      <c r="A811" s="11">
        <v>43298</v>
      </c>
      <c r="B811" s="11" t="s">
        <v>3217</v>
      </c>
      <c r="C811" s="11" t="s">
        <v>3218</v>
      </c>
      <c r="D811" s="11" t="s">
        <v>3219</v>
      </c>
      <c r="E811" s="11" t="s">
        <v>3220</v>
      </c>
      <c r="F811" s="11" t="s">
        <v>26</v>
      </c>
      <c r="G811" s="11" t="s">
        <v>1</v>
      </c>
      <c r="H811" s="11" t="s">
        <v>3220</v>
      </c>
      <c r="I811" s="11">
        <v>43294</v>
      </c>
      <c r="J811" s="11" t="s">
        <v>27</v>
      </c>
      <c r="K811" s="14">
        <v>678</v>
      </c>
      <c r="L811" s="14">
        <v>678</v>
      </c>
      <c r="M811" s="11">
        <v>43328</v>
      </c>
      <c r="N811" s="14">
        <v>1326130.08</v>
      </c>
    </row>
    <row r="812" ht="15" spans="1:14">
      <c r="A812" s="11">
        <v>43298</v>
      </c>
      <c r="B812" s="11" t="s">
        <v>3221</v>
      </c>
      <c r="C812" s="11" t="s">
        <v>3222</v>
      </c>
      <c r="D812" s="11" t="s">
        <v>3223</v>
      </c>
      <c r="E812" s="11" t="s">
        <v>3224</v>
      </c>
      <c r="F812" s="11" t="s">
        <v>26</v>
      </c>
      <c r="G812" s="11" t="s">
        <v>1</v>
      </c>
      <c r="H812" s="11" t="s">
        <v>3224</v>
      </c>
      <c r="I812" s="11">
        <v>43297</v>
      </c>
      <c r="J812" s="11" t="s">
        <v>27</v>
      </c>
      <c r="K812" s="14">
        <v>668</v>
      </c>
      <c r="L812" s="14">
        <v>668</v>
      </c>
      <c r="M812" s="11">
        <v>43328</v>
      </c>
      <c r="N812" s="14">
        <v>1326798.08</v>
      </c>
    </row>
    <row r="813" ht="15" spans="1:14">
      <c r="A813" s="11">
        <v>43298</v>
      </c>
      <c r="B813" s="11" t="s">
        <v>3225</v>
      </c>
      <c r="C813" s="11" t="s">
        <v>3226</v>
      </c>
      <c r="D813" s="11" t="s">
        <v>3227</v>
      </c>
      <c r="E813" s="11" t="s">
        <v>3228</v>
      </c>
      <c r="F813" s="11" t="s">
        <v>26</v>
      </c>
      <c r="G813" s="11" t="s">
        <v>1</v>
      </c>
      <c r="H813" s="11" t="s">
        <v>3228</v>
      </c>
      <c r="I813" s="11">
        <v>43294</v>
      </c>
      <c r="J813" s="11" t="s">
        <v>27</v>
      </c>
      <c r="K813" s="14">
        <v>1752</v>
      </c>
      <c r="L813" s="14">
        <v>1752</v>
      </c>
      <c r="M813" s="11">
        <v>43328</v>
      </c>
      <c r="N813" s="14">
        <v>1328550.08</v>
      </c>
    </row>
    <row r="814" ht="15" spans="1:14">
      <c r="A814" s="11">
        <v>43298</v>
      </c>
      <c r="B814" s="11" t="s">
        <v>3229</v>
      </c>
      <c r="C814" s="11" t="s">
        <v>3230</v>
      </c>
      <c r="D814" s="11" t="s">
        <v>3231</v>
      </c>
      <c r="E814" s="11" t="s">
        <v>3232</v>
      </c>
      <c r="F814" s="11" t="s">
        <v>26</v>
      </c>
      <c r="G814" s="11" t="s">
        <v>1</v>
      </c>
      <c r="H814" s="11" t="s">
        <v>3232</v>
      </c>
      <c r="I814" s="11">
        <v>43296</v>
      </c>
      <c r="J814" s="11" t="s">
        <v>27</v>
      </c>
      <c r="K814" s="14">
        <v>2388</v>
      </c>
      <c r="L814" s="14">
        <v>2388</v>
      </c>
      <c r="M814" s="11">
        <v>43328</v>
      </c>
      <c r="N814" s="14">
        <v>1330938.08</v>
      </c>
    </row>
    <row r="815" ht="15" spans="1:14">
      <c r="A815" s="11">
        <v>43298</v>
      </c>
      <c r="B815" s="11" t="s">
        <v>3233</v>
      </c>
      <c r="C815" s="11" t="s">
        <v>3234</v>
      </c>
      <c r="D815" s="11" t="s">
        <v>3235</v>
      </c>
      <c r="E815" s="11" t="s">
        <v>3236</v>
      </c>
      <c r="F815" s="11" t="s">
        <v>26</v>
      </c>
      <c r="G815" s="11" t="s">
        <v>1</v>
      </c>
      <c r="H815" s="11" t="s">
        <v>3236</v>
      </c>
      <c r="I815" s="11">
        <v>43297</v>
      </c>
      <c r="J815" s="11" t="s">
        <v>27</v>
      </c>
      <c r="K815" s="14">
        <v>173</v>
      </c>
      <c r="L815" s="14">
        <v>173</v>
      </c>
      <c r="M815" s="11">
        <v>43328</v>
      </c>
      <c r="N815" s="14">
        <v>1331111.08</v>
      </c>
    </row>
    <row r="816" ht="15" spans="1:14">
      <c r="A816" s="11">
        <v>43298</v>
      </c>
      <c r="B816" s="11" t="s">
        <v>3237</v>
      </c>
      <c r="C816" s="11" t="s">
        <v>3238</v>
      </c>
      <c r="D816" s="11" t="s">
        <v>3239</v>
      </c>
      <c r="E816" s="11" t="s">
        <v>3240</v>
      </c>
      <c r="F816" s="11" t="s">
        <v>26</v>
      </c>
      <c r="G816" s="11" t="s">
        <v>1</v>
      </c>
      <c r="H816" s="11" t="s">
        <v>3240</v>
      </c>
      <c r="I816" s="11">
        <v>43295</v>
      </c>
      <c r="J816" s="11" t="s">
        <v>27</v>
      </c>
      <c r="K816" s="14">
        <v>1090</v>
      </c>
      <c r="L816" s="14">
        <v>1090</v>
      </c>
      <c r="M816" s="11">
        <v>43328</v>
      </c>
      <c r="N816" s="14">
        <v>1332201.08</v>
      </c>
    </row>
    <row r="817" ht="15" spans="1:14">
      <c r="A817" s="11">
        <v>43298</v>
      </c>
      <c r="B817" s="11" t="s">
        <v>3241</v>
      </c>
      <c r="C817" s="11" t="s">
        <v>3242</v>
      </c>
      <c r="D817" s="11" t="s">
        <v>3243</v>
      </c>
      <c r="E817" s="11" t="s">
        <v>3244</v>
      </c>
      <c r="F817" s="11" t="s">
        <v>26</v>
      </c>
      <c r="G817" s="11" t="s">
        <v>1</v>
      </c>
      <c r="H817" s="11" t="s">
        <v>3244</v>
      </c>
      <c r="I817" s="11">
        <v>43296</v>
      </c>
      <c r="J817" s="11" t="s">
        <v>27</v>
      </c>
      <c r="K817" s="14">
        <v>868</v>
      </c>
      <c r="L817" s="14">
        <v>868</v>
      </c>
      <c r="M817" s="11">
        <v>43328</v>
      </c>
      <c r="N817" s="14">
        <v>1333069.08</v>
      </c>
    </row>
    <row r="818" ht="15" spans="1:14">
      <c r="A818" s="11">
        <v>43298</v>
      </c>
      <c r="B818" s="11" t="s">
        <v>3245</v>
      </c>
      <c r="C818" s="11" t="s">
        <v>3246</v>
      </c>
      <c r="D818" s="11" t="s">
        <v>3247</v>
      </c>
      <c r="E818" s="11" t="s">
        <v>3248</v>
      </c>
      <c r="F818" s="11" t="s">
        <v>26</v>
      </c>
      <c r="G818" s="11" t="s">
        <v>1</v>
      </c>
      <c r="H818" s="11" t="s">
        <v>3248</v>
      </c>
      <c r="I818" s="11">
        <v>43296</v>
      </c>
      <c r="J818" s="11" t="s">
        <v>27</v>
      </c>
      <c r="K818" s="14">
        <v>2817</v>
      </c>
      <c r="L818" s="14">
        <v>2817</v>
      </c>
      <c r="M818" s="11">
        <v>43328</v>
      </c>
      <c r="N818" s="14">
        <v>1335886.08</v>
      </c>
    </row>
    <row r="819" ht="15" spans="1:14">
      <c r="A819" s="11">
        <v>43298</v>
      </c>
      <c r="B819" s="11" t="s">
        <v>3249</v>
      </c>
      <c r="C819" s="11" t="s">
        <v>3250</v>
      </c>
      <c r="D819" s="11" t="s">
        <v>3251</v>
      </c>
      <c r="E819" s="11" t="s">
        <v>3252</v>
      </c>
      <c r="F819" s="11" t="s">
        <v>26</v>
      </c>
      <c r="G819" s="11" t="s">
        <v>1</v>
      </c>
      <c r="H819" s="11" t="s">
        <v>3252</v>
      </c>
      <c r="I819" s="11">
        <v>43294</v>
      </c>
      <c r="J819" s="11" t="s">
        <v>27</v>
      </c>
      <c r="K819" s="14">
        <v>1071</v>
      </c>
      <c r="L819" s="14">
        <v>1071</v>
      </c>
      <c r="M819" s="11">
        <v>43328</v>
      </c>
      <c r="N819" s="14">
        <v>1336957.08</v>
      </c>
    </row>
    <row r="820" ht="15" spans="1:14">
      <c r="A820" s="11">
        <v>43298</v>
      </c>
      <c r="B820" s="11" t="s">
        <v>3253</v>
      </c>
      <c r="C820" s="11" t="s">
        <v>3254</v>
      </c>
      <c r="D820" s="11" t="s">
        <v>3255</v>
      </c>
      <c r="E820" s="11" t="s">
        <v>3256</v>
      </c>
      <c r="F820" s="11" t="s">
        <v>26</v>
      </c>
      <c r="G820" s="11" t="s">
        <v>1</v>
      </c>
      <c r="H820" s="11" t="s">
        <v>3256</v>
      </c>
      <c r="I820" s="11">
        <v>43295</v>
      </c>
      <c r="J820" s="11" t="s">
        <v>27</v>
      </c>
      <c r="K820" s="14">
        <v>562</v>
      </c>
      <c r="L820" s="14">
        <v>562</v>
      </c>
      <c r="M820" s="11">
        <v>43328</v>
      </c>
      <c r="N820" s="14">
        <v>1337519.08</v>
      </c>
    </row>
    <row r="821" ht="15" spans="1:14">
      <c r="A821" s="11">
        <v>43298</v>
      </c>
      <c r="B821" s="11" t="s">
        <v>3257</v>
      </c>
      <c r="C821" s="11" t="s">
        <v>3258</v>
      </c>
      <c r="D821" s="11" t="s">
        <v>3259</v>
      </c>
      <c r="E821" s="11" t="s">
        <v>3260</v>
      </c>
      <c r="F821" s="11" t="s">
        <v>26</v>
      </c>
      <c r="G821" s="11" t="s">
        <v>1</v>
      </c>
      <c r="H821" s="11" t="s">
        <v>3260</v>
      </c>
      <c r="I821" s="11">
        <v>43294</v>
      </c>
      <c r="J821" s="11" t="s">
        <v>27</v>
      </c>
      <c r="K821" s="14">
        <v>5370</v>
      </c>
      <c r="L821" s="14">
        <v>5370</v>
      </c>
      <c r="M821" s="11">
        <v>43328</v>
      </c>
      <c r="N821" s="14">
        <v>1342889.08</v>
      </c>
    </row>
    <row r="822" ht="15" spans="1:14">
      <c r="A822" s="11">
        <v>43298</v>
      </c>
      <c r="B822" s="11" t="s">
        <v>3261</v>
      </c>
      <c r="C822" s="11" t="s">
        <v>3262</v>
      </c>
      <c r="D822" s="11" t="s">
        <v>3263</v>
      </c>
      <c r="E822" s="11" t="s">
        <v>3264</v>
      </c>
      <c r="F822" s="11" t="s">
        <v>26</v>
      </c>
      <c r="G822" s="11" t="s">
        <v>1</v>
      </c>
      <c r="H822" s="11" t="s">
        <v>3264</v>
      </c>
      <c r="I822" s="11">
        <v>43294</v>
      </c>
      <c r="J822" s="11" t="s">
        <v>27</v>
      </c>
      <c r="K822" s="14">
        <v>1530</v>
      </c>
      <c r="L822" s="14">
        <v>1530</v>
      </c>
      <c r="M822" s="11">
        <v>43328</v>
      </c>
      <c r="N822" s="14">
        <v>1344419.08</v>
      </c>
    </row>
    <row r="823" ht="15" spans="1:14">
      <c r="A823" s="11">
        <v>43298</v>
      </c>
      <c r="B823" s="11" t="s">
        <v>3265</v>
      </c>
      <c r="C823" s="11" t="s">
        <v>3266</v>
      </c>
      <c r="D823" s="11" t="s">
        <v>3267</v>
      </c>
      <c r="E823" s="11" t="s">
        <v>3268</v>
      </c>
      <c r="F823" s="11" t="s">
        <v>26</v>
      </c>
      <c r="G823" s="11" t="s">
        <v>1</v>
      </c>
      <c r="H823" s="11" t="s">
        <v>3268</v>
      </c>
      <c r="I823" s="11">
        <v>43295</v>
      </c>
      <c r="J823" s="11" t="s">
        <v>27</v>
      </c>
      <c r="K823" s="14">
        <v>949</v>
      </c>
      <c r="L823" s="14">
        <v>949</v>
      </c>
      <c r="M823" s="11">
        <v>43328</v>
      </c>
      <c r="N823" s="14">
        <v>1345368.08</v>
      </c>
    </row>
    <row r="824" ht="15" spans="1:14">
      <c r="A824" s="11">
        <v>43298</v>
      </c>
      <c r="B824" s="11" t="s">
        <v>3269</v>
      </c>
      <c r="C824" s="11" t="s">
        <v>3270</v>
      </c>
      <c r="D824" s="11" t="s">
        <v>3271</v>
      </c>
      <c r="E824" s="11" t="s">
        <v>3272</v>
      </c>
      <c r="F824" s="11" t="s">
        <v>26</v>
      </c>
      <c r="G824" s="11" t="s">
        <v>1</v>
      </c>
      <c r="H824" s="11" t="s">
        <v>3272</v>
      </c>
      <c r="I824" s="11">
        <v>43294</v>
      </c>
      <c r="J824" s="11" t="s">
        <v>27</v>
      </c>
      <c r="K824" s="14">
        <v>360</v>
      </c>
      <c r="L824" s="14">
        <v>360</v>
      </c>
      <c r="M824" s="11">
        <v>43328</v>
      </c>
      <c r="N824" s="14">
        <v>1345728.08</v>
      </c>
    </row>
    <row r="825" ht="15" spans="1:14">
      <c r="A825" s="11">
        <v>43298</v>
      </c>
      <c r="B825" s="11" t="s">
        <v>3273</v>
      </c>
      <c r="C825" s="11" t="s">
        <v>3274</v>
      </c>
      <c r="D825" s="11" t="s">
        <v>3275</v>
      </c>
      <c r="E825" s="11" t="s">
        <v>3276</v>
      </c>
      <c r="F825" s="11" t="s">
        <v>26</v>
      </c>
      <c r="G825" s="11" t="s">
        <v>1</v>
      </c>
      <c r="H825" s="11" t="s">
        <v>3276</v>
      </c>
      <c r="I825" s="11">
        <v>43294</v>
      </c>
      <c r="J825" s="11" t="s">
        <v>27</v>
      </c>
      <c r="K825" s="14">
        <v>534</v>
      </c>
      <c r="L825" s="14">
        <v>534</v>
      </c>
      <c r="M825" s="11">
        <v>43328</v>
      </c>
      <c r="N825" s="14">
        <v>1346262.08</v>
      </c>
    </row>
    <row r="826" ht="15" spans="1:14">
      <c r="A826" s="11">
        <v>43298</v>
      </c>
      <c r="B826" s="11" t="s">
        <v>3277</v>
      </c>
      <c r="C826" s="11" t="s">
        <v>3278</v>
      </c>
      <c r="D826" s="11" t="s">
        <v>3279</v>
      </c>
      <c r="E826" s="11" t="s">
        <v>3280</v>
      </c>
      <c r="F826" s="11" t="s">
        <v>26</v>
      </c>
      <c r="G826" s="11" t="s">
        <v>1</v>
      </c>
      <c r="H826" s="11" t="s">
        <v>3280</v>
      </c>
      <c r="I826" s="11">
        <v>43293</v>
      </c>
      <c r="J826" s="11" t="s">
        <v>27</v>
      </c>
      <c r="K826" s="14">
        <v>1045</v>
      </c>
      <c r="L826" s="14">
        <v>1045</v>
      </c>
      <c r="M826" s="11">
        <v>43328</v>
      </c>
      <c r="N826" s="14">
        <v>1347307.08</v>
      </c>
    </row>
    <row r="827" ht="15" spans="1:14">
      <c r="A827" s="11">
        <v>43298</v>
      </c>
      <c r="B827" s="11" t="s">
        <v>3281</v>
      </c>
      <c r="C827" s="11" t="s">
        <v>3282</v>
      </c>
      <c r="D827" s="11" t="s">
        <v>3283</v>
      </c>
      <c r="E827" s="11" t="s">
        <v>3284</v>
      </c>
      <c r="F827" s="11" t="s">
        <v>26</v>
      </c>
      <c r="G827" s="11" t="s">
        <v>1</v>
      </c>
      <c r="H827" s="11" t="s">
        <v>3284</v>
      </c>
      <c r="I827" s="11">
        <v>43296</v>
      </c>
      <c r="J827" s="11" t="s">
        <v>27</v>
      </c>
      <c r="K827" s="14">
        <v>1126</v>
      </c>
      <c r="L827" s="14">
        <v>1126</v>
      </c>
      <c r="M827" s="11">
        <v>43328</v>
      </c>
      <c r="N827" s="14">
        <v>1348433.08</v>
      </c>
    </row>
    <row r="828" ht="15" spans="1:14">
      <c r="A828" s="11">
        <v>43298</v>
      </c>
      <c r="B828" s="11" t="s">
        <v>3285</v>
      </c>
      <c r="C828" s="11" t="s">
        <v>3286</v>
      </c>
      <c r="D828" s="11" t="s">
        <v>3287</v>
      </c>
      <c r="E828" s="11" t="s">
        <v>3288</v>
      </c>
      <c r="F828" s="11" t="s">
        <v>26</v>
      </c>
      <c r="G828" s="11" t="s">
        <v>1</v>
      </c>
      <c r="H828" s="11" t="s">
        <v>3288</v>
      </c>
      <c r="I828" s="11">
        <v>43296</v>
      </c>
      <c r="J828" s="11" t="s">
        <v>27</v>
      </c>
      <c r="K828" s="14">
        <v>184</v>
      </c>
      <c r="L828" s="14">
        <v>184</v>
      </c>
      <c r="M828" s="11">
        <v>43328</v>
      </c>
      <c r="N828" s="14">
        <v>1348617.08</v>
      </c>
    </row>
    <row r="829" ht="15" spans="1:14">
      <c r="A829" s="11">
        <v>43298</v>
      </c>
      <c r="B829" s="11" t="s">
        <v>3289</v>
      </c>
      <c r="C829" s="11" t="s">
        <v>3290</v>
      </c>
      <c r="D829" s="11" t="s">
        <v>3291</v>
      </c>
      <c r="E829" s="11" t="s">
        <v>3292</v>
      </c>
      <c r="F829" s="11" t="s">
        <v>26</v>
      </c>
      <c r="G829" s="11" t="s">
        <v>1</v>
      </c>
      <c r="H829" s="11" t="s">
        <v>3292</v>
      </c>
      <c r="I829" s="11">
        <v>43294</v>
      </c>
      <c r="J829" s="11" t="s">
        <v>27</v>
      </c>
      <c r="K829" s="14">
        <v>3967</v>
      </c>
      <c r="L829" s="14">
        <v>3967</v>
      </c>
      <c r="M829" s="11">
        <v>43328</v>
      </c>
      <c r="N829" s="14">
        <v>1352584.08</v>
      </c>
    </row>
    <row r="830" ht="15" spans="1:14">
      <c r="A830" s="11">
        <v>43298</v>
      </c>
      <c r="B830" s="11" t="s">
        <v>3293</v>
      </c>
      <c r="C830" s="11" t="s">
        <v>3294</v>
      </c>
      <c r="D830" s="11" t="s">
        <v>3295</v>
      </c>
      <c r="E830" s="11" t="s">
        <v>3296</v>
      </c>
      <c r="F830" s="11" t="s">
        <v>26</v>
      </c>
      <c r="G830" s="11" t="s">
        <v>1</v>
      </c>
      <c r="H830" s="11" t="s">
        <v>3296</v>
      </c>
      <c r="I830" s="11">
        <v>43295</v>
      </c>
      <c r="J830" s="11" t="s">
        <v>27</v>
      </c>
      <c r="K830" s="14">
        <v>2180</v>
      </c>
      <c r="L830" s="14">
        <v>2180</v>
      </c>
      <c r="M830" s="11">
        <v>43328</v>
      </c>
      <c r="N830" s="14">
        <v>1354764.08</v>
      </c>
    </row>
    <row r="831" ht="15" spans="1:14">
      <c r="A831" s="11">
        <v>43298</v>
      </c>
      <c r="B831" s="11" t="s">
        <v>3297</v>
      </c>
      <c r="C831" s="11" t="s">
        <v>3298</v>
      </c>
      <c r="D831" s="11" t="s">
        <v>3299</v>
      </c>
      <c r="E831" s="11" t="s">
        <v>3300</v>
      </c>
      <c r="F831" s="11" t="s">
        <v>26</v>
      </c>
      <c r="G831" s="11" t="s">
        <v>1</v>
      </c>
      <c r="H831" s="11" t="s">
        <v>3300</v>
      </c>
      <c r="I831" s="11">
        <v>43295</v>
      </c>
      <c r="J831" s="11" t="s">
        <v>27</v>
      </c>
      <c r="K831" s="14">
        <v>197</v>
      </c>
      <c r="L831" s="14">
        <v>197</v>
      </c>
      <c r="M831" s="11">
        <v>43328</v>
      </c>
      <c r="N831" s="14">
        <v>1354961.08</v>
      </c>
    </row>
    <row r="832" ht="15" spans="1:14">
      <c r="A832" s="11">
        <v>43298</v>
      </c>
      <c r="B832" s="11" t="s">
        <v>3301</v>
      </c>
      <c r="C832" s="11" t="s">
        <v>3302</v>
      </c>
      <c r="D832" s="11" t="s">
        <v>3303</v>
      </c>
      <c r="E832" s="11" t="s">
        <v>3304</v>
      </c>
      <c r="F832" s="11" t="s">
        <v>26</v>
      </c>
      <c r="G832" s="11" t="s">
        <v>1</v>
      </c>
      <c r="H832" s="11" t="s">
        <v>3304</v>
      </c>
      <c r="I832" s="11">
        <v>43296</v>
      </c>
      <c r="J832" s="11" t="s">
        <v>27</v>
      </c>
      <c r="K832" s="14">
        <v>1057</v>
      </c>
      <c r="L832" s="14">
        <v>1057</v>
      </c>
      <c r="M832" s="11">
        <v>43328</v>
      </c>
      <c r="N832" s="14">
        <v>1356018.08</v>
      </c>
    </row>
    <row r="833" ht="15" spans="1:14">
      <c r="A833" s="11">
        <v>43298</v>
      </c>
      <c r="B833" s="11" t="s">
        <v>3305</v>
      </c>
      <c r="C833" s="11" t="s">
        <v>3306</v>
      </c>
      <c r="D833" s="11" t="s">
        <v>3307</v>
      </c>
      <c r="E833" s="11" t="s">
        <v>3308</v>
      </c>
      <c r="F833" s="11" t="s">
        <v>26</v>
      </c>
      <c r="G833" s="11" t="s">
        <v>1</v>
      </c>
      <c r="H833" s="11" t="s">
        <v>3308</v>
      </c>
      <c r="I833" s="11">
        <v>43295</v>
      </c>
      <c r="J833" s="11" t="s">
        <v>27</v>
      </c>
      <c r="K833" s="14">
        <v>1512</v>
      </c>
      <c r="L833" s="14">
        <v>1512</v>
      </c>
      <c r="M833" s="11">
        <v>43328</v>
      </c>
      <c r="N833" s="14">
        <v>1357530.08</v>
      </c>
    </row>
    <row r="834" ht="15" spans="1:14">
      <c r="A834" s="11">
        <v>43298</v>
      </c>
      <c r="B834" s="11" t="s">
        <v>3309</v>
      </c>
      <c r="C834" s="11" t="s">
        <v>3310</v>
      </c>
      <c r="D834" s="11" t="s">
        <v>3311</v>
      </c>
      <c r="E834" s="11" t="s">
        <v>3312</v>
      </c>
      <c r="F834" s="11" t="s">
        <v>26</v>
      </c>
      <c r="G834" s="11" t="s">
        <v>1</v>
      </c>
      <c r="H834" s="11" t="s">
        <v>3312</v>
      </c>
      <c r="I834" s="11">
        <v>43297</v>
      </c>
      <c r="J834" s="11" t="s">
        <v>27</v>
      </c>
      <c r="K834" s="14">
        <v>6550</v>
      </c>
      <c r="L834" s="14">
        <v>6550</v>
      </c>
      <c r="M834" s="11">
        <v>43328</v>
      </c>
      <c r="N834" s="14">
        <v>1364080.08</v>
      </c>
    </row>
    <row r="835" ht="15" spans="1:14">
      <c r="A835" s="11">
        <v>43298</v>
      </c>
      <c r="B835" s="11" t="s">
        <v>3313</v>
      </c>
      <c r="C835" s="11" t="s">
        <v>3314</v>
      </c>
      <c r="D835" s="11" t="s">
        <v>3315</v>
      </c>
      <c r="E835" s="11" t="s">
        <v>3316</v>
      </c>
      <c r="F835" s="11" t="s">
        <v>26</v>
      </c>
      <c r="G835" s="11" t="s">
        <v>1</v>
      </c>
      <c r="H835" s="11" t="s">
        <v>3316</v>
      </c>
      <c r="I835" s="11">
        <v>43297</v>
      </c>
      <c r="J835" s="11" t="s">
        <v>27</v>
      </c>
      <c r="K835" s="14">
        <v>1043</v>
      </c>
      <c r="L835" s="14">
        <v>1043</v>
      </c>
      <c r="M835" s="11">
        <v>43328</v>
      </c>
      <c r="N835" s="14">
        <v>1365123.08</v>
      </c>
    </row>
    <row r="836" ht="15" spans="1:14">
      <c r="A836" s="11">
        <v>43298</v>
      </c>
      <c r="B836" s="11" t="s">
        <v>3317</v>
      </c>
      <c r="C836" s="11" t="s">
        <v>3318</v>
      </c>
      <c r="D836" s="11" t="s">
        <v>3319</v>
      </c>
      <c r="E836" s="11" t="s">
        <v>3320</v>
      </c>
      <c r="F836" s="11" t="s">
        <v>26</v>
      </c>
      <c r="G836" s="11" t="s">
        <v>1</v>
      </c>
      <c r="H836" s="11" t="s">
        <v>3320</v>
      </c>
      <c r="I836" s="11">
        <v>43296</v>
      </c>
      <c r="J836" s="11" t="s">
        <v>27</v>
      </c>
      <c r="K836" s="14">
        <v>1672</v>
      </c>
      <c r="L836" s="14">
        <v>1672</v>
      </c>
      <c r="M836" s="11">
        <v>43328</v>
      </c>
      <c r="N836" s="14">
        <v>1366795.08</v>
      </c>
    </row>
    <row r="837" ht="15" spans="1:14">
      <c r="A837" s="11">
        <v>43298</v>
      </c>
      <c r="B837" s="11" t="s">
        <v>3321</v>
      </c>
      <c r="C837" s="11" t="s">
        <v>3322</v>
      </c>
      <c r="D837" s="11" t="s">
        <v>3323</v>
      </c>
      <c r="E837" s="11" t="s">
        <v>3324</v>
      </c>
      <c r="F837" s="11" t="s">
        <v>26</v>
      </c>
      <c r="G837" s="11" t="s">
        <v>1</v>
      </c>
      <c r="H837" s="11" t="s">
        <v>3324</v>
      </c>
      <c r="I837" s="11">
        <v>43298</v>
      </c>
      <c r="J837" s="11" t="s">
        <v>27</v>
      </c>
      <c r="K837" s="14">
        <v>168</v>
      </c>
      <c r="L837" s="14">
        <v>168</v>
      </c>
      <c r="M837" s="11">
        <v>43328</v>
      </c>
      <c r="N837" s="14">
        <v>1366963.08</v>
      </c>
    </row>
    <row r="838" ht="15" spans="1:14">
      <c r="A838" s="11">
        <v>43298</v>
      </c>
      <c r="B838" s="11" t="s">
        <v>3325</v>
      </c>
      <c r="C838" s="11" t="s">
        <v>3326</v>
      </c>
      <c r="D838" s="11" t="s">
        <v>3327</v>
      </c>
      <c r="E838" s="11" t="s">
        <v>3328</v>
      </c>
      <c r="F838" s="11" t="s">
        <v>26</v>
      </c>
      <c r="G838" s="11" t="s">
        <v>1</v>
      </c>
      <c r="H838" s="11" t="s">
        <v>3328</v>
      </c>
      <c r="I838" s="11">
        <v>43295</v>
      </c>
      <c r="J838" s="11" t="s">
        <v>27</v>
      </c>
      <c r="K838" s="14">
        <v>811</v>
      </c>
      <c r="L838" s="14">
        <v>811</v>
      </c>
      <c r="M838" s="11">
        <v>43328</v>
      </c>
      <c r="N838" s="14">
        <v>1367774.08</v>
      </c>
    </row>
    <row r="839" ht="15" spans="1:14">
      <c r="A839" s="11">
        <v>43298</v>
      </c>
      <c r="B839" s="11" t="s">
        <v>3329</v>
      </c>
      <c r="C839" s="11" t="s">
        <v>3330</v>
      </c>
      <c r="D839" s="11" t="s">
        <v>3331</v>
      </c>
      <c r="E839" s="11" t="s">
        <v>3332</v>
      </c>
      <c r="F839" s="11" t="s">
        <v>26</v>
      </c>
      <c r="G839" s="11" t="s">
        <v>1</v>
      </c>
      <c r="H839" s="11" t="s">
        <v>3332</v>
      </c>
      <c r="I839" s="11">
        <v>43295</v>
      </c>
      <c r="J839" s="11" t="s">
        <v>27</v>
      </c>
      <c r="K839" s="14">
        <v>4250</v>
      </c>
      <c r="L839" s="14">
        <v>4250</v>
      </c>
      <c r="M839" s="11">
        <v>43328</v>
      </c>
      <c r="N839" s="14">
        <v>1372024.08</v>
      </c>
    </row>
    <row r="840" ht="15" spans="1:14">
      <c r="A840" s="11">
        <v>43298</v>
      </c>
      <c r="B840" s="11" t="s">
        <v>3333</v>
      </c>
      <c r="C840" s="11" t="s">
        <v>3334</v>
      </c>
      <c r="D840" s="11" t="s">
        <v>3335</v>
      </c>
      <c r="E840" s="11" t="s">
        <v>3336</v>
      </c>
      <c r="F840" s="11" t="s">
        <v>26</v>
      </c>
      <c r="G840" s="11" t="s">
        <v>1</v>
      </c>
      <c r="H840" s="11" t="s">
        <v>3336</v>
      </c>
      <c r="I840" s="11">
        <v>43295</v>
      </c>
      <c r="J840" s="11" t="s">
        <v>27</v>
      </c>
      <c r="K840" s="14">
        <v>660</v>
      </c>
      <c r="L840" s="14">
        <v>660</v>
      </c>
      <c r="M840" s="11">
        <v>43328</v>
      </c>
      <c r="N840" s="14">
        <v>1372684.08</v>
      </c>
    </row>
    <row r="841" ht="15" spans="1:14">
      <c r="A841" s="11">
        <v>43298</v>
      </c>
      <c r="B841" s="11" t="s">
        <v>3337</v>
      </c>
      <c r="C841" s="11" t="s">
        <v>3338</v>
      </c>
      <c r="D841" s="11" t="s">
        <v>3339</v>
      </c>
      <c r="E841" s="11" t="s">
        <v>3340</v>
      </c>
      <c r="F841" s="11" t="s">
        <v>26</v>
      </c>
      <c r="G841" s="11" t="s">
        <v>1</v>
      </c>
      <c r="H841" s="11" t="s">
        <v>3340</v>
      </c>
      <c r="I841" s="11">
        <v>43294</v>
      </c>
      <c r="J841" s="11" t="s">
        <v>27</v>
      </c>
      <c r="K841" s="14">
        <v>3801</v>
      </c>
      <c r="L841" s="14">
        <v>3801</v>
      </c>
      <c r="M841" s="11">
        <v>43328</v>
      </c>
      <c r="N841" s="14">
        <v>1376485.08</v>
      </c>
    </row>
    <row r="842" ht="15" spans="1:14">
      <c r="A842" s="11">
        <v>43298</v>
      </c>
      <c r="B842" s="11" t="s">
        <v>3341</v>
      </c>
      <c r="C842" s="11" t="s">
        <v>3342</v>
      </c>
      <c r="D842" s="11" t="s">
        <v>3343</v>
      </c>
      <c r="E842" s="11" t="s">
        <v>3344</v>
      </c>
      <c r="F842" s="11" t="s">
        <v>26</v>
      </c>
      <c r="G842" s="11" t="s">
        <v>1</v>
      </c>
      <c r="H842" s="11" t="s">
        <v>3344</v>
      </c>
      <c r="I842" s="11">
        <v>43294</v>
      </c>
      <c r="J842" s="11" t="s">
        <v>27</v>
      </c>
      <c r="K842" s="14">
        <v>306</v>
      </c>
      <c r="L842" s="14">
        <v>306</v>
      </c>
      <c r="M842" s="11">
        <v>43328</v>
      </c>
      <c r="N842" s="14">
        <v>1376791.08</v>
      </c>
    </row>
    <row r="843" ht="15" spans="1:14">
      <c r="A843" s="11">
        <v>43298</v>
      </c>
      <c r="B843" s="11" t="s">
        <v>3345</v>
      </c>
      <c r="C843" s="11" t="s">
        <v>3346</v>
      </c>
      <c r="D843" s="11" t="s">
        <v>3347</v>
      </c>
      <c r="E843" s="11" t="s">
        <v>3348</v>
      </c>
      <c r="F843" s="11" t="s">
        <v>26</v>
      </c>
      <c r="G843" s="11" t="s">
        <v>1</v>
      </c>
      <c r="H843" s="11" t="s">
        <v>3348</v>
      </c>
      <c r="I843" s="11">
        <v>43295</v>
      </c>
      <c r="J843" s="11" t="s">
        <v>27</v>
      </c>
      <c r="K843" s="14">
        <v>14265</v>
      </c>
      <c r="L843" s="14">
        <v>14265</v>
      </c>
      <c r="M843" s="11">
        <v>43328</v>
      </c>
      <c r="N843" s="14">
        <v>1391056.08</v>
      </c>
    </row>
    <row r="844" ht="15" spans="1:14">
      <c r="A844" s="11">
        <v>43298</v>
      </c>
      <c r="B844" s="11" t="s">
        <v>3349</v>
      </c>
      <c r="C844" s="11" t="s">
        <v>3350</v>
      </c>
      <c r="D844" s="11" t="s">
        <v>3351</v>
      </c>
      <c r="E844" s="11" t="s">
        <v>3352</v>
      </c>
      <c r="F844" s="11" t="s">
        <v>26</v>
      </c>
      <c r="G844" s="11" t="s">
        <v>1</v>
      </c>
      <c r="H844" s="11" t="s">
        <v>3352</v>
      </c>
      <c r="I844" s="11">
        <v>43293</v>
      </c>
      <c r="J844" s="11" t="s">
        <v>27</v>
      </c>
      <c r="K844" s="14">
        <v>458</v>
      </c>
      <c r="L844" s="14">
        <v>458</v>
      </c>
      <c r="M844" s="11">
        <v>43328</v>
      </c>
      <c r="N844" s="14">
        <v>1391514.08</v>
      </c>
    </row>
    <row r="845" ht="15" spans="1:14">
      <c r="A845" s="11">
        <v>43298</v>
      </c>
      <c r="B845" s="11" t="s">
        <v>3353</v>
      </c>
      <c r="C845" s="11" t="s">
        <v>3354</v>
      </c>
      <c r="D845" s="11" t="s">
        <v>3355</v>
      </c>
      <c r="E845" s="11" t="s">
        <v>3356</v>
      </c>
      <c r="F845" s="11" t="s">
        <v>26</v>
      </c>
      <c r="G845" s="11" t="s">
        <v>1</v>
      </c>
      <c r="H845" s="11" t="s">
        <v>3356</v>
      </c>
      <c r="I845" s="11">
        <v>43296</v>
      </c>
      <c r="J845" s="11" t="s">
        <v>27</v>
      </c>
      <c r="K845" s="14">
        <v>4096</v>
      </c>
      <c r="L845" s="14">
        <v>4096</v>
      </c>
      <c r="M845" s="11">
        <v>43328</v>
      </c>
      <c r="N845" s="14">
        <v>1395610.08</v>
      </c>
    </row>
    <row r="846" ht="15" spans="1:14">
      <c r="A846" s="11">
        <v>43298</v>
      </c>
      <c r="B846" s="11" t="s">
        <v>3357</v>
      </c>
      <c r="C846" s="11" t="s">
        <v>3358</v>
      </c>
      <c r="D846" s="11" t="s">
        <v>3359</v>
      </c>
      <c r="E846" s="11" t="s">
        <v>3360</v>
      </c>
      <c r="F846" s="11" t="s">
        <v>26</v>
      </c>
      <c r="G846" s="11" t="s">
        <v>1</v>
      </c>
      <c r="H846" s="11" t="s">
        <v>3360</v>
      </c>
      <c r="I846" s="11">
        <v>43298</v>
      </c>
      <c r="J846" s="11" t="s">
        <v>27</v>
      </c>
      <c r="K846" s="14">
        <v>2572</v>
      </c>
      <c r="L846" s="14">
        <v>2572</v>
      </c>
      <c r="M846" s="11">
        <v>43328</v>
      </c>
      <c r="N846" s="14">
        <v>1398182.08</v>
      </c>
    </row>
    <row r="847" ht="15" spans="1:14">
      <c r="A847" s="11">
        <v>43298</v>
      </c>
      <c r="B847" s="11" t="s">
        <v>3361</v>
      </c>
      <c r="C847" s="11" t="s">
        <v>3362</v>
      </c>
      <c r="D847" s="11" t="s">
        <v>3363</v>
      </c>
      <c r="E847" s="11" t="s">
        <v>3364</v>
      </c>
      <c r="F847" s="11" t="s">
        <v>26</v>
      </c>
      <c r="G847" s="11" t="s">
        <v>1</v>
      </c>
      <c r="H847" s="11" t="s">
        <v>3364</v>
      </c>
      <c r="I847" s="11">
        <v>43296</v>
      </c>
      <c r="J847" s="11" t="s">
        <v>27</v>
      </c>
      <c r="K847" s="14">
        <v>341</v>
      </c>
      <c r="L847" s="14">
        <v>341</v>
      </c>
      <c r="M847" s="11">
        <v>43328</v>
      </c>
      <c r="N847" s="14">
        <v>1398523.08</v>
      </c>
    </row>
    <row r="848" ht="15" spans="1:14">
      <c r="A848" s="11">
        <v>43298</v>
      </c>
      <c r="B848" s="11" t="s">
        <v>3365</v>
      </c>
      <c r="C848" s="11" t="s">
        <v>3366</v>
      </c>
      <c r="D848" s="11" t="s">
        <v>3367</v>
      </c>
      <c r="E848" s="11" t="s">
        <v>3368</v>
      </c>
      <c r="F848" s="11" t="s">
        <v>26</v>
      </c>
      <c r="G848" s="11" t="s">
        <v>1</v>
      </c>
      <c r="H848" s="11" t="s">
        <v>3368</v>
      </c>
      <c r="I848" s="11">
        <v>43297</v>
      </c>
      <c r="J848" s="11" t="s">
        <v>27</v>
      </c>
      <c r="K848" s="14">
        <v>335</v>
      </c>
      <c r="L848" s="14">
        <v>335</v>
      </c>
      <c r="M848" s="11">
        <v>43328</v>
      </c>
      <c r="N848" s="14">
        <v>1398858.08</v>
      </c>
    </row>
    <row r="849" ht="15" spans="1:14">
      <c r="A849" s="11">
        <v>43298</v>
      </c>
      <c r="B849" s="11" t="s">
        <v>3369</v>
      </c>
      <c r="C849" s="11" t="s">
        <v>3370</v>
      </c>
      <c r="D849" s="11" t="s">
        <v>3371</v>
      </c>
      <c r="E849" s="11" t="s">
        <v>3372</v>
      </c>
      <c r="F849" s="11" t="s">
        <v>26</v>
      </c>
      <c r="G849" s="11" t="s">
        <v>1</v>
      </c>
      <c r="H849" s="11" t="s">
        <v>3372</v>
      </c>
      <c r="I849" s="11">
        <v>43297</v>
      </c>
      <c r="J849" s="11" t="s">
        <v>27</v>
      </c>
      <c r="K849" s="14">
        <v>2937</v>
      </c>
      <c r="L849" s="14">
        <v>2937</v>
      </c>
      <c r="M849" s="11">
        <v>43328</v>
      </c>
      <c r="N849" s="14">
        <v>1401795.08</v>
      </c>
    </row>
    <row r="850" ht="15" spans="1:14">
      <c r="A850" s="11">
        <v>43298</v>
      </c>
      <c r="B850" s="11" t="s">
        <v>3373</v>
      </c>
      <c r="C850" s="11" t="s">
        <v>3374</v>
      </c>
      <c r="D850" s="11" t="s">
        <v>3375</v>
      </c>
      <c r="E850" s="11" t="s">
        <v>3376</v>
      </c>
      <c r="F850" s="11" t="s">
        <v>26</v>
      </c>
      <c r="G850" s="11" t="s">
        <v>1</v>
      </c>
      <c r="H850" s="11" t="s">
        <v>3376</v>
      </c>
      <c r="I850" s="11">
        <v>43293</v>
      </c>
      <c r="J850" s="11" t="s">
        <v>27</v>
      </c>
      <c r="K850" s="14">
        <v>2790</v>
      </c>
      <c r="L850" s="14">
        <v>2790</v>
      </c>
      <c r="M850" s="11">
        <v>43328</v>
      </c>
      <c r="N850" s="14">
        <v>1404585.08</v>
      </c>
    </row>
    <row r="851" ht="15" spans="1:14">
      <c r="A851" s="11">
        <v>43298</v>
      </c>
      <c r="B851" s="11" t="s">
        <v>3377</v>
      </c>
      <c r="C851" s="11" t="s">
        <v>3378</v>
      </c>
      <c r="D851" s="11" t="s">
        <v>3379</v>
      </c>
      <c r="E851" s="11" t="s">
        <v>3380</v>
      </c>
      <c r="F851" s="11" t="s">
        <v>26</v>
      </c>
      <c r="G851" s="11" t="s">
        <v>1</v>
      </c>
      <c r="H851" s="11" t="s">
        <v>3380</v>
      </c>
      <c r="I851" s="11">
        <v>43296</v>
      </c>
      <c r="J851" s="11" t="s">
        <v>27</v>
      </c>
      <c r="K851" s="14">
        <v>561</v>
      </c>
      <c r="L851" s="14">
        <v>561</v>
      </c>
      <c r="M851" s="11">
        <v>43328</v>
      </c>
      <c r="N851" s="14">
        <v>1405146.08</v>
      </c>
    </row>
    <row r="852" ht="15" spans="1:14">
      <c r="A852" s="11">
        <v>43298</v>
      </c>
      <c r="B852" s="11" t="s">
        <v>3381</v>
      </c>
      <c r="C852" s="11" t="s">
        <v>3382</v>
      </c>
      <c r="D852" s="11" t="s">
        <v>3383</v>
      </c>
      <c r="E852" s="11" t="s">
        <v>3384</v>
      </c>
      <c r="F852" s="11" t="s">
        <v>26</v>
      </c>
      <c r="G852" s="11" t="s">
        <v>1</v>
      </c>
      <c r="H852" s="11" t="s">
        <v>3384</v>
      </c>
      <c r="I852" s="11">
        <v>43294</v>
      </c>
      <c r="J852" s="11" t="s">
        <v>27</v>
      </c>
      <c r="K852" s="14">
        <v>4518</v>
      </c>
      <c r="L852" s="14">
        <v>4518</v>
      </c>
      <c r="M852" s="11">
        <v>43328</v>
      </c>
      <c r="N852" s="14">
        <v>1409664.08</v>
      </c>
    </row>
    <row r="853" ht="15" spans="1:14">
      <c r="A853" s="11">
        <v>43298</v>
      </c>
      <c r="B853" s="11" t="s">
        <v>3385</v>
      </c>
      <c r="C853" s="11" t="s">
        <v>3386</v>
      </c>
      <c r="D853" s="11" t="s">
        <v>3387</v>
      </c>
      <c r="E853" s="11" t="s">
        <v>3388</v>
      </c>
      <c r="F853" s="11" t="s">
        <v>26</v>
      </c>
      <c r="G853" s="11" t="s">
        <v>1</v>
      </c>
      <c r="H853" s="11" t="s">
        <v>3388</v>
      </c>
      <c r="I853" s="11">
        <v>43298</v>
      </c>
      <c r="J853" s="11" t="s">
        <v>27</v>
      </c>
      <c r="K853" s="14">
        <v>5467</v>
      </c>
      <c r="L853" s="14">
        <v>5467</v>
      </c>
      <c r="M853" s="11">
        <v>43328</v>
      </c>
      <c r="N853" s="14">
        <v>1415131.08</v>
      </c>
    </row>
    <row r="854" ht="15" spans="1:14">
      <c r="A854" s="11">
        <v>43298</v>
      </c>
      <c r="B854" s="11" t="s">
        <v>3389</v>
      </c>
      <c r="C854" s="11" t="s">
        <v>3390</v>
      </c>
      <c r="D854" s="11" t="s">
        <v>3391</v>
      </c>
      <c r="E854" s="11" t="s">
        <v>3392</v>
      </c>
      <c r="F854" s="11" t="s">
        <v>26</v>
      </c>
      <c r="G854" s="11" t="s">
        <v>1</v>
      </c>
      <c r="H854" s="11" t="s">
        <v>3392</v>
      </c>
      <c r="I854" s="11">
        <v>43295</v>
      </c>
      <c r="J854" s="11" t="s">
        <v>27</v>
      </c>
      <c r="K854" s="14">
        <v>712</v>
      </c>
      <c r="L854" s="14">
        <v>712</v>
      </c>
      <c r="M854" s="11">
        <v>43328</v>
      </c>
      <c r="N854" s="14">
        <v>1415843.08</v>
      </c>
    </row>
    <row r="855" ht="15" spans="1:14">
      <c r="A855" s="11">
        <v>43298</v>
      </c>
      <c r="B855" s="11" t="s">
        <v>3393</v>
      </c>
      <c r="C855" s="11" t="s">
        <v>3394</v>
      </c>
      <c r="D855" s="11" t="s">
        <v>3395</v>
      </c>
      <c r="E855" s="11" t="s">
        <v>3396</v>
      </c>
      <c r="F855" s="11" t="s">
        <v>26</v>
      </c>
      <c r="G855" s="11" t="s">
        <v>1</v>
      </c>
      <c r="H855" s="11" t="s">
        <v>3396</v>
      </c>
      <c r="I855" s="11">
        <v>43296</v>
      </c>
      <c r="J855" s="11" t="s">
        <v>27</v>
      </c>
      <c r="K855" s="14">
        <v>2118</v>
      </c>
      <c r="L855" s="14">
        <v>2118</v>
      </c>
      <c r="M855" s="11">
        <v>43328</v>
      </c>
      <c r="N855" s="14">
        <v>1417961.08</v>
      </c>
    </row>
    <row r="856" ht="15" spans="1:14">
      <c r="A856" s="11">
        <v>43298</v>
      </c>
      <c r="B856" s="11" t="s">
        <v>3397</v>
      </c>
      <c r="C856" s="11" t="s">
        <v>3398</v>
      </c>
      <c r="D856" s="11" t="s">
        <v>3399</v>
      </c>
      <c r="E856" s="11" t="s">
        <v>3400</v>
      </c>
      <c r="F856" s="11" t="s">
        <v>26</v>
      </c>
      <c r="G856" s="11" t="s">
        <v>1</v>
      </c>
      <c r="H856" s="11" t="s">
        <v>3400</v>
      </c>
      <c r="I856" s="11">
        <v>43294</v>
      </c>
      <c r="J856" s="11" t="s">
        <v>27</v>
      </c>
      <c r="K856" s="14">
        <v>7764</v>
      </c>
      <c r="L856" s="14">
        <v>7764</v>
      </c>
      <c r="M856" s="11">
        <v>43328</v>
      </c>
      <c r="N856" s="14">
        <v>1425725.08</v>
      </c>
    </row>
    <row r="857" ht="15" spans="1:14">
      <c r="A857" s="11">
        <v>43298</v>
      </c>
      <c r="B857" s="11" t="s">
        <v>3401</v>
      </c>
      <c r="C857" s="11" t="s">
        <v>3402</v>
      </c>
      <c r="D857" s="11" t="s">
        <v>3403</v>
      </c>
      <c r="E857" s="11" t="s">
        <v>3404</v>
      </c>
      <c r="F857" s="11" t="s">
        <v>26</v>
      </c>
      <c r="G857" s="11" t="s">
        <v>1</v>
      </c>
      <c r="H857" s="11" t="s">
        <v>3404</v>
      </c>
      <c r="I857" s="11">
        <v>43294</v>
      </c>
      <c r="J857" s="11" t="s">
        <v>27</v>
      </c>
      <c r="K857" s="14">
        <v>290</v>
      </c>
      <c r="L857" s="14">
        <v>290</v>
      </c>
      <c r="M857" s="11">
        <v>43328</v>
      </c>
      <c r="N857" s="14">
        <v>1426015.08</v>
      </c>
    </row>
    <row r="858" ht="15" spans="1:14">
      <c r="A858" s="11">
        <v>43298</v>
      </c>
      <c r="B858" s="11" t="s">
        <v>3405</v>
      </c>
      <c r="C858" s="11" t="s">
        <v>3406</v>
      </c>
      <c r="D858" s="11" t="s">
        <v>3407</v>
      </c>
      <c r="E858" s="11" t="s">
        <v>3408</v>
      </c>
      <c r="F858" s="11" t="s">
        <v>26</v>
      </c>
      <c r="G858" s="11" t="s">
        <v>1</v>
      </c>
      <c r="H858" s="11" t="s">
        <v>3408</v>
      </c>
      <c r="I858" s="11">
        <v>43294</v>
      </c>
      <c r="J858" s="11" t="s">
        <v>27</v>
      </c>
      <c r="K858" s="14">
        <v>5115</v>
      </c>
      <c r="L858" s="14">
        <v>5115</v>
      </c>
      <c r="M858" s="11">
        <v>43328</v>
      </c>
      <c r="N858" s="14">
        <v>1431130.08</v>
      </c>
    </row>
    <row r="859" ht="15" spans="1:14">
      <c r="A859" s="11">
        <v>43298</v>
      </c>
      <c r="B859" s="11" t="s">
        <v>3409</v>
      </c>
      <c r="C859" s="11" t="s">
        <v>3410</v>
      </c>
      <c r="D859" s="11" t="s">
        <v>3411</v>
      </c>
      <c r="E859" s="11" t="s">
        <v>3412</v>
      </c>
      <c r="F859" s="11" t="s">
        <v>26</v>
      </c>
      <c r="G859" s="11" t="s">
        <v>1</v>
      </c>
      <c r="H859" s="11" t="s">
        <v>3412</v>
      </c>
      <c r="I859" s="11">
        <v>43294</v>
      </c>
      <c r="J859" s="11" t="s">
        <v>27</v>
      </c>
      <c r="K859" s="14">
        <v>3100</v>
      </c>
      <c r="L859" s="14">
        <v>3100</v>
      </c>
      <c r="M859" s="11">
        <v>43328</v>
      </c>
      <c r="N859" s="14">
        <v>1434230.08</v>
      </c>
    </row>
    <row r="860" ht="15" spans="1:14">
      <c r="A860" s="11">
        <v>43298</v>
      </c>
      <c r="B860" s="11" t="s">
        <v>3413</v>
      </c>
      <c r="C860" s="11" t="s">
        <v>3414</v>
      </c>
      <c r="D860" s="11" t="s">
        <v>3415</v>
      </c>
      <c r="E860" s="11" t="s">
        <v>3416</v>
      </c>
      <c r="F860" s="11" t="s">
        <v>26</v>
      </c>
      <c r="G860" s="11" t="s">
        <v>1</v>
      </c>
      <c r="H860" s="11" t="s">
        <v>3416</v>
      </c>
      <c r="I860" s="11">
        <v>43295</v>
      </c>
      <c r="J860" s="11" t="s">
        <v>27</v>
      </c>
      <c r="K860" s="14">
        <v>1774</v>
      </c>
      <c r="L860" s="14">
        <v>1774</v>
      </c>
      <c r="M860" s="11">
        <v>43328</v>
      </c>
      <c r="N860" s="14">
        <v>1436004.08</v>
      </c>
    </row>
    <row r="861" ht="15" spans="1:14">
      <c r="A861" s="11">
        <v>43298</v>
      </c>
      <c r="B861" s="11" t="s">
        <v>3417</v>
      </c>
      <c r="C861" s="11" t="s">
        <v>3418</v>
      </c>
      <c r="D861" s="11" t="s">
        <v>3419</v>
      </c>
      <c r="E861" s="11" t="s">
        <v>3420</v>
      </c>
      <c r="F861" s="11" t="s">
        <v>26</v>
      </c>
      <c r="G861" s="11" t="s">
        <v>1</v>
      </c>
      <c r="H861" s="11" t="s">
        <v>3420</v>
      </c>
      <c r="I861" s="11">
        <v>43296</v>
      </c>
      <c r="J861" s="11" t="s">
        <v>27</v>
      </c>
      <c r="K861" s="14">
        <v>1472</v>
      </c>
      <c r="L861" s="14">
        <v>1472</v>
      </c>
      <c r="M861" s="11">
        <v>43328</v>
      </c>
      <c r="N861" s="14">
        <v>1437476.08</v>
      </c>
    </row>
    <row r="862" ht="15" spans="1:14">
      <c r="A862" s="11">
        <v>43298</v>
      </c>
      <c r="B862" s="11" t="s">
        <v>3421</v>
      </c>
      <c r="C862" s="11" t="s">
        <v>3422</v>
      </c>
      <c r="D862" s="11" t="s">
        <v>3423</v>
      </c>
      <c r="E862" s="11" t="s">
        <v>3424</v>
      </c>
      <c r="F862" s="11" t="s">
        <v>26</v>
      </c>
      <c r="G862" s="11" t="s">
        <v>1</v>
      </c>
      <c r="H862" s="11" t="s">
        <v>3424</v>
      </c>
      <c r="I862" s="11">
        <v>43294</v>
      </c>
      <c r="J862" s="11" t="s">
        <v>27</v>
      </c>
      <c r="K862" s="14">
        <v>851</v>
      </c>
      <c r="L862" s="14">
        <v>851</v>
      </c>
      <c r="M862" s="11">
        <v>43328</v>
      </c>
      <c r="N862" s="14">
        <v>1438327.08</v>
      </c>
    </row>
    <row r="863" ht="15" spans="1:14">
      <c r="A863" s="11">
        <v>43298</v>
      </c>
      <c r="B863" s="11" t="s">
        <v>3425</v>
      </c>
      <c r="C863" s="11" t="s">
        <v>3426</v>
      </c>
      <c r="D863" s="11" t="s">
        <v>3427</v>
      </c>
      <c r="E863" s="11" t="s">
        <v>3428</v>
      </c>
      <c r="F863" s="11" t="s">
        <v>26</v>
      </c>
      <c r="G863" s="11" t="s">
        <v>1</v>
      </c>
      <c r="H863" s="11" t="s">
        <v>3428</v>
      </c>
      <c r="I863" s="11">
        <v>43296</v>
      </c>
      <c r="J863" s="11" t="s">
        <v>27</v>
      </c>
      <c r="K863" s="14">
        <v>325</v>
      </c>
      <c r="L863" s="14">
        <v>325</v>
      </c>
      <c r="M863" s="11">
        <v>43328</v>
      </c>
      <c r="N863" s="14">
        <v>1438652.08</v>
      </c>
    </row>
    <row r="864" ht="15" spans="1:14">
      <c r="A864" s="11">
        <v>43298</v>
      </c>
      <c r="B864" s="11" t="s">
        <v>3429</v>
      </c>
      <c r="C864" s="11" t="s">
        <v>3430</v>
      </c>
      <c r="D864" s="11" t="s">
        <v>3431</v>
      </c>
      <c r="E864" s="11" t="s">
        <v>3432</v>
      </c>
      <c r="F864" s="11" t="s">
        <v>26</v>
      </c>
      <c r="G864" s="11" t="s">
        <v>1</v>
      </c>
      <c r="H864" s="11" t="s">
        <v>3432</v>
      </c>
      <c r="I864" s="11">
        <v>43296</v>
      </c>
      <c r="J864" s="11" t="s">
        <v>27</v>
      </c>
      <c r="K864" s="14">
        <v>1996</v>
      </c>
      <c r="L864" s="14">
        <v>1996</v>
      </c>
      <c r="M864" s="11">
        <v>43328</v>
      </c>
      <c r="N864" s="14">
        <v>1440648.08</v>
      </c>
    </row>
    <row r="865" ht="15" spans="1:14">
      <c r="A865" s="11">
        <v>43298</v>
      </c>
      <c r="B865" s="11" t="s">
        <v>3433</v>
      </c>
      <c r="C865" s="11" t="s">
        <v>3434</v>
      </c>
      <c r="D865" s="11" t="s">
        <v>3435</v>
      </c>
      <c r="E865" s="11" t="s">
        <v>3436</v>
      </c>
      <c r="F865" s="11" t="s">
        <v>26</v>
      </c>
      <c r="G865" s="11" t="s">
        <v>1</v>
      </c>
      <c r="H865" s="11" t="s">
        <v>3436</v>
      </c>
      <c r="I865" s="11">
        <v>43295</v>
      </c>
      <c r="J865" s="11" t="s">
        <v>27</v>
      </c>
      <c r="K865" s="14">
        <v>1531</v>
      </c>
      <c r="L865" s="14">
        <v>1531</v>
      </c>
      <c r="M865" s="11">
        <v>43328</v>
      </c>
      <c r="N865" s="14">
        <v>1442179.08</v>
      </c>
    </row>
    <row r="866" ht="15" spans="1:14">
      <c r="A866" s="11">
        <v>43298</v>
      </c>
      <c r="B866" s="11" t="s">
        <v>3437</v>
      </c>
      <c r="C866" s="11" t="s">
        <v>3438</v>
      </c>
      <c r="D866" s="11" t="s">
        <v>3439</v>
      </c>
      <c r="E866" s="11" t="s">
        <v>3440</v>
      </c>
      <c r="F866" s="11" t="s">
        <v>26</v>
      </c>
      <c r="G866" s="11" t="s">
        <v>1</v>
      </c>
      <c r="H866" s="11" t="s">
        <v>3440</v>
      </c>
      <c r="I866" s="11">
        <v>43298</v>
      </c>
      <c r="J866" s="11" t="s">
        <v>27</v>
      </c>
      <c r="K866" s="14">
        <v>1922</v>
      </c>
      <c r="L866" s="14">
        <v>1922</v>
      </c>
      <c r="M866" s="11">
        <v>43328</v>
      </c>
      <c r="N866" s="14">
        <v>1444101.08</v>
      </c>
    </row>
    <row r="867" ht="15" spans="1:14">
      <c r="A867" s="11">
        <v>43298</v>
      </c>
      <c r="B867" s="11" t="s">
        <v>3441</v>
      </c>
      <c r="C867" s="11" t="s">
        <v>3442</v>
      </c>
      <c r="D867" s="11" t="s">
        <v>3443</v>
      </c>
      <c r="E867" s="11" t="s">
        <v>3444</v>
      </c>
      <c r="F867" s="11" t="s">
        <v>26</v>
      </c>
      <c r="G867" s="11" t="s">
        <v>1</v>
      </c>
      <c r="H867" s="11" t="s">
        <v>3444</v>
      </c>
      <c r="I867" s="11">
        <v>43295</v>
      </c>
      <c r="J867" s="11" t="s">
        <v>27</v>
      </c>
      <c r="K867" s="14">
        <v>1359</v>
      </c>
      <c r="L867" s="14">
        <v>1359</v>
      </c>
      <c r="M867" s="11">
        <v>43328</v>
      </c>
      <c r="N867" s="14">
        <v>1445460.08</v>
      </c>
    </row>
    <row r="868" ht="15" spans="1:14">
      <c r="A868" s="11">
        <v>43298</v>
      </c>
      <c r="B868" s="11" t="s">
        <v>3445</v>
      </c>
      <c r="C868" s="11" t="s">
        <v>3446</v>
      </c>
      <c r="D868" s="11" t="s">
        <v>3447</v>
      </c>
      <c r="E868" s="11" t="s">
        <v>3448</v>
      </c>
      <c r="F868" s="11" t="s">
        <v>26</v>
      </c>
      <c r="G868" s="11" t="s">
        <v>1</v>
      </c>
      <c r="H868" s="11" t="s">
        <v>3448</v>
      </c>
      <c r="I868" s="11">
        <v>43297</v>
      </c>
      <c r="J868" s="11" t="s">
        <v>27</v>
      </c>
      <c r="K868" s="14">
        <v>1239</v>
      </c>
      <c r="L868" s="14">
        <v>1239</v>
      </c>
      <c r="M868" s="11">
        <v>43328</v>
      </c>
      <c r="N868" s="14">
        <v>1446699.08</v>
      </c>
    </row>
    <row r="869" ht="15" spans="1:14">
      <c r="A869" s="11">
        <v>43300</v>
      </c>
      <c r="B869" s="11" t="s">
        <v>3449</v>
      </c>
      <c r="C869" s="11" t="s">
        <v>3450</v>
      </c>
      <c r="D869" s="11" t="s">
        <v>3449</v>
      </c>
      <c r="E869" s="11" t="s">
        <v>3451</v>
      </c>
      <c r="F869" s="11" t="s">
        <v>1</v>
      </c>
      <c r="G869" s="11" t="s">
        <v>1</v>
      </c>
      <c r="H869" s="11" t="s">
        <v>1</v>
      </c>
      <c r="I869" s="11"/>
      <c r="J869" s="11" t="s">
        <v>27</v>
      </c>
      <c r="K869" s="14">
        <v>-204</v>
      </c>
      <c r="L869" s="14">
        <v>-204</v>
      </c>
      <c r="M869" s="11">
        <v>43330</v>
      </c>
      <c r="N869" s="14">
        <v>1446495.08</v>
      </c>
    </row>
    <row r="870" ht="15" spans="1:14">
      <c r="A870" s="11">
        <v>43300</v>
      </c>
      <c r="B870" s="11" t="s">
        <v>3452</v>
      </c>
      <c r="C870" s="11" t="s">
        <v>3453</v>
      </c>
      <c r="D870" s="11" t="s">
        <v>3454</v>
      </c>
      <c r="E870" s="11" t="s">
        <v>3455</v>
      </c>
      <c r="F870" s="11" t="s">
        <v>26</v>
      </c>
      <c r="G870" s="11" t="s">
        <v>1</v>
      </c>
      <c r="H870" s="11" t="s">
        <v>3455</v>
      </c>
      <c r="I870" s="11">
        <v>43299</v>
      </c>
      <c r="J870" s="11" t="s">
        <v>27</v>
      </c>
      <c r="K870" s="14">
        <v>522</v>
      </c>
      <c r="L870" s="14">
        <v>522</v>
      </c>
      <c r="M870" s="11">
        <v>43330</v>
      </c>
      <c r="N870" s="14">
        <v>1447017.08</v>
      </c>
    </row>
    <row r="871" ht="15" spans="1:14">
      <c r="A871" s="11">
        <v>43300</v>
      </c>
      <c r="B871" s="11" t="s">
        <v>3456</v>
      </c>
      <c r="C871" s="11" t="s">
        <v>3457</v>
      </c>
      <c r="D871" s="11" t="s">
        <v>3458</v>
      </c>
      <c r="E871" s="11" t="s">
        <v>3459</v>
      </c>
      <c r="F871" s="11" t="s">
        <v>26</v>
      </c>
      <c r="G871" s="11" t="s">
        <v>1</v>
      </c>
      <c r="H871" s="11" t="s">
        <v>3459</v>
      </c>
      <c r="I871" s="11">
        <v>43300</v>
      </c>
      <c r="J871" s="11" t="s">
        <v>27</v>
      </c>
      <c r="K871" s="14">
        <v>2169</v>
      </c>
      <c r="L871" s="14">
        <v>2169</v>
      </c>
      <c r="M871" s="11">
        <v>43330</v>
      </c>
      <c r="N871" s="14">
        <v>1449186.08</v>
      </c>
    </row>
    <row r="872" ht="15" spans="1:14">
      <c r="A872" s="11">
        <v>43300</v>
      </c>
      <c r="B872" s="11" t="s">
        <v>3460</v>
      </c>
      <c r="C872" s="11" t="s">
        <v>3461</v>
      </c>
      <c r="D872" s="11" t="s">
        <v>3462</v>
      </c>
      <c r="E872" s="11" t="s">
        <v>3463</v>
      </c>
      <c r="F872" s="11" t="s">
        <v>26</v>
      </c>
      <c r="G872" s="11" t="s">
        <v>1</v>
      </c>
      <c r="H872" s="11" t="s">
        <v>3463</v>
      </c>
      <c r="I872" s="11">
        <v>43299</v>
      </c>
      <c r="J872" s="11" t="s">
        <v>27</v>
      </c>
      <c r="K872" s="14">
        <v>368</v>
      </c>
      <c r="L872" s="14">
        <v>368</v>
      </c>
      <c r="M872" s="11">
        <v>43330</v>
      </c>
      <c r="N872" s="14">
        <v>1449554.08</v>
      </c>
    </row>
    <row r="873" ht="15" spans="1:14">
      <c r="A873" s="11">
        <v>43300</v>
      </c>
      <c r="B873" s="11" t="s">
        <v>3464</v>
      </c>
      <c r="C873" s="11" t="s">
        <v>3465</v>
      </c>
      <c r="D873" s="11" t="s">
        <v>3466</v>
      </c>
      <c r="E873" s="11" t="s">
        <v>3467</v>
      </c>
      <c r="F873" s="11" t="s">
        <v>26</v>
      </c>
      <c r="G873" s="11" t="s">
        <v>1</v>
      </c>
      <c r="H873" s="11" t="s">
        <v>3467</v>
      </c>
      <c r="I873" s="11">
        <v>43299</v>
      </c>
      <c r="J873" s="11" t="s">
        <v>27</v>
      </c>
      <c r="K873" s="14">
        <v>2598</v>
      </c>
      <c r="L873" s="14">
        <v>2598</v>
      </c>
      <c r="M873" s="11">
        <v>43330</v>
      </c>
      <c r="N873" s="14">
        <v>1452152.08</v>
      </c>
    </row>
    <row r="874" ht="15" spans="1:14">
      <c r="A874" s="11">
        <v>43300</v>
      </c>
      <c r="B874" s="11" t="s">
        <v>3468</v>
      </c>
      <c r="C874" s="11" t="s">
        <v>3469</v>
      </c>
      <c r="D874" s="11" t="s">
        <v>3470</v>
      </c>
      <c r="E874" s="11" t="s">
        <v>3471</v>
      </c>
      <c r="F874" s="11" t="s">
        <v>26</v>
      </c>
      <c r="G874" s="11" t="s">
        <v>1</v>
      </c>
      <c r="H874" s="11" t="s">
        <v>3471</v>
      </c>
      <c r="I874" s="11">
        <v>43300</v>
      </c>
      <c r="J874" s="11" t="s">
        <v>27</v>
      </c>
      <c r="K874" s="14">
        <v>600</v>
      </c>
      <c r="L874" s="14">
        <v>600</v>
      </c>
      <c r="M874" s="11">
        <v>43330</v>
      </c>
      <c r="N874" s="14">
        <v>1452752.08</v>
      </c>
    </row>
    <row r="875" ht="15" spans="1:14">
      <c r="A875" s="11">
        <v>43300</v>
      </c>
      <c r="B875" s="11" t="s">
        <v>3472</v>
      </c>
      <c r="C875" s="11" t="s">
        <v>3473</v>
      </c>
      <c r="D875" s="11" t="s">
        <v>3474</v>
      </c>
      <c r="E875" s="11" t="s">
        <v>3475</v>
      </c>
      <c r="F875" s="11" t="s">
        <v>26</v>
      </c>
      <c r="G875" s="11" t="s">
        <v>1</v>
      </c>
      <c r="H875" s="11" t="s">
        <v>3475</v>
      </c>
      <c r="I875" s="11">
        <v>43300</v>
      </c>
      <c r="J875" s="11" t="s">
        <v>27</v>
      </c>
      <c r="K875" s="14">
        <v>805</v>
      </c>
      <c r="L875" s="14">
        <v>805</v>
      </c>
      <c r="M875" s="11">
        <v>43330</v>
      </c>
      <c r="N875" s="14">
        <v>1453557.08</v>
      </c>
    </row>
    <row r="876" ht="15" spans="1:14">
      <c r="A876" s="11">
        <v>43300</v>
      </c>
      <c r="B876" s="11" t="s">
        <v>3476</v>
      </c>
      <c r="C876" s="11" t="s">
        <v>3477</v>
      </c>
      <c r="D876" s="11" t="s">
        <v>3478</v>
      </c>
      <c r="E876" s="11" t="s">
        <v>3479</v>
      </c>
      <c r="F876" s="11" t="s">
        <v>26</v>
      </c>
      <c r="G876" s="11" t="s">
        <v>1</v>
      </c>
      <c r="H876" s="11" t="s">
        <v>3479</v>
      </c>
      <c r="I876" s="11">
        <v>43300</v>
      </c>
      <c r="J876" s="11" t="s">
        <v>27</v>
      </c>
      <c r="K876" s="14">
        <v>1482</v>
      </c>
      <c r="L876" s="14">
        <v>1482</v>
      </c>
      <c r="M876" s="11">
        <v>43330</v>
      </c>
      <c r="N876" s="14">
        <v>1455039.08</v>
      </c>
    </row>
    <row r="877" ht="15" spans="1:14">
      <c r="A877" s="11">
        <v>43300</v>
      </c>
      <c r="B877" s="11" t="s">
        <v>3480</v>
      </c>
      <c r="C877" s="11" t="s">
        <v>3481</v>
      </c>
      <c r="D877" s="11" t="s">
        <v>3482</v>
      </c>
      <c r="E877" s="11" t="s">
        <v>3483</v>
      </c>
      <c r="F877" s="11" t="s">
        <v>26</v>
      </c>
      <c r="G877" s="11" t="s">
        <v>1</v>
      </c>
      <c r="H877" s="11" t="s">
        <v>3483</v>
      </c>
      <c r="I877" s="11">
        <v>43300</v>
      </c>
      <c r="J877" s="11" t="s">
        <v>27</v>
      </c>
      <c r="K877" s="14">
        <v>2264</v>
      </c>
      <c r="L877" s="14">
        <v>2264</v>
      </c>
      <c r="M877" s="11">
        <v>43330</v>
      </c>
      <c r="N877" s="14">
        <v>1457303.08</v>
      </c>
    </row>
    <row r="878" ht="15" spans="1:14">
      <c r="A878" s="11">
        <v>43300</v>
      </c>
      <c r="B878" s="11" t="s">
        <v>3484</v>
      </c>
      <c r="C878" s="11" t="s">
        <v>3485</v>
      </c>
      <c r="D878" s="11" t="s">
        <v>3486</v>
      </c>
      <c r="E878" s="11" t="s">
        <v>3487</v>
      </c>
      <c r="F878" s="11" t="s">
        <v>26</v>
      </c>
      <c r="G878" s="11" t="s">
        <v>1</v>
      </c>
      <c r="H878" s="11" t="s">
        <v>3487</v>
      </c>
      <c r="I878" s="11">
        <v>43300</v>
      </c>
      <c r="J878" s="11" t="s">
        <v>27</v>
      </c>
      <c r="K878" s="14">
        <v>1036</v>
      </c>
      <c r="L878" s="14">
        <v>1036</v>
      </c>
      <c r="M878" s="11">
        <v>43330</v>
      </c>
      <c r="N878" s="14">
        <v>1458339.08</v>
      </c>
    </row>
    <row r="879" ht="15" spans="1:14">
      <c r="A879" s="11">
        <v>43300</v>
      </c>
      <c r="B879" s="11" t="s">
        <v>3488</v>
      </c>
      <c r="C879" s="11" t="s">
        <v>3489</v>
      </c>
      <c r="D879" s="11" t="s">
        <v>3490</v>
      </c>
      <c r="E879" s="11" t="s">
        <v>3491</v>
      </c>
      <c r="F879" s="11" t="s">
        <v>26</v>
      </c>
      <c r="G879" s="11" t="s">
        <v>1</v>
      </c>
      <c r="H879" s="11" t="s">
        <v>3491</v>
      </c>
      <c r="I879" s="11">
        <v>43299</v>
      </c>
      <c r="J879" s="11" t="s">
        <v>27</v>
      </c>
      <c r="K879" s="14">
        <v>3512</v>
      </c>
      <c r="L879" s="14">
        <v>3512</v>
      </c>
      <c r="M879" s="11">
        <v>43330</v>
      </c>
      <c r="N879" s="14">
        <v>1461851.08</v>
      </c>
    </row>
    <row r="880" ht="15" spans="1:14">
      <c r="A880" s="11">
        <v>43300</v>
      </c>
      <c r="B880" s="11" t="s">
        <v>3492</v>
      </c>
      <c r="C880" s="11" t="s">
        <v>3493</v>
      </c>
      <c r="D880" s="11" t="s">
        <v>3494</v>
      </c>
      <c r="E880" s="11" t="s">
        <v>3495</v>
      </c>
      <c r="F880" s="11" t="s">
        <v>26</v>
      </c>
      <c r="G880" s="11" t="s">
        <v>1</v>
      </c>
      <c r="H880" s="11" t="s">
        <v>3495</v>
      </c>
      <c r="I880" s="11">
        <v>43300</v>
      </c>
      <c r="J880" s="11" t="s">
        <v>27</v>
      </c>
      <c r="K880" s="14">
        <v>1770</v>
      </c>
      <c r="L880" s="14">
        <v>1770</v>
      </c>
      <c r="M880" s="11">
        <v>43330</v>
      </c>
      <c r="N880" s="14">
        <v>1463621.08</v>
      </c>
    </row>
    <row r="881" ht="15" spans="1:14">
      <c r="A881" s="11">
        <v>43300</v>
      </c>
      <c r="B881" s="11" t="s">
        <v>3496</v>
      </c>
      <c r="C881" s="11" t="s">
        <v>3497</v>
      </c>
      <c r="D881" s="11" t="s">
        <v>3498</v>
      </c>
      <c r="E881" s="11" t="s">
        <v>3499</v>
      </c>
      <c r="F881" s="11" t="s">
        <v>26</v>
      </c>
      <c r="G881" s="11" t="s">
        <v>1</v>
      </c>
      <c r="H881" s="11" t="s">
        <v>3499</v>
      </c>
      <c r="I881" s="11">
        <v>43300</v>
      </c>
      <c r="J881" s="11" t="s">
        <v>27</v>
      </c>
      <c r="K881" s="14">
        <v>1836</v>
      </c>
      <c r="L881" s="14">
        <v>1836</v>
      </c>
      <c r="M881" s="11">
        <v>43330</v>
      </c>
      <c r="N881" s="14">
        <v>1465457.08</v>
      </c>
    </row>
    <row r="882" ht="15" spans="1:14">
      <c r="A882" s="11">
        <v>43300</v>
      </c>
      <c r="B882" s="11" t="s">
        <v>3500</v>
      </c>
      <c r="C882" s="11" t="s">
        <v>3501</v>
      </c>
      <c r="D882" s="11" t="s">
        <v>3502</v>
      </c>
      <c r="E882" s="11" t="s">
        <v>3503</v>
      </c>
      <c r="F882" s="11" t="s">
        <v>26</v>
      </c>
      <c r="G882" s="11" t="s">
        <v>1</v>
      </c>
      <c r="H882" s="11" t="s">
        <v>3503</v>
      </c>
      <c r="I882" s="11">
        <v>43300</v>
      </c>
      <c r="J882" s="11" t="s">
        <v>27</v>
      </c>
      <c r="K882" s="14">
        <v>985</v>
      </c>
      <c r="L882" s="14">
        <v>985</v>
      </c>
      <c r="M882" s="11">
        <v>43330</v>
      </c>
      <c r="N882" s="14">
        <v>1466442.08</v>
      </c>
    </row>
    <row r="883" ht="15" spans="1:14">
      <c r="A883" s="11">
        <v>43300</v>
      </c>
      <c r="B883" s="11" t="s">
        <v>3504</v>
      </c>
      <c r="C883" s="11" t="s">
        <v>3505</v>
      </c>
      <c r="D883" s="11" t="s">
        <v>3506</v>
      </c>
      <c r="E883" s="11" t="s">
        <v>3507</v>
      </c>
      <c r="F883" s="11" t="s">
        <v>26</v>
      </c>
      <c r="G883" s="11" t="s">
        <v>1</v>
      </c>
      <c r="H883" s="11" t="s">
        <v>3507</v>
      </c>
      <c r="I883" s="11">
        <v>43300</v>
      </c>
      <c r="J883" s="11" t="s">
        <v>27</v>
      </c>
      <c r="K883" s="14">
        <v>1654</v>
      </c>
      <c r="L883" s="14">
        <v>1654</v>
      </c>
      <c r="M883" s="11">
        <v>43330</v>
      </c>
      <c r="N883" s="14">
        <v>1468096.08</v>
      </c>
    </row>
    <row r="884" ht="15" spans="1:14">
      <c r="A884" s="11">
        <v>43300</v>
      </c>
      <c r="B884" s="11" t="s">
        <v>3508</v>
      </c>
      <c r="C884" s="11" t="s">
        <v>3509</v>
      </c>
      <c r="D884" s="11" t="s">
        <v>3510</v>
      </c>
      <c r="E884" s="11" t="s">
        <v>3511</v>
      </c>
      <c r="F884" s="11" t="s">
        <v>26</v>
      </c>
      <c r="G884" s="11" t="s">
        <v>1</v>
      </c>
      <c r="H884" s="11" t="s">
        <v>3511</v>
      </c>
      <c r="I884" s="11">
        <v>43299</v>
      </c>
      <c r="J884" s="11" t="s">
        <v>27</v>
      </c>
      <c r="K884" s="14">
        <v>3048</v>
      </c>
      <c r="L884" s="14">
        <v>3048</v>
      </c>
      <c r="M884" s="11">
        <v>43330</v>
      </c>
      <c r="N884" s="14">
        <v>1471144.08</v>
      </c>
    </row>
    <row r="885" ht="15" spans="1:14">
      <c r="A885" s="11">
        <v>43300</v>
      </c>
      <c r="B885" s="11" t="s">
        <v>3512</v>
      </c>
      <c r="C885" s="11" t="s">
        <v>3513</v>
      </c>
      <c r="D885" s="11" t="s">
        <v>3514</v>
      </c>
      <c r="E885" s="11" t="s">
        <v>3515</v>
      </c>
      <c r="F885" s="11" t="s">
        <v>26</v>
      </c>
      <c r="G885" s="11" t="s">
        <v>1</v>
      </c>
      <c r="H885" s="11" t="s">
        <v>3515</v>
      </c>
      <c r="I885" s="11">
        <v>43300</v>
      </c>
      <c r="J885" s="11" t="s">
        <v>27</v>
      </c>
      <c r="K885" s="14">
        <v>586</v>
      </c>
      <c r="L885" s="14">
        <v>586</v>
      </c>
      <c r="M885" s="11">
        <v>43330</v>
      </c>
      <c r="N885" s="14">
        <v>1471730.08</v>
      </c>
    </row>
    <row r="886" ht="15" spans="1:14">
      <c r="A886" s="11">
        <v>43300</v>
      </c>
      <c r="B886" s="11" t="s">
        <v>3516</v>
      </c>
      <c r="C886" s="11" t="s">
        <v>3517</v>
      </c>
      <c r="D886" s="11" t="s">
        <v>3518</v>
      </c>
      <c r="E886" s="11" t="s">
        <v>3519</v>
      </c>
      <c r="F886" s="11" t="s">
        <v>26</v>
      </c>
      <c r="G886" s="11" t="s">
        <v>1</v>
      </c>
      <c r="H886" s="11" t="s">
        <v>3519</v>
      </c>
      <c r="I886" s="11">
        <v>43299</v>
      </c>
      <c r="J886" s="11" t="s">
        <v>27</v>
      </c>
      <c r="K886" s="14">
        <v>416</v>
      </c>
      <c r="L886" s="14">
        <v>416</v>
      </c>
      <c r="M886" s="11">
        <v>43330</v>
      </c>
      <c r="N886" s="14">
        <v>1472146.08</v>
      </c>
    </row>
    <row r="887" ht="15" spans="1:14">
      <c r="A887" s="11">
        <v>43300</v>
      </c>
      <c r="B887" s="11" t="s">
        <v>3520</v>
      </c>
      <c r="C887" s="11" t="s">
        <v>3521</v>
      </c>
      <c r="D887" s="11" t="s">
        <v>3522</v>
      </c>
      <c r="E887" s="11" t="s">
        <v>3523</v>
      </c>
      <c r="F887" s="11" t="s">
        <v>26</v>
      </c>
      <c r="G887" s="11" t="s">
        <v>1</v>
      </c>
      <c r="H887" s="11" t="s">
        <v>3523</v>
      </c>
      <c r="I887" s="11">
        <v>43298</v>
      </c>
      <c r="J887" s="11" t="s">
        <v>27</v>
      </c>
      <c r="K887" s="14">
        <v>6264</v>
      </c>
      <c r="L887" s="14">
        <v>6264</v>
      </c>
      <c r="M887" s="11">
        <v>43330</v>
      </c>
      <c r="N887" s="14">
        <v>1478410.08</v>
      </c>
    </row>
    <row r="888" ht="15" spans="1:14">
      <c r="A888" s="11">
        <v>43300</v>
      </c>
      <c r="B888" s="11" t="s">
        <v>3524</v>
      </c>
      <c r="C888" s="11" t="s">
        <v>3525</v>
      </c>
      <c r="D888" s="11" t="s">
        <v>3526</v>
      </c>
      <c r="E888" s="11" t="s">
        <v>3527</v>
      </c>
      <c r="F888" s="11" t="s">
        <v>26</v>
      </c>
      <c r="G888" s="11" t="s">
        <v>1</v>
      </c>
      <c r="H888" s="11" t="s">
        <v>3527</v>
      </c>
      <c r="I888" s="11">
        <v>43300</v>
      </c>
      <c r="J888" s="11" t="s">
        <v>27</v>
      </c>
      <c r="K888" s="14">
        <v>829</v>
      </c>
      <c r="L888" s="14">
        <v>829</v>
      </c>
      <c r="M888" s="11">
        <v>43330</v>
      </c>
      <c r="N888" s="14">
        <v>1479239.08</v>
      </c>
    </row>
    <row r="889" ht="15" spans="1:14">
      <c r="A889" s="11">
        <v>43300</v>
      </c>
      <c r="B889" s="11" t="s">
        <v>3528</v>
      </c>
      <c r="C889" s="11" t="s">
        <v>3529</v>
      </c>
      <c r="D889" s="11" t="s">
        <v>3530</v>
      </c>
      <c r="E889" s="11" t="s">
        <v>3531</v>
      </c>
      <c r="F889" s="11" t="s">
        <v>26</v>
      </c>
      <c r="G889" s="11" t="s">
        <v>1</v>
      </c>
      <c r="H889" s="11" t="s">
        <v>3531</v>
      </c>
      <c r="I889" s="11">
        <v>43299</v>
      </c>
      <c r="J889" s="11" t="s">
        <v>27</v>
      </c>
      <c r="K889" s="14">
        <v>2055</v>
      </c>
      <c r="L889" s="14">
        <v>2055</v>
      </c>
      <c r="M889" s="11">
        <v>43330</v>
      </c>
      <c r="N889" s="14">
        <v>1481294.08</v>
      </c>
    </row>
    <row r="890" ht="15" spans="1:14">
      <c r="A890" s="11">
        <v>43300</v>
      </c>
      <c r="B890" s="11" t="s">
        <v>3532</v>
      </c>
      <c r="C890" s="11" t="s">
        <v>3533</v>
      </c>
      <c r="D890" s="11" t="s">
        <v>3534</v>
      </c>
      <c r="E890" s="11" t="s">
        <v>3535</v>
      </c>
      <c r="F890" s="11" t="s">
        <v>26</v>
      </c>
      <c r="G890" s="11" t="s">
        <v>1</v>
      </c>
      <c r="H890" s="11" t="s">
        <v>3535</v>
      </c>
      <c r="I890" s="11">
        <v>43299</v>
      </c>
      <c r="J890" s="11" t="s">
        <v>27</v>
      </c>
      <c r="K890" s="14">
        <v>15328</v>
      </c>
      <c r="L890" s="14">
        <v>15328</v>
      </c>
      <c r="M890" s="11">
        <v>43330</v>
      </c>
      <c r="N890" s="14">
        <v>1496622.08</v>
      </c>
    </row>
    <row r="891" ht="15" spans="1:14">
      <c r="A891" s="11">
        <v>43300</v>
      </c>
      <c r="B891" s="11" t="s">
        <v>3536</v>
      </c>
      <c r="C891" s="11" t="s">
        <v>3537</v>
      </c>
      <c r="D891" s="11" t="s">
        <v>3538</v>
      </c>
      <c r="E891" s="11" t="s">
        <v>3539</v>
      </c>
      <c r="F891" s="11" t="s">
        <v>26</v>
      </c>
      <c r="G891" s="11" t="s">
        <v>1</v>
      </c>
      <c r="H891" s="11" t="s">
        <v>3539</v>
      </c>
      <c r="I891" s="11">
        <v>43299</v>
      </c>
      <c r="J891" s="11" t="s">
        <v>27</v>
      </c>
      <c r="K891" s="14">
        <v>405</v>
      </c>
      <c r="L891" s="14">
        <v>405</v>
      </c>
      <c r="M891" s="11">
        <v>43330</v>
      </c>
      <c r="N891" s="14">
        <v>1497027.08</v>
      </c>
    </row>
    <row r="892" ht="15" spans="1:14">
      <c r="A892" s="11">
        <v>43300</v>
      </c>
      <c r="B892" s="11" t="s">
        <v>3540</v>
      </c>
      <c r="C892" s="11" t="s">
        <v>3541</v>
      </c>
      <c r="D892" s="11" t="s">
        <v>3542</v>
      </c>
      <c r="E892" s="11" t="s">
        <v>3543</v>
      </c>
      <c r="F892" s="11" t="s">
        <v>26</v>
      </c>
      <c r="G892" s="11" t="s">
        <v>1</v>
      </c>
      <c r="H892" s="11" t="s">
        <v>3543</v>
      </c>
      <c r="I892" s="11">
        <v>43299</v>
      </c>
      <c r="J892" s="11" t="s">
        <v>27</v>
      </c>
      <c r="K892" s="14">
        <v>8800</v>
      </c>
      <c r="L892" s="14">
        <v>8800</v>
      </c>
      <c r="M892" s="11">
        <v>43330</v>
      </c>
      <c r="N892" s="14">
        <v>1505827.08</v>
      </c>
    </row>
    <row r="893" ht="15" spans="1:14">
      <c r="A893" s="11">
        <v>43300</v>
      </c>
      <c r="B893" s="11" t="s">
        <v>3544</v>
      </c>
      <c r="C893" s="11" t="s">
        <v>3545</v>
      </c>
      <c r="D893" s="11" t="s">
        <v>3546</v>
      </c>
      <c r="E893" s="11" t="s">
        <v>3547</v>
      </c>
      <c r="F893" s="11" t="s">
        <v>26</v>
      </c>
      <c r="G893" s="11" t="s">
        <v>1</v>
      </c>
      <c r="H893" s="11" t="s">
        <v>3547</v>
      </c>
      <c r="I893" s="11">
        <v>43298</v>
      </c>
      <c r="J893" s="11" t="s">
        <v>27</v>
      </c>
      <c r="K893" s="14">
        <v>390</v>
      </c>
      <c r="L893" s="14">
        <v>390</v>
      </c>
      <c r="M893" s="11">
        <v>43330</v>
      </c>
      <c r="N893" s="14">
        <v>1506217.08</v>
      </c>
    </row>
    <row r="894" ht="15" spans="1:14">
      <c r="A894" s="11">
        <v>43300</v>
      </c>
      <c r="B894" s="11" t="s">
        <v>3548</v>
      </c>
      <c r="C894" s="11" t="s">
        <v>3549</v>
      </c>
      <c r="D894" s="11" t="s">
        <v>3550</v>
      </c>
      <c r="E894" s="11" t="s">
        <v>3551</v>
      </c>
      <c r="F894" s="11" t="s">
        <v>26</v>
      </c>
      <c r="G894" s="11" t="s">
        <v>1</v>
      </c>
      <c r="H894" s="11" t="s">
        <v>3551</v>
      </c>
      <c r="I894" s="11">
        <v>43299</v>
      </c>
      <c r="J894" s="11" t="s">
        <v>27</v>
      </c>
      <c r="K894" s="14">
        <v>449</v>
      </c>
      <c r="L894" s="14">
        <v>449</v>
      </c>
      <c r="M894" s="11">
        <v>43330</v>
      </c>
      <c r="N894" s="14">
        <v>1506666.08</v>
      </c>
    </row>
    <row r="895" ht="15" spans="1:14">
      <c r="A895" s="11">
        <v>43300</v>
      </c>
      <c r="B895" s="11" t="s">
        <v>3552</v>
      </c>
      <c r="C895" s="11" t="s">
        <v>3553</v>
      </c>
      <c r="D895" s="11" t="s">
        <v>3554</v>
      </c>
      <c r="E895" s="11" t="s">
        <v>3555</v>
      </c>
      <c r="F895" s="11" t="s">
        <v>26</v>
      </c>
      <c r="G895" s="11" t="s">
        <v>1</v>
      </c>
      <c r="H895" s="11" t="s">
        <v>3555</v>
      </c>
      <c r="I895" s="11">
        <v>43299</v>
      </c>
      <c r="J895" s="11" t="s">
        <v>27</v>
      </c>
      <c r="K895" s="14">
        <v>1653</v>
      </c>
      <c r="L895" s="14">
        <v>1653</v>
      </c>
      <c r="M895" s="11">
        <v>43330</v>
      </c>
      <c r="N895" s="14">
        <v>1508319.08</v>
      </c>
    </row>
    <row r="896" ht="15" spans="1:14">
      <c r="A896" s="11">
        <v>43300</v>
      </c>
      <c r="B896" s="11" t="s">
        <v>3556</v>
      </c>
      <c r="C896" s="11" t="s">
        <v>3557</v>
      </c>
      <c r="D896" s="11" t="s">
        <v>3558</v>
      </c>
      <c r="E896" s="11" t="s">
        <v>3559</v>
      </c>
      <c r="F896" s="11" t="s">
        <v>26</v>
      </c>
      <c r="G896" s="11" t="s">
        <v>1</v>
      </c>
      <c r="H896" s="11" t="s">
        <v>3559</v>
      </c>
      <c r="I896" s="11">
        <v>43300</v>
      </c>
      <c r="J896" s="11" t="s">
        <v>27</v>
      </c>
      <c r="K896" s="14">
        <v>1498</v>
      </c>
      <c r="L896" s="14">
        <v>1498</v>
      </c>
      <c r="M896" s="11">
        <v>43330</v>
      </c>
      <c r="N896" s="14">
        <v>1509817.08</v>
      </c>
    </row>
    <row r="897" ht="15" spans="1:14">
      <c r="A897" s="11">
        <v>43300</v>
      </c>
      <c r="B897" s="11" t="s">
        <v>3560</v>
      </c>
      <c r="C897" s="11" t="s">
        <v>3561</v>
      </c>
      <c r="D897" s="11" t="s">
        <v>3562</v>
      </c>
      <c r="E897" s="11" t="s">
        <v>3563</v>
      </c>
      <c r="F897" s="11" t="s">
        <v>26</v>
      </c>
      <c r="G897" s="11" t="s">
        <v>1</v>
      </c>
      <c r="H897" s="11" t="s">
        <v>3563</v>
      </c>
      <c r="I897" s="11">
        <v>43299</v>
      </c>
      <c r="J897" s="11" t="s">
        <v>27</v>
      </c>
      <c r="K897" s="14">
        <v>906</v>
      </c>
      <c r="L897" s="14">
        <v>906</v>
      </c>
      <c r="M897" s="11">
        <v>43330</v>
      </c>
      <c r="N897" s="14">
        <v>1510723.08</v>
      </c>
    </row>
    <row r="898" ht="15" spans="1:14">
      <c r="A898" s="11">
        <v>43300</v>
      </c>
      <c r="B898" s="11" t="s">
        <v>3564</v>
      </c>
      <c r="C898" s="11" t="s">
        <v>3565</v>
      </c>
      <c r="D898" s="11" t="s">
        <v>3566</v>
      </c>
      <c r="E898" s="11" t="s">
        <v>3567</v>
      </c>
      <c r="F898" s="11" t="s">
        <v>26</v>
      </c>
      <c r="G898" s="11" t="s">
        <v>1</v>
      </c>
      <c r="H898" s="11" t="s">
        <v>3567</v>
      </c>
      <c r="I898" s="11">
        <v>43299</v>
      </c>
      <c r="J898" s="11" t="s">
        <v>27</v>
      </c>
      <c r="K898" s="14">
        <v>5133</v>
      </c>
      <c r="L898" s="14">
        <v>5133</v>
      </c>
      <c r="M898" s="11">
        <v>43330</v>
      </c>
      <c r="N898" s="14">
        <v>1515856.08</v>
      </c>
    </row>
    <row r="899" ht="15" spans="1:14">
      <c r="A899" s="11">
        <v>43300</v>
      </c>
      <c r="B899" s="11" t="s">
        <v>3568</v>
      </c>
      <c r="C899" s="11" t="s">
        <v>3569</v>
      </c>
      <c r="D899" s="11" t="s">
        <v>3570</v>
      </c>
      <c r="E899" s="11" t="s">
        <v>3571</v>
      </c>
      <c r="F899" s="11" t="s">
        <v>26</v>
      </c>
      <c r="G899" s="11" t="s">
        <v>1</v>
      </c>
      <c r="H899" s="11" t="s">
        <v>3571</v>
      </c>
      <c r="I899" s="11">
        <v>43299</v>
      </c>
      <c r="J899" s="11" t="s">
        <v>27</v>
      </c>
      <c r="K899" s="14">
        <v>918</v>
      </c>
      <c r="L899" s="14">
        <v>918</v>
      </c>
      <c r="M899" s="11">
        <v>43330</v>
      </c>
      <c r="N899" s="14">
        <v>1516774.08</v>
      </c>
    </row>
    <row r="900" ht="15" spans="1:14">
      <c r="A900" s="11">
        <v>43300</v>
      </c>
      <c r="B900" s="11" t="s">
        <v>3572</v>
      </c>
      <c r="C900" s="11" t="s">
        <v>3573</v>
      </c>
      <c r="D900" s="11" t="s">
        <v>3574</v>
      </c>
      <c r="E900" s="11" t="s">
        <v>3575</v>
      </c>
      <c r="F900" s="11" t="s">
        <v>26</v>
      </c>
      <c r="G900" s="11" t="s">
        <v>1</v>
      </c>
      <c r="H900" s="11" t="s">
        <v>3575</v>
      </c>
      <c r="I900" s="11">
        <v>43299</v>
      </c>
      <c r="J900" s="11" t="s">
        <v>27</v>
      </c>
      <c r="K900" s="14">
        <v>2122</v>
      </c>
      <c r="L900" s="14">
        <v>2122</v>
      </c>
      <c r="M900" s="11">
        <v>43330</v>
      </c>
      <c r="N900" s="14">
        <v>1518896.08</v>
      </c>
    </row>
    <row r="901" ht="15" spans="1:14">
      <c r="A901" s="11">
        <v>43300</v>
      </c>
      <c r="B901" s="11" t="s">
        <v>3576</v>
      </c>
      <c r="C901" s="11" t="s">
        <v>3577</v>
      </c>
      <c r="D901" s="11" t="s">
        <v>3578</v>
      </c>
      <c r="E901" s="11" t="s">
        <v>3579</v>
      </c>
      <c r="F901" s="11" t="s">
        <v>26</v>
      </c>
      <c r="G901" s="11" t="s">
        <v>1</v>
      </c>
      <c r="H901" s="11" t="s">
        <v>3579</v>
      </c>
      <c r="I901" s="11">
        <v>43299</v>
      </c>
      <c r="J901" s="11" t="s">
        <v>27</v>
      </c>
      <c r="K901" s="14">
        <v>627</v>
      </c>
      <c r="L901" s="14">
        <v>627</v>
      </c>
      <c r="M901" s="11">
        <v>43330</v>
      </c>
      <c r="N901" s="14">
        <v>1519523.08</v>
      </c>
    </row>
    <row r="902" ht="15" spans="1:14">
      <c r="A902" s="11">
        <v>43300</v>
      </c>
      <c r="B902" s="11" t="s">
        <v>3580</v>
      </c>
      <c r="C902" s="11" t="s">
        <v>3581</v>
      </c>
      <c r="D902" s="11" t="s">
        <v>3582</v>
      </c>
      <c r="E902" s="11" t="s">
        <v>3583</v>
      </c>
      <c r="F902" s="11" t="s">
        <v>26</v>
      </c>
      <c r="G902" s="11" t="s">
        <v>1</v>
      </c>
      <c r="H902" s="11" t="s">
        <v>3583</v>
      </c>
      <c r="I902" s="11">
        <v>43299</v>
      </c>
      <c r="J902" s="11" t="s">
        <v>27</v>
      </c>
      <c r="K902" s="14">
        <v>789</v>
      </c>
      <c r="L902" s="14">
        <v>789</v>
      </c>
      <c r="M902" s="11">
        <v>43330</v>
      </c>
      <c r="N902" s="14">
        <v>1520312.08</v>
      </c>
    </row>
    <row r="903" ht="15" spans="1:14">
      <c r="A903" s="11">
        <v>43300</v>
      </c>
      <c r="B903" s="11" t="s">
        <v>3584</v>
      </c>
      <c r="C903" s="11" t="s">
        <v>3585</v>
      </c>
      <c r="D903" s="11" t="s">
        <v>3586</v>
      </c>
      <c r="E903" s="11" t="s">
        <v>3587</v>
      </c>
      <c r="F903" s="11" t="s">
        <v>26</v>
      </c>
      <c r="G903" s="11" t="s">
        <v>1</v>
      </c>
      <c r="H903" s="11" t="s">
        <v>3587</v>
      </c>
      <c r="I903" s="11">
        <v>43299</v>
      </c>
      <c r="J903" s="11" t="s">
        <v>27</v>
      </c>
      <c r="K903" s="14">
        <v>564</v>
      </c>
      <c r="L903" s="14">
        <v>564</v>
      </c>
      <c r="M903" s="11">
        <v>43330</v>
      </c>
      <c r="N903" s="14">
        <v>1520876.08</v>
      </c>
    </row>
    <row r="904" ht="15" spans="1:14">
      <c r="A904" s="11">
        <v>43300</v>
      </c>
      <c r="B904" s="11" t="s">
        <v>3588</v>
      </c>
      <c r="C904" s="11" t="s">
        <v>3589</v>
      </c>
      <c r="D904" s="11" t="s">
        <v>3590</v>
      </c>
      <c r="E904" s="11" t="s">
        <v>3591</v>
      </c>
      <c r="F904" s="11" t="s">
        <v>26</v>
      </c>
      <c r="G904" s="11" t="s">
        <v>1</v>
      </c>
      <c r="H904" s="11" t="s">
        <v>3591</v>
      </c>
      <c r="I904" s="11">
        <v>43300</v>
      </c>
      <c r="J904" s="11" t="s">
        <v>27</v>
      </c>
      <c r="K904" s="14">
        <v>2224</v>
      </c>
      <c r="L904" s="14">
        <v>2224</v>
      </c>
      <c r="M904" s="11">
        <v>43330</v>
      </c>
      <c r="N904" s="14">
        <v>1523100.08</v>
      </c>
    </row>
    <row r="905" ht="15" spans="1:14">
      <c r="A905" s="11">
        <v>43300</v>
      </c>
      <c r="B905" s="11" t="s">
        <v>3592</v>
      </c>
      <c r="C905" s="11" t="s">
        <v>3593</v>
      </c>
      <c r="D905" s="11" t="s">
        <v>3594</v>
      </c>
      <c r="E905" s="11" t="s">
        <v>3595</v>
      </c>
      <c r="F905" s="11" t="s">
        <v>26</v>
      </c>
      <c r="G905" s="11" t="s">
        <v>1</v>
      </c>
      <c r="H905" s="11" t="s">
        <v>3595</v>
      </c>
      <c r="I905" s="11">
        <v>43300</v>
      </c>
      <c r="J905" s="11" t="s">
        <v>27</v>
      </c>
      <c r="K905" s="14">
        <v>1632</v>
      </c>
      <c r="L905" s="14">
        <v>1632</v>
      </c>
      <c r="M905" s="11">
        <v>43330</v>
      </c>
      <c r="N905" s="14">
        <v>1524732.08</v>
      </c>
    </row>
    <row r="906" ht="15" spans="1:14">
      <c r="A906" s="11">
        <v>43300</v>
      </c>
      <c r="B906" s="11" t="s">
        <v>3596</v>
      </c>
      <c r="C906" s="11" t="s">
        <v>3597</v>
      </c>
      <c r="D906" s="11" t="s">
        <v>3598</v>
      </c>
      <c r="E906" s="11" t="s">
        <v>3599</v>
      </c>
      <c r="F906" s="11" t="s">
        <v>26</v>
      </c>
      <c r="G906" s="11" t="s">
        <v>1</v>
      </c>
      <c r="H906" s="11" t="s">
        <v>3599</v>
      </c>
      <c r="I906" s="11">
        <v>43300</v>
      </c>
      <c r="J906" s="11" t="s">
        <v>27</v>
      </c>
      <c r="K906" s="14">
        <v>2957</v>
      </c>
      <c r="L906" s="14">
        <v>2957</v>
      </c>
      <c r="M906" s="11">
        <v>43330</v>
      </c>
      <c r="N906" s="14">
        <v>1527689.08</v>
      </c>
    </row>
    <row r="907" ht="15" spans="1:14">
      <c r="A907" s="11">
        <v>43300</v>
      </c>
      <c r="B907" s="11" t="s">
        <v>3600</v>
      </c>
      <c r="C907" s="11" t="s">
        <v>3601</v>
      </c>
      <c r="D907" s="11" t="s">
        <v>3602</v>
      </c>
      <c r="E907" s="11" t="s">
        <v>3603</v>
      </c>
      <c r="F907" s="11" t="s">
        <v>26</v>
      </c>
      <c r="G907" s="11" t="s">
        <v>1</v>
      </c>
      <c r="H907" s="11" t="s">
        <v>3603</v>
      </c>
      <c r="I907" s="11">
        <v>43298</v>
      </c>
      <c r="J907" s="11" t="s">
        <v>27</v>
      </c>
      <c r="K907" s="14">
        <v>747</v>
      </c>
      <c r="L907" s="14">
        <v>747</v>
      </c>
      <c r="M907" s="11">
        <v>43330</v>
      </c>
      <c r="N907" s="14">
        <v>1528436.08</v>
      </c>
    </row>
    <row r="908" ht="15" spans="1:14">
      <c r="A908" s="11">
        <v>43300</v>
      </c>
      <c r="B908" s="11" t="s">
        <v>3604</v>
      </c>
      <c r="C908" s="11" t="s">
        <v>3605</v>
      </c>
      <c r="D908" s="11" t="s">
        <v>3606</v>
      </c>
      <c r="E908" s="11" t="s">
        <v>3607</v>
      </c>
      <c r="F908" s="11" t="s">
        <v>26</v>
      </c>
      <c r="G908" s="11" t="s">
        <v>1</v>
      </c>
      <c r="H908" s="11" t="s">
        <v>3607</v>
      </c>
      <c r="I908" s="11">
        <v>43300</v>
      </c>
      <c r="J908" s="11" t="s">
        <v>27</v>
      </c>
      <c r="K908" s="14">
        <v>7259</v>
      </c>
      <c r="L908" s="14">
        <v>7259</v>
      </c>
      <c r="M908" s="11">
        <v>43330</v>
      </c>
      <c r="N908" s="14">
        <v>1535695.08</v>
      </c>
    </row>
    <row r="909" ht="15" spans="1:14">
      <c r="A909" s="11">
        <v>43300</v>
      </c>
      <c r="B909" s="11" t="s">
        <v>3608</v>
      </c>
      <c r="C909" s="11" t="s">
        <v>3609</v>
      </c>
      <c r="D909" s="11" t="s">
        <v>3610</v>
      </c>
      <c r="E909" s="11" t="s">
        <v>3611</v>
      </c>
      <c r="F909" s="11" t="s">
        <v>26</v>
      </c>
      <c r="G909" s="11" t="s">
        <v>1</v>
      </c>
      <c r="H909" s="11" t="s">
        <v>3611</v>
      </c>
      <c r="I909" s="11">
        <v>43299</v>
      </c>
      <c r="J909" s="11" t="s">
        <v>27</v>
      </c>
      <c r="K909" s="14">
        <v>2512</v>
      </c>
      <c r="L909" s="14">
        <v>2512</v>
      </c>
      <c r="M909" s="11">
        <v>43330</v>
      </c>
      <c r="N909" s="14">
        <v>1538207.08</v>
      </c>
    </row>
    <row r="910" ht="15" spans="1:14">
      <c r="A910" s="11">
        <v>43300</v>
      </c>
      <c r="B910" s="11" t="s">
        <v>3612</v>
      </c>
      <c r="C910" s="11" t="s">
        <v>3613</v>
      </c>
      <c r="D910" s="11" t="s">
        <v>3614</v>
      </c>
      <c r="E910" s="11" t="s">
        <v>3615</v>
      </c>
      <c r="F910" s="11" t="s">
        <v>26</v>
      </c>
      <c r="G910" s="11" t="s">
        <v>1</v>
      </c>
      <c r="H910" s="11" t="s">
        <v>3615</v>
      </c>
      <c r="I910" s="11">
        <v>43299</v>
      </c>
      <c r="J910" s="11" t="s">
        <v>27</v>
      </c>
      <c r="K910" s="14">
        <v>528</v>
      </c>
      <c r="L910" s="14">
        <v>528</v>
      </c>
      <c r="M910" s="11">
        <v>43330</v>
      </c>
      <c r="N910" s="14">
        <v>1538735.08</v>
      </c>
    </row>
    <row r="911" ht="15" spans="1:14">
      <c r="A911" s="11">
        <v>43300</v>
      </c>
      <c r="B911" s="11" t="s">
        <v>3616</v>
      </c>
      <c r="C911" s="11" t="s">
        <v>3617</v>
      </c>
      <c r="D911" s="11" t="s">
        <v>3618</v>
      </c>
      <c r="E911" s="11" t="s">
        <v>3619</v>
      </c>
      <c r="F911" s="11" t="s">
        <v>26</v>
      </c>
      <c r="G911" s="11" t="s">
        <v>1</v>
      </c>
      <c r="H911" s="11" t="s">
        <v>3619</v>
      </c>
      <c r="I911" s="11">
        <v>43300</v>
      </c>
      <c r="J911" s="11" t="s">
        <v>27</v>
      </c>
      <c r="K911" s="14">
        <v>637</v>
      </c>
      <c r="L911" s="14">
        <v>637</v>
      </c>
      <c r="M911" s="11">
        <v>43330</v>
      </c>
      <c r="N911" s="14">
        <v>1539372.08</v>
      </c>
    </row>
    <row r="912" ht="15" spans="1:14">
      <c r="A912" s="11">
        <v>43300</v>
      </c>
      <c r="B912" s="11" t="s">
        <v>3620</v>
      </c>
      <c r="C912" s="11" t="s">
        <v>3621</v>
      </c>
      <c r="D912" s="11" t="s">
        <v>3622</v>
      </c>
      <c r="E912" s="11" t="s">
        <v>3623</v>
      </c>
      <c r="F912" s="11" t="s">
        <v>26</v>
      </c>
      <c r="G912" s="11" t="s">
        <v>1</v>
      </c>
      <c r="H912" s="11" t="s">
        <v>3623</v>
      </c>
      <c r="I912" s="11">
        <v>43299</v>
      </c>
      <c r="J912" s="11" t="s">
        <v>27</v>
      </c>
      <c r="K912" s="14">
        <v>1895</v>
      </c>
      <c r="L912" s="14">
        <v>1895</v>
      </c>
      <c r="M912" s="11">
        <v>43330</v>
      </c>
      <c r="N912" s="14">
        <v>1541267.08</v>
      </c>
    </row>
    <row r="913" ht="15" spans="1:14">
      <c r="A913" s="11">
        <v>43300</v>
      </c>
      <c r="B913" s="11" t="s">
        <v>3624</v>
      </c>
      <c r="C913" s="11" t="s">
        <v>3625</v>
      </c>
      <c r="D913" s="11" t="s">
        <v>3626</v>
      </c>
      <c r="E913" s="11" t="s">
        <v>3627</v>
      </c>
      <c r="F913" s="11" t="s">
        <v>26</v>
      </c>
      <c r="G913" s="11" t="s">
        <v>1</v>
      </c>
      <c r="H913" s="11" t="s">
        <v>3627</v>
      </c>
      <c r="I913" s="11">
        <v>43299</v>
      </c>
      <c r="J913" s="11" t="s">
        <v>27</v>
      </c>
      <c r="K913" s="14">
        <v>14292</v>
      </c>
      <c r="L913" s="14">
        <v>14292</v>
      </c>
      <c r="M913" s="11">
        <v>43330</v>
      </c>
      <c r="N913" s="14">
        <v>1555559.08</v>
      </c>
    </row>
    <row r="914" ht="15" spans="1:14">
      <c r="A914" s="11">
        <v>43300</v>
      </c>
      <c r="B914" s="11" t="s">
        <v>3628</v>
      </c>
      <c r="C914" s="11" t="s">
        <v>3629</v>
      </c>
      <c r="D914" s="11" t="s">
        <v>3630</v>
      </c>
      <c r="E914" s="11" t="s">
        <v>3631</v>
      </c>
      <c r="F914" s="11" t="s">
        <v>26</v>
      </c>
      <c r="G914" s="11" t="s">
        <v>1</v>
      </c>
      <c r="H914" s="11" t="s">
        <v>3631</v>
      </c>
      <c r="I914" s="11">
        <v>43300</v>
      </c>
      <c r="J914" s="11" t="s">
        <v>27</v>
      </c>
      <c r="K914" s="14">
        <v>10666</v>
      </c>
      <c r="L914" s="14">
        <v>10666</v>
      </c>
      <c r="M914" s="11">
        <v>43330</v>
      </c>
      <c r="N914" s="14">
        <v>1566225.08</v>
      </c>
    </row>
    <row r="915" ht="15" spans="1:14">
      <c r="A915" s="11">
        <v>43300</v>
      </c>
      <c r="B915" s="11" t="s">
        <v>3632</v>
      </c>
      <c r="C915" s="11" t="s">
        <v>3633</v>
      </c>
      <c r="D915" s="11" t="s">
        <v>3634</v>
      </c>
      <c r="E915" s="11" t="s">
        <v>3635</v>
      </c>
      <c r="F915" s="11" t="s">
        <v>26</v>
      </c>
      <c r="G915" s="11" t="s">
        <v>1</v>
      </c>
      <c r="H915" s="11" t="s">
        <v>3635</v>
      </c>
      <c r="I915" s="11">
        <v>43300</v>
      </c>
      <c r="J915" s="11" t="s">
        <v>27</v>
      </c>
      <c r="K915" s="14">
        <v>304</v>
      </c>
      <c r="L915" s="14">
        <v>304</v>
      </c>
      <c r="M915" s="11">
        <v>43330</v>
      </c>
      <c r="N915" s="14">
        <v>1566529.08</v>
      </c>
    </row>
    <row r="916" ht="15" spans="1:14">
      <c r="A916" s="11">
        <v>43300</v>
      </c>
      <c r="B916" s="11" t="s">
        <v>3636</v>
      </c>
      <c r="C916" s="11" t="s">
        <v>3637</v>
      </c>
      <c r="D916" s="11" t="s">
        <v>3638</v>
      </c>
      <c r="E916" s="11" t="s">
        <v>3639</v>
      </c>
      <c r="F916" s="11" t="s">
        <v>26</v>
      </c>
      <c r="G916" s="11" t="s">
        <v>1</v>
      </c>
      <c r="H916" s="11" t="s">
        <v>3639</v>
      </c>
      <c r="I916" s="11">
        <v>43300</v>
      </c>
      <c r="J916" s="11" t="s">
        <v>27</v>
      </c>
      <c r="K916" s="14">
        <v>2796</v>
      </c>
      <c r="L916" s="14">
        <v>2796</v>
      </c>
      <c r="M916" s="11">
        <v>43330</v>
      </c>
      <c r="N916" s="14">
        <v>1569325.08</v>
      </c>
    </row>
    <row r="917" ht="15" spans="1:14">
      <c r="A917" s="11">
        <v>43300</v>
      </c>
      <c r="B917" s="11" t="s">
        <v>3640</v>
      </c>
      <c r="C917" s="11" t="s">
        <v>3641</v>
      </c>
      <c r="D917" s="11" t="s">
        <v>3642</v>
      </c>
      <c r="E917" s="11" t="s">
        <v>3643</v>
      </c>
      <c r="F917" s="11" t="s">
        <v>26</v>
      </c>
      <c r="G917" s="11" t="s">
        <v>1</v>
      </c>
      <c r="H917" s="11" t="s">
        <v>3643</v>
      </c>
      <c r="I917" s="11">
        <v>43300</v>
      </c>
      <c r="J917" s="11" t="s">
        <v>27</v>
      </c>
      <c r="K917" s="14">
        <v>1566</v>
      </c>
      <c r="L917" s="14">
        <v>1566</v>
      </c>
      <c r="M917" s="11">
        <v>43330</v>
      </c>
      <c r="N917" s="14">
        <v>1570891.08</v>
      </c>
    </row>
    <row r="918" ht="15" spans="1:14">
      <c r="A918" s="11">
        <v>43300</v>
      </c>
      <c r="B918" s="11" t="s">
        <v>3644</v>
      </c>
      <c r="C918" s="11" t="s">
        <v>3645</v>
      </c>
      <c r="D918" s="11" t="s">
        <v>3646</v>
      </c>
      <c r="E918" s="11" t="s">
        <v>3647</v>
      </c>
      <c r="F918" s="11" t="s">
        <v>26</v>
      </c>
      <c r="G918" s="11" t="s">
        <v>1</v>
      </c>
      <c r="H918" s="11" t="s">
        <v>3647</v>
      </c>
      <c r="I918" s="11">
        <v>43299</v>
      </c>
      <c r="J918" s="11" t="s">
        <v>27</v>
      </c>
      <c r="K918" s="14">
        <v>3985</v>
      </c>
      <c r="L918" s="14">
        <v>3985</v>
      </c>
      <c r="M918" s="11">
        <v>43330</v>
      </c>
      <c r="N918" s="14">
        <v>1574876.08</v>
      </c>
    </row>
    <row r="919" ht="15" spans="1:14">
      <c r="A919" s="11">
        <v>43300</v>
      </c>
      <c r="B919" s="11" t="s">
        <v>3648</v>
      </c>
      <c r="C919" s="11" t="s">
        <v>3649</v>
      </c>
      <c r="D919" s="11" t="s">
        <v>3650</v>
      </c>
      <c r="E919" s="11" t="s">
        <v>3651</v>
      </c>
      <c r="F919" s="11" t="s">
        <v>26</v>
      </c>
      <c r="G919" s="11" t="s">
        <v>1</v>
      </c>
      <c r="H919" s="11" t="s">
        <v>3651</v>
      </c>
      <c r="I919" s="11">
        <v>43300</v>
      </c>
      <c r="J919" s="11" t="s">
        <v>27</v>
      </c>
      <c r="K919" s="14">
        <v>1368</v>
      </c>
      <c r="L919" s="14">
        <v>1368</v>
      </c>
      <c r="M919" s="11">
        <v>43330</v>
      </c>
      <c r="N919" s="14">
        <v>1576244.08</v>
      </c>
    </row>
    <row r="920" ht="15" spans="1:14">
      <c r="A920" s="11">
        <v>43300</v>
      </c>
      <c r="B920" s="11" t="s">
        <v>3652</v>
      </c>
      <c r="C920" s="11" t="s">
        <v>3653</v>
      </c>
      <c r="D920" s="11" t="s">
        <v>3654</v>
      </c>
      <c r="E920" s="11" t="s">
        <v>3655</v>
      </c>
      <c r="F920" s="11" t="s">
        <v>26</v>
      </c>
      <c r="G920" s="11" t="s">
        <v>1</v>
      </c>
      <c r="H920" s="11" t="s">
        <v>3655</v>
      </c>
      <c r="I920" s="11">
        <v>43299</v>
      </c>
      <c r="J920" s="11" t="s">
        <v>27</v>
      </c>
      <c r="K920" s="14">
        <v>507</v>
      </c>
      <c r="L920" s="14">
        <v>507</v>
      </c>
      <c r="M920" s="11">
        <v>43330</v>
      </c>
      <c r="N920" s="14">
        <v>1576751.08</v>
      </c>
    </row>
    <row r="921" ht="15" spans="1:14">
      <c r="A921" s="11">
        <v>43300</v>
      </c>
      <c r="B921" s="11" t="s">
        <v>3656</v>
      </c>
      <c r="C921" s="11" t="s">
        <v>3657</v>
      </c>
      <c r="D921" s="11" t="s">
        <v>3658</v>
      </c>
      <c r="E921" s="11" t="s">
        <v>3659</v>
      </c>
      <c r="F921" s="11" t="s">
        <v>26</v>
      </c>
      <c r="G921" s="11" t="s">
        <v>1</v>
      </c>
      <c r="H921" s="11" t="s">
        <v>3659</v>
      </c>
      <c r="I921" s="11">
        <v>43300</v>
      </c>
      <c r="J921" s="11" t="s">
        <v>27</v>
      </c>
      <c r="K921" s="14">
        <v>832</v>
      </c>
      <c r="L921" s="14">
        <v>832</v>
      </c>
      <c r="M921" s="11">
        <v>43330</v>
      </c>
      <c r="N921" s="14">
        <v>1577583.08</v>
      </c>
    </row>
    <row r="922" ht="15" spans="1:14">
      <c r="A922" s="11">
        <v>43300</v>
      </c>
      <c r="B922" s="11" t="s">
        <v>3660</v>
      </c>
      <c r="C922" s="11" t="s">
        <v>3661</v>
      </c>
      <c r="D922" s="11" t="s">
        <v>3662</v>
      </c>
      <c r="E922" s="11" t="s">
        <v>3663</v>
      </c>
      <c r="F922" s="11" t="s">
        <v>26</v>
      </c>
      <c r="G922" s="11" t="s">
        <v>1</v>
      </c>
      <c r="H922" s="11" t="s">
        <v>3663</v>
      </c>
      <c r="I922" s="11">
        <v>43300</v>
      </c>
      <c r="J922" s="11" t="s">
        <v>27</v>
      </c>
      <c r="K922" s="14">
        <v>828</v>
      </c>
      <c r="L922" s="14">
        <v>828</v>
      </c>
      <c r="M922" s="11">
        <v>43330</v>
      </c>
      <c r="N922" s="14">
        <v>1578411.08</v>
      </c>
    </row>
    <row r="923" ht="15" spans="1:14">
      <c r="A923" s="11">
        <v>43300</v>
      </c>
      <c r="B923" s="11" t="s">
        <v>3664</v>
      </c>
      <c r="C923" s="11" t="s">
        <v>3665</v>
      </c>
      <c r="D923" s="11" t="s">
        <v>3666</v>
      </c>
      <c r="E923" s="11" t="s">
        <v>3667</v>
      </c>
      <c r="F923" s="11" t="s">
        <v>26</v>
      </c>
      <c r="G923" s="11" t="s">
        <v>1</v>
      </c>
      <c r="H923" s="11" t="s">
        <v>3667</v>
      </c>
      <c r="I923" s="11">
        <v>43300</v>
      </c>
      <c r="J923" s="11" t="s">
        <v>27</v>
      </c>
      <c r="K923" s="14">
        <v>692</v>
      </c>
      <c r="L923" s="14">
        <v>692</v>
      </c>
      <c r="M923" s="11">
        <v>43330</v>
      </c>
      <c r="N923" s="14">
        <v>1579103.08</v>
      </c>
    </row>
    <row r="924" ht="15" spans="1:14">
      <c r="A924" s="11">
        <v>43300</v>
      </c>
      <c r="B924" s="11" t="s">
        <v>3668</v>
      </c>
      <c r="C924" s="11" t="s">
        <v>3669</v>
      </c>
      <c r="D924" s="11" t="s">
        <v>3670</v>
      </c>
      <c r="E924" s="11" t="s">
        <v>3671</v>
      </c>
      <c r="F924" s="11" t="s">
        <v>26</v>
      </c>
      <c r="G924" s="11" t="s">
        <v>1</v>
      </c>
      <c r="H924" s="11" t="s">
        <v>3671</v>
      </c>
      <c r="I924" s="11">
        <v>43300</v>
      </c>
      <c r="J924" s="11" t="s">
        <v>27</v>
      </c>
      <c r="K924" s="14">
        <v>1569</v>
      </c>
      <c r="L924" s="14">
        <v>1569</v>
      </c>
      <c r="M924" s="11">
        <v>43330</v>
      </c>
      <c r="N924" s="14">
        <v>1580672.08</v>
      </c>
    </row>
    <row r="925" ht="15" spans="1:14">
      <c r="A925" s="11">
        <v>43300</v>
      </c>
      <c r="B925" s="11" t="s">
        <v>3672</v>
      </c>
      <c r="C925" s="11" t="s">
        <v>3673</v>
      </c>
      <c r="D925" s="11" t="s">
        <v>3674</v>
      </c>
      <c r="E925" s="11" t="s">
        <v>3675</v>
      </c>
      <c r="F925" s="11" t="s">
        <v>26</v>
      </c>
      <c r="G925" s="11" t="s">
        <v>1</v>
      </c>
      <c r="H925" s="11" t="s">
        <v>3675</v>
      </c>
      <c r="I925" s="11">
        <v>43300</v>
      </c>
      <c r="J925" s="11" t="s">
        <v>27</v>
      </c>
      <c r="K925" s="14">
        <v>716</v>
      </c>
      <c r="L925" s="14">
        <v>716</v>
      </c>
      <c r="M925" s="11">
        <v>43330</v>
      </c>
      <c r="N925" s="14">
        <v>1581388.08</v>
      </c>
    </row>
    <row r="926" ht="15" spans="1:14">
      <c r="A926" s="11">
        <v>43300</v>
      </c>
      <c r="B926" s="11" t="s">
        <v>3676</v>
      </c>
      <c r="C926" s="11" t="s">
        <v>3677</v>
      </c>
      <c r="D926" s="11" t="s">
        <v>3678</v>
      </c>
      <c r="E926" s="11" t="s">
        <v>3679</v>
      </c>
      <c r="F926" s="11" t="s">
        <v>26</v>
      </c>
      <c r="G926" s="11" t="s">
        <v>1</v>
      </c>
      <c r="H926" s="11" t="s">
        <v>3679</v>
      </c>
      <c r="I926" s="11">
        <v>43300</v>
      </c>
      <c r="J926" s="11" t="s">
        <v>27</v>
      </c>
      <c r="K926" s="14">
        <v>2328</v>
      </c>
      <c r="L926" s="14">
        <v>2328</v>
      </c>
      <c r="M926" s="11">
        <v>43330</v>
      </c>
      <c r="N926" s="14">
        <v>1583716.08</v>
      </c>
    </row>
    <row r="927" ht="15" spans="1:14">
      <c r="A927" s="11">
        <v>43300</v>
      </c>
      <c r="B927" s="11" t="s">
        <v>3680</v>
      </c>
      <c r="C927" s="11" t="s">
        <v>3681</v>
      </c>
      <c r="D927" s="11" t="s">
        <v>3682</v>
      </c>
      <c r="E927" s="11" t="s">
        <v>3683</v>
      </c>
      <c r="F927" s="11" t="s">
        <v>26</v>
      </c>
      <c r="G927" s="11" t="s">
        <v>1</v>
      </c>
      <c r="H927" s="11" t="s">
        <v>3683</v>
      </c>
      <c r="I927" s="11">
        <v>43300</v>
      </c>
      <c r="J927" s="11" t="s">
        <v>27</v>
      </c>
      <c r="K927" s="14">
        <v>804</v>
      </c>
      <c r="L927" s="14">
        <v>804</v>
      </c>
      <c r="M927" s="11">
        <v>43330</v>
      </c>
      <c r="N927" s="14">
        <v>1584520.08</v>
      </c>
    </row>
    <row r="928" ht="15" spans="1:14">
      <c r="A928" s="11">
        <v>43300</v>
      </c>
      <c r="B928" s="11" t="s">
        <v>3684</v>
      </c>
      <c r="C928" s="11" t="s">
        <v>3685</v>
      </c>
      <c r="D928" s="11" t="s">
        <v>3686</v>
      </c>
      <c r="E928" s="11" t="s">
        <v>3687</v>
      </c>
      <c r="F928" s="11" t="s">
        <v>26</v>
      </c>
      <c r="G928" s="11" t="s">
        <v>1</v>
      </c>
      <c r="H928" s="11" t="s">
        <v>3687</v>
      </c>
      <c r="I928" s="11">
        <v>43300</v>
      </c>
      <c r="J928" s="11" t="s">
        <v>27</v>
      </c>
      <c r="K928" s="14">
        <v>303</v>
      </c>
      <c r="L928" s="14">
        <v>303</v>
      </c>
      <c r="M928" s="11">
        <v>43330</v>
      </c>
      <c r="N928" s="14">
        <v>1584823.08</v>
      </c>
    </row>
    <row r="929" ht="15" spans="1:14">
      <c r="A929" s="11">
        <v>43300</v>
      </c>
      <c r="B929" s="11" t="s">
        <v>3688</v>
      </c>
      <c r="C929" s="11" t="s">
        <v>3689</v>
      </c>
      <c r="D929" s="11" t="s">
        <v>3690</v>
      </c>
      <c r="E929" s="11" t="s">
        <v>3691</v>
      </c>
      <c r="F929" s="11" t="s">
        <v>26</v>
      </c>
      <c r="G929" s="11" t="s">
        <v>1</v>
      </c>
      <c r="H929" s="11" t="s">
        <v>3691</v>
      </c>
      <c r="I929" s="11">
        <v>43299</v>
      </c>
      <c r="J929" s="11" t="s">
        <v>27</v>
      </c>
      <c r="K929" s="14">
        <v>870</v>
      </c>
      <c r="L929" s="14">
        <v>870</v>
      </c>
      <c r="M929" s="11">
        <v>43330</v>
      </c>
      <c r="N929" s="14">
        <v>1585693.08</v>
      </c>
    </row>
    <row r="930" ht="15" spans="1:14">
      <c r="A930" s="11">
        <v>43300</v>
      </c>
      <c r="B930" s="11" t="s">
        <v>3692</v>
      </c>
      <c r="C930" s="11" t="s">
        <v>3693</v>
      </c>
      <c r="D930" s="11" t="s">
        <v>3694</v>
      </c>
      <c r="E930" s="11" t="s">
        <v>3695</v>
      </c>
      <c r="F930" s="11" t="s">
        <v>26</v>
      </c>
      <c r="G930" s="11" t="s">
        <v>1</v>
      </c>
      <c r="H930" s="11" t="s">
        <v>3695</v>
      </c>
      <c r="I930" s="11">
        <v>43300</v>
      </c>
      <c r="J930" s="11" t="s">
        <v>27</v>
      </c>
      <c r="K930" s="14">
        <v>646</v>
      </c>
      <c r="L930" s="14">
        <v>646</v>
      </c>
      <c r="M930" s="11">
        <v>43330</v>
      </c>
      <c r="N930" s="14">
        <v>1586339.08</v>
      </c>
    </row>
    <row r="931" ht="15" spans="1:14">
      <c r="A931" s="11">
        <v>43300</v>
      </c>
      <c r="B931" s="11" t="s">
        <v>3696</v>
      </c>
      <c r="C931" s="11" t="s">
        <v>3697</v>
      </c>
      <c r="D931" s="11" t="s">
        <v>3698</v>
      </c>
      <c r="E931" s="11" t="s">
        <v>3699</v>
      </c>
      <c r="F931" s="11" t="s">
        <v>26</v>
      </c>
      <c r="G931" s="11" t="s">
        <v>1</v>
      </c>
      <c r="H931" s="11" t="s">
        <v>3699</v>
      </c>
      <c r="I931" s="11">
        <v>43299</v>
      </c>
      <c r="J931" s="11" t="s">
        <v>27</v>
      </c>
      <c r="K931" s="14">
        <v>993</v>
      </c>
      <c r="L931" s="14">
        <v>993</v>
      </c>
      <c r="M931" s="11">
        <v>43330</v>
      </c>
      <c r="N931" s="14">
        <v>1587332.08</v>
      </c>
    </row>
    <row r="932" ht="15" spans="1:14">
      <c r="A932" s="11">
        <v>43300</v>
      </c>
      <c r="B932" s="11" t="s">
        <v>3700</v>
      </c>
      <c r="C932" s="11" t="s">
        <v>3701</v>
      </c>
      <c r="D932" s="11" t="s">
        <v>3702</v>
      </c>
      <c r="E932" s="11" t="s">
        <v>3703</v>
      </c>
      <c r="F932" s="11" t="s">
        <v>26</v>
      </c>
      <c r="G932" s="11" t="s">
        <v>1</v>
      </c>
      <c r="H932" s="11" t="s">
        <v>3703</v>
      </c>
      <c r="I932" s="11">
        <v>43299</v>
      </c>
      <c r="J932" s="11" t="s">
        <v>27</v>
      </c>
      <c r="K932" s="14">
        <v>890</v>
      </c>
      <c r="L932" s="14">
        <v>890</v>
      </c>
      <c r="M932" s="11">
        <v>43330</v>
      </c>
      <c r="N932" s="14">
        <v>1588222.08</v>
      </c>
    </row>
    <row r="933" ht="15" spans="1:14">
      <c r="A933" s="11">
        <v>43300</v>
      </c>
      <c r="B933" s="11" t="s">
        <v>3704</v>
      </c>
      <c r="C933" s="11" t="s">
        <v>3705</v>
      </c>
      <c r="D933" s="11" t="s">
        <v>3706</v>
      </c>
      <c r="E933" s="11" t="s">
        <v>3707</v>
      </c>
      <c r="F933" s="11" t="s">
        <v>26</v>
      </c>
      <c r="G933" s="11" t="s">
        <v>1</v>
      </c>
      <c r="H933" s="11" t="s">
        <v>3707</v>
      </c>
      <c r="I933" s="11">
        <v>43298</v>
      </c>
      <c r="J933" s="11" t="s">
        <v>27</v>
      </c>
      <c r="K933" s="14">
        <v>320</v>
      </c>
      <c r="L933" s="14">
        <v>320</v>
      </c>
      <c r="M933" s="11">
        <v>43330</v>
      </c>
      <c r="N933" s="14">
        <v>1588542.08</v>
      </c>
    </row>
    <row r="934" ht="15" spans="1:14">
      <c r="A934" s="11">
        <v>43300</v>
      </c>
      <c r="B934" s="11" t="s">
        <v>3708</v>
      </c>
      <c r="C934" s="11" t="s">
        <v>3709</v>
      </c>
      <c r="D934" s="11" t="s">
        <v>3710</v>
      </c>
      <c r="E934" s="11" t="s">
        <v>3711</v>
      </c>
      <c r="F934" s="11" t="s">
        <v>26</v>
      </c>
      <c r="G934" s="11" t="s">
        <v>1</v>
      </c>
      <c r="H934" s="11" t="s">
        <v>3711</v>
      </c>
      <c r="I934" s="11">
        <v>43299</v>
      </c>
      <c r="J934" s="11" t="s">
        <v>27</v>
      </c>
      <c r="K934" s="14">
        <v>288</v>
      </c>
      <c r="L934" s="14">
        <v>288</v>
      </c>
      <c r="M934" s="11">
        <v>43330</v>
      </c>
      <c r="N934" s="14">
        <v>1588830.08</v>
      </c>
    </row>
    <row r="935" ht="15" spans="1:14">
      <c r="A935" s="11">
        <v>43300</v>
      </c>
      <c r="B935" s="11" t="s">
        <v>3712</v>
      </c>
      <c r="C935" s="11" t="s">
        <v>3713</v>
      </c>
      <c r="D935" s="11" t="s">
        <v>3714</v>
      </c>
      <c r="E935" s="11" t="s">
        <v>3715</v>
      </c>
      <c r="F935" s="11" t="s">
        <v>26</v>
      </c>
      <c r="G935" s="11" t="s">
        <v>1</v>
      </c>
      <c r="H935" s="11" t="s">
        <v>3715</v>
      </c>
      <c r="I935" s="11">
        <v>43300</v>
      </c>
      <c r="J935" s="11" t="s">
        <v>27</v>
      </c>
      <c r="K935" s="14">
        <v>867</v>
      </c>
      <c r="L935" s="14">
        <v>867</v>
      </c>
      <c r="M935" s="11">
        <v>43330</v>
      </c>
      <c r="N935" s="14">
        <v>1589697.08</v>
      </c>
    </row>
    <row r="936" ht="15" spans="1:14">
      <c r="A936" s="11">
        <v>43300</v>
      </c>
      <c r="B936" s="11" t="s">
        <v>3716</v>
      </c>
      <c r="C936" s="11" t="s">
        <v>3717</v>
      </c>
      <c r="D936" s="11" t="s">
        <v>3718</v>
      </c>
      <c r="E936" s="11" t="s">
        <v>3719</v>
      </c>
      <c r="F936" s="11" t="s">
        <v>26</v>
      </c>
      <c r="G936" s="11" t="s">
        <v>1</v>
      </c>
      <c r="H936" s="11" t="s">
        <v>3719</v>
      </c>
      <c r="I936" s="11">
        <v>43300</v>
      </c>
      <c r="J936" s="11" t="s">
        <v>27</v>
      </c>
      <c r="K936" s="14">
        <v>6297</v>
      </c>
      <c r="L936" s="14">
        <v>6297</v>
      </c>
      <c r="M936" s="11">
        <v>43330</v>
      </c>
      <c r="N936" s="14">
        <v>1595994.08</v>
      </c>
    </row>
    <row r="937" ht="15" spans="1:14">
      <c r="A937" s="11">
        <v>43300</v>
      </c>
      <c r="B937" s="11" t="s">
        <v>3720</v>
      </c>
      <c r="C937" s="11" t="s">
        <v>3721</v>
      </c>
      <c r="D937" s="11" t="s">
        <v>3722</v>
      </c>
      <c r="E937" s="11" t="s">
        <v>3723</v>
      </c>
      <c r="F937" s="11" t="s">
        <v>26</v>
      </c>
      <c r="G937" s="11" t="s">
        <v>1</v>
      </c>
      <c r="H937" s="11" t="s">
        <v>3723</v>
      </c>
      <c r="I937" s="11">
        <v>43299</v>
      </c>
      <c r="J937" s="11" t="s">
        <v>27</v>
      </c>
      <c r="K937" s="14">
        <v>1675</v>
      </c>
      <c r="L937" s="14">
        <v>1675</v>
      </c>
      <c r="M937" s="11">
        <v>43330</v>
      </c>
      <c r="N937" s="14">
        <v>1597669.08</v>
      </c>
    </row>
    <row r="938" ht="15" spans="1:14">
      <c r="A938" s="11">
        <v>43300</v>
      </c>
      <c r="B938" s="11" t="s">
        <v>3724</v>
      </c>
      <c r="C938" s="11" t="s">
        <v>3725</v>
      </c>
      <c r="D938" s="11" t="s">
        <v>3726</v>
      </c>
      <c r="E938" s="11" t="s">
        <v>3727</v>
      </c>
      <c r="F938" s="11" t="s">
        <v>26</v>
      </c>
      <c r="G938" s="11" t="s">
        <v>1</v>
      </c>
      <c r="H938" s="11" t="s">
        <v>3727</v>
      </c>
      <c r="I938" s="11">
        <v>43299</v>
      </c>
      <c r="J938" s="11" t="s">
        <v>27</v>
      </c>
      <c r="K938" s="14">
        <v>1008</v>
      </c>
      <c r="L938" s="14">
        <v>1008</v>
      </c>
      <c r="M938" s="11">
        <v>43330</v>
      </c>
      <c r="N938" s="14">
        <v>1598677.08</v>
      </c>
    </row>
    <row r="939" ht="15" spans="1:14">
      <c r="A939" s="11">
        <v>43300</v>
      </c>
      <c r="B939" s="11" t="s">
        <v>3728</v>
      </c>
      <c r="C939" s="11" t="s">
        <v>3729</v>
      </c>
      <c r="D939" s="11" t="s">
        <v>3730</v>
      </c>
      <c r="E939" s="11" t="s">
        <v>3731</v>
      </c>
      <c r="F939" s="11" t="s">
        <v>26</v>
      </c>
      <c r="G939" s="11" t="s">
        <v>1</v>
      </c>
      <c r="H939" s="11" t="s">
        <v>3731</v>
      </c>
      <c r="I939" s="11">
        <v>43299</v>
      </c>
      <c r="J939" s="11" t="s">
        <v>27</v>
      </c>
      <c r="K939" s="14">
        <v>2964</v>
      </c>
      <c r="L939" s="14">
        <v>2964</v>
      </c>
      <c r="M939" s="11">
        <v>43330</v>
      </c>
      <c r="N939" s="14">
        <v>1601641.08</v>
      </c>
    </row>
    <row r="940" ht="15" spans="1:14">
      <c r="A940" s="11">
        <v>43300</v>
      </c>
      <c r="B940" s="11" t="s">
        <v>3732</v>
      </c>
      <c r="C940" s="11" t="s">
        <v>3733</v>
      </c>
      <c r="D940" s="11" t="s">
        <v>3734</v>
      </c>
      <c r="E940" s="11" t="s">
        <v>3735</v>
      </c>
      <c r="F940" s="11" t="s">
        <v>26</v>
      </c>
      <c r="G940" s="11" t="s">
        <v>1</v>
      </c>
      <c r="H940" s="11" t="s">
        <v>3735</v>
      </c>
      <c r="I940" s="11">
        <v>43300</v>
      </c>
      <c r="J940" s="11" t="s">
        <v>27</v>
      </c>
      <c r="K940" s="14">
        <v>870</v>
      </c>
      <c r="L940" s="14">
        <v>870</v>
      </c>
      <c r="M940" s="11">
        <v>43330</v>
      </c>
      <c r="N940" s="14">
        <v>1602511.08</v>
      </c>
    </row>
    <row r="941" ht="15" spans="1:14">
      <c r="A941" s="11">
        <v>43300</v>
      </c>
      <c r="B941" s="11" t="s">
        <v>3736</v>
      </c>
      <c r="C941" s="11" t="s">
        <v>3737</v>
      </c>
      <c r="D941" s="11" t="s">
        <v>3738</v>
      </c>
      <c r="E941" s="11" t="s">
        <v>3739</v>
      </c>
      <c r="F941" s="11" t="s">
        <v>26</v>
      </c>
      <c r="G941" s="11" t="s">
        <v>1</v>
      </c>
      <c r="H941" s="11" t="s">
        <v>3739</v>
      </c>
      <c r="I941" s="11">
        <v>43299</v>
      </c>
      <c r="J941" s="11" t="s">
        <v>27</v>
      </c>
      <c r="K941" s="14">
        <v>1603</v>
      </c>
      <c r="L941" s="14">
        <v>1603</v>
      </c>
      <c r="M941" s="11">
        <v>43330</v>
      </c>
      <c r="N941" s="14">
        <v>1604114.08</v>
      </c>
    </row>
    <row r="942" ht="15" spans="1:14">
      <c r="A942" s="11">
        <v>43300</v>
      </c>
      <c r="B942" s="11" t="s">
        <v>3740</v>
      </c>
      <c r="C942" s="11" t="s">
        <v>3741</v>
      </c>
      <c r="D942" s="11" t="s">
        <v>3742</v>
      </c>
      <c r="E942" s="11" t="s">
        <v>3743</v>
      </c>
      <c r="F942" s="11" t="s">
        <v>26</v>
      </c>
      <c r="G942" s="11" t="s">
        <v>1</v>
      </c>
      <c r="H942" s="11" t="s">
        <v>3743</v>
      </c>
      <c r="I942" s="11">
        <v>43299</v>
      </c>
      <c r="J942" s="11" t="s">
        <v>27</v>
      </c>
      <c r="K942" s="14">
        <v>494</v>
      </c>
      <c r="L942" s="14">
        <v>494</v>
      </c>
      <c r="M942" s="11">
        <v>43330</v>
      </c>
      <c r="N942" s="14">
        <v>1604608.08</v>
      </c>
    </row>
    <row r="943" ht="15" spans="1:14">
      <c r="A943" s="11">
        <v>43300</v>
      </c>
      <c r="B943" s="11" t="s">
        <v>3744</v>
      </c>
      <c r="C943" s="11" t="s">
        <v>3745</v>
      </c>
      <c r="D943" s="11" t="s">
        <v>3746</v>
      </c>
      <c r="E943" s="11" t="s">
        <v>3747</v>
      </c>
      <c r="F943" s="11" t="s">
        <v>26</v>
      </c>
      <c r="G943" s="11" t="s">
        <v>1</v>
      </c>
      <c r="H943" s="11" t="s">
        <v>3747</v>
      </c>
      <c r="I943" s="11">
        <v>43300</v>
      </c>
      <c r="J943" s="11" t="s">
        <v>27</v>
      </c>
      <c r="K943" s="14">
        <v>1836</v>
      </c>
      <c r="L943" s="14">
        <v>1836</v>
      </c>
      <c r="M943" s="11">
        <v>43330</v>
      </c>
      <c r="N943" s="14">
        <v>1606444.08</v>
      </c>
    </row>
    <row r="944" ht="15" spans="1:14">
      <c r="A944" s="11">
        <v>43300</v>
      </c>
      <c r="B944" s="11" t="s">
        <v>3748</v>
      </c>
      <c r="C944" s="11" t="s">
        <v>3749</v>
      </c>
      <c r="D944" s="11" t="s">
        <v>3750</v>
      </c>
      <c r="E944" s="11" t="s">
        <v>3751</v>
      </c>
      <c r="F944" s="11" t="s">
        <v>26</v>
      </c>
      <c r="G944" s="11" t="s">
        <v>1</v>
      </c>
      <c r="H944" s="11" t="s">
        <v>3751</v>
      </c>
      <c r="I944" s="11">
        <v>43299</v>
      </c>
      <c r="J944" s="11" t="s">
        <v>27</v>
      </c>
      <c r="K944" s="14">
        <v>1319</v>
      </c>
      <c r="L944" s="14">
        <v>1319</v>
      </c>
      <c r="M944" s="11">
        <v>43330</v>
      </c>
      <c r="N944" s="14">
        <v>1607763.08</v>
      </c>
    </row>
    <row r="945" ht="15" spans="1:14">
      <c r="A945" s="11">
        <v>43300</v>
      </c>
      <c r="B945" s="11" t="s">
        <v>3752</v>
      </c>
      <c r="C945" s="11" t="s">
        <v>3753</v>
      </c>
      <c r="D945" s="11" t="s">
        <v>3754</v>
      </c>
      <c r="E945" s="11" t="s">
        <v>3755</v>
      </c>
      <c r="F945" s="11" t="s">
        <v>26</v>
      </c>
      <c r="G945" s="11" t="s">
        <v>1</v>
      </c>
      <c r="H945" s="11" t="s">
        <v>3755</v>
      </c>
      <c r="I945" s="11">
        <v>43300</v>
      </c>
      <c r="J945" s="11" t="s">
        <v>27</v>
      </c>
      <c r="K945" s="14">
        <v>648</v>
      </c>
      <c r="L945" s="14">
        <v>648</v>
      </c>
      <c r="M945" s="11">
        <v>43330</v>
      </c>
      <c r="N945" s="14">
        <v>1608411.08</v>
      </c>
    </row>
    <row r="946" ht="15" spans="1:14">
      <c r="A946" s="11">
        <v>43300</v>
      </c>
      <c r="B946" s="11" t="s">
        <v>3756</v>
      </c>
      <c r="C946" s="11" t="s">
        <v>3757</v>
      </c>
      <c r="D946" s="11" t="s">
        <v>3758</v>
      </c>
      <c r="E946" s="11" t="s">
        <v>3759</v>
      </c>
      <c r="F946" s="11" t="s">
        <v>26</v>
      </c>
      <c r="G946" s="11" t="s">
        <v>1</v>
      </c>
      <c r="H946" s="11" t="s">
        <v>3759</v>
      </c>
      <c r="I946" s="11">
        <v>43300</v>
      </c>
      <c r="J946" s="11" t="s">
        <v>27</v>
      </c>
      <c r="K946" s="14">
        <v>128</v>
      </c>
      <c r="L946" s="14">
        <v>128</v>
      </c>
      <c r="M946" s="11">
        <v>43330</v>
      </c>
      <c r="N946" s="14">
        <v>1608539.08</v>
      </c>
    </row>
    <row r="947" ht="15" spans="1:14">
      <c r="A947" s="11">
        <v>43300</v>
      </c>
      <c r="B947" s="11" t="s">
        <v>3760</v>
      </c>
      <c r="C947" s="11" t="s">
        <v>3761</v>
      </c>
      <c r="D947" s="11" t="s">
        <v>3762</v>
      </c>
      <c r="E947" s="11" t="s">
        <v>3763</v>
      </c>
      <c r="F947" s="11" t="s">
        <v>26</v>
      </c>
      <c r="G947" s="11" t="s">
        <v>1</v>
      </c>
      <c r="H947" s="11" t="s">
        <v>3763</v>
      </c>
      <c r="I947" s="11">
        <v>43299</v>
      </c>
      <c r="J947" s="11" t="s">
        <v>27</v>
      </c>
      <c r="K947" s="14">
        <v>1399</v>
      </c>
      <c r="L947" s="14">
        <v>1399</v>
      </c>
      <c r="M947" s="11">
        <v>43330</v>
      </c>
      <c r="N947" s="14">
        <v>1609938.08</v>
      </c>
    </row>
    <row r="948" ht="15" spans="1:14">
      <c r="A948" s="11">
        <v>43300</v>
      </c>
      <c r="B948" s="11" t="s">
        <v>3764</v>
      </c>
      <c r="C948" s="11" t="s">
        <v>3765</v>
      </c>
      <c r="D948" s="11" t="s">
        <v>3766</v>
      </c>
      <c r="E948" s="11" t="s">
        <v>3767</v>
      </c>
      <c r="F948" s="11" t="s">
        <v>26</v>
      </c>
      <c r="G948" s="11" t="s">
        <v>1</v>
      </c>
      <c r="H948" s="11" t="s">
        <v>3767</v>
      </c>
      <c r="I948" s="11">
        <v>43300</v>
      </c>
      <c r="J948" s="11" t="s">
        <v>27</v>
      </c>
      <c r="K948" s="14">
        <v>1770</v>
      </c>
      <c r="L948" s="14">
        <v>1770</v>
      </c>
      <c r="M948" s="11">
        <v>43330</v>
      </c>
      <c r="N948" s="14">
        <v>1611708.08</v>
      </c>
    </row>
    <row r="949" ht="15" spans="1:14">
      <c r="A949" s="11">
        <v>43300</v>
      </c>
      <c r="B949" s="11" t="s">
        <v>3768</v>
      </c>
      <c r="C949" s="11" t="s">
        <v>3769</v>
      </c>
      <c r="D949" s="11" t="s">
        <v>3770</v>
      </c>
      <c r="E949" s="11" t="s">
        <v>3771</v>
      </c>
      <c r="F949" s="11" t="s">
        <v>26</v>
      </c>
      <c r="G949" s="11" t="s">
        <v>1</v>
      </c>
      <c r="H949" s="11" t="s">
        <v>3771</v>
      </c>
      <c r="I949" s="11">
        <v>43299</v>
      </c>
      <c r="J949" s="11" t="s">
        <v>27</v>
      </c>
      <c r="K949" s="14">
        <v>2145</v>
      </c>
      <c r="L949" s="14">
        <v>2145</v>
      </c>
      <c r="M949" s="11">
        <v>43330</v>
      </c>
      <c r="N949" s="14">
        <v>1613853.08</v>
      </c>
    </row>
    <row r="950" ht="15" spans="1:14">
      <c r="A950" s="11">
        <v>43300</v>
      </c>
      <c r="B950" s="11" t="s">
        <v>3772</v>
      </c>
      <c r="C950" s="11" t="s">
        <v>3773</v>
      </c>
      <c r="D950" s="11" t="s">
        <v>3774</v>
      </c>
      <c r="E950" s="11" t="s">
        <v>3775</v>
      </c>
      <c r="F950" s="11" t="s">
        <v>26</v>
      </c>
      <c r="G950" s="11" t="s">
        <v>1</v>
      </c>
      <c r="H950" s="11" t="s">
        <v>3775</v>
      </c>
      <c r="I950" s="11">
        <v>43300</v>
      </c>
      <c r="J950" s="11" t="s">
        <v>27</v>
      </c>
      <c r="K950" s="14">
        <v>962</v>
      </c>
      <c r="L950" s="14">
        <v>962</v>
      </c>
      <c r="M950" s="11">
        <v>43330</v>
      </c>
      <c r="N950" s="14">
        <v>1614815.08</v>
      </c>
    </row>
    <row r="951" ht="15" spans="1:14">
      <c r="A951" s="11">
        <v>43300</v>
      </c>
      <c r="B951" s="11" t="s">
        <v>3776</v>
      </c>
      <c r="C951" s="11" t="s">
        <v>3777</v>
      </c>
      <c r="D951" s="11" t="s">
        <v>3778</v>
      </c>
      <c r="E951" s="11" t="s">
        <v>3779</v>
      </c>
      <c r="F951" s="11" t="s">
        <v>26</v>
      </c>
      <c r="G951" s="11" t="s">
        <v>1</v>
      </c>
      <c r="H951" s="11" t="s">
        <v>3779</v>
      </c>
      <c r="I951" s="11">
        <v>43298</v>
      </c>
      <c r="J951" s="11" t="s">
        <v>27</v>
      </c>
      <c r="K951" s="14">
        <v>928</v>
      </c>
      <c r="L951" s="14">
        <v>928</v>
      </c>
      <c r="M951" s="11">
        <v>43330</v>
      </c>
      <c r="N951" s="14">
        <v>1615743.08</v>
      </c>
    </row>
    <row r="952" ht="15" spans="1:14">
      <c r="A952" s="11">
        <v>43300</v>
      </c>
      <c r="B952" s="11" t="s">
        <v>3780</v>
      </c>
      <c r="C952" s="11" t="s">
        <v>3781</v>
      </c>
      <c r="D952" s="11" t="s">
        <v>3782</v>
      </c>
      <c r="E952" s="11" t="s">
        <v>3783</v>
      </c>
      <c r="F952" s="11" t="s">
        <v>26</v>
      </c>
      <c r="G952" s="11" t="s">
        <v>1</v>
      </c>
      <c r="H952" s="11" t="s">
        <v>3783</v>
      </c>
      <c r="I952" s="11">
        <v>43299</v>
      </c>
      <c r="J952" s="11" t="s">
        <v>27</v>
      </c>
      <c r="K952" s="14">
        <v>1549</v>
      </c>
      <c r="L952" s="14">
        <v>1549</v>
      </c>
      <c r="M952" s="11">
        <v>43330</v>
      </c>
      <c r="N952" s="14">
        <v>1617292.08</v>
      </c>
    </row>
    <row r="953" ht="15" spans="1:14">
      <c r="A953" s="11">
        <v>43300</v>
      </c>
      <c r="B953" s="11" t="s">
        <v>3784</v>
      </c>
      <c r="C953" s="11" t="s">
        <v>3785</v>
      </c>
      <c r="D953" s="11" t="s">
        <v>3786</v>
      </c>
      <c r="E953" s="11" t="s">
        <v>3787</v>
      </c>
      <c r="F953" s="11" t="s">
        <v>26</v>
      </c>
      <c r="G953" s="11" t="s">
        <v>1</v>
      </c>
      <c r="H953" s="11" t="s">
        <v>3787</v>
      </c>
      <c r="I953" s="11">
        <v>43299</v>
      </c>
      <c r="J953" s="11" t="s">
        <v>27</v>
      </c>
      <c r="K953" s="14">
        <v>4821</v>
      </c>
      <c r="L953" s="14">
        <v>4821</v>
      </c>
      <c r="M953" s="11">
        <v>43330</v>
      </c>
      <c r="N953" s="14">
        <v>1622113.08</v>
      </c>
    </row>
    <row r="954" ht="15" spans="1:14">
      <c r="A954" s="11">
        <v>43301</v>
      </c>
      <c r="B954" s="11" t="s">
        <v>3788</v>
      </c>
      <c r="C954" s="11" t="s">
        <v>3789</v>
      </c>
      <c r="D954" s="11" t="s">
        <v>3790</v>
      </c>
      <c r="E954" s="11" t="s">
        <v>3791</v>
      </c>
      <c r="F954" s="11" t="s">
        <v>26</v>
      </c>
      <c r="G954" s="11" t="s">
        <v>1</v>
      </c>
      <c r="H954" s="11" t="s">
        <v>3791</v>
      </c>
      <c r="I954" s="11">
        <v>43301</v>
      </c>
      <c r="J954" s="11" t="s">
        <v>27</v>
      </c>
      <c r="K954" s="14">
        <v>2190</v>
      </c>
      <c r="L954" s="14">
        <v>2190</v>
      </c>
      <c r="M954" s="11">
        <v>43331</v>
      </c>
      <c r="N954" s="14">
        <v>1624303.08</v>
      </c>
    </row>
    <row r="955" ht="15" spans="1:14">
      <c r="A955" s="11">
        <v>43301</v>
      </c>
      <c r="B955" s="11" t="s">
        <v>3792</v>
      </c>
      <c r="C955" s="11" t="s">
        <v>3793</v>
      </c>
      <c r="D955" s="11" t="s">
        <v>3794</v>
      </c>
      <c r="E955" s="11" t="s">
        <v>3795</v>
      </c>
      <c r="F955" s="11" t="s">
        <v>26</v>
      </c>
      <c r="G955" s="11" t="s">
        <v>1</v>
      </c>
      <c r="H955" s="11" t="s">
        <v>3795</v>
      </c>
      <c r="I955" s="11">
        <v>43301</v>
      </c>
      <c r="J955" s="11" t="s">
        <v>27</v>
      </c>
      <c r="K955" s="14">
        <v>2470</v>
      </c>
      <c r="L955" s="14">
        <v>2470</v>
      </c>
      <c r="M955" s="11">
        <v>43331</v>
      </c>
      <c r="N955" s="14">
        <v>1626773.08</v>
      </c>
    </row>
    <row r="956" ht="15" spans="1:14">
      <c r="A956" s="11">
        <v>43301</v>
      </c>
      <c r="B956" s="11" t="s">
        <v>3796</v>
      </c>
      <c r="C956" s="11" t="s">
        <v>3797</v>
      </c>
      <c r="D956" s="11" t="s">
        <v>3798</v>
      </c>
      <c r="E956" s="11" t="s">
        <v>3799</v>
      </c>
      <c r="F956" s="11" t="s">
        <v>26</v>
      </c>
      <c r="G956" s="11" t="s">
        <v>1</v>
      </c>
      <c r="H956" s="11" t="s">
        <v>3799</v>
      </c>
      <c r="I956" s="11">
        <v>43301</v>
      </c>
      <c r="J956" s="11" t="s">
        <v>27</v>
      </c>
      <c r="K956" s="14">
        <v>4986</v>
      </c>
      <c r="L956" s="14">
        <v>4986</v>
      </c>
      <c r="M956" s="11">
        <v>43331</v>
      </c>
      <c r="N956" s="14">
        <v>1631759.08</v>
      </c>
    </row>
    <row r="957" ht="15" spans="1:14">
      <c r="A957" s="11">
        <v>43301</v>
      </c>
      <c r="B957" s="11" t="s">
        <v>3800</v>
      </c>
      <c r="C957" s="11" t="s">
        <v>3801</v>
      </c>
      <c r="D957" s="11" t="s">
        <v>3802</v>
      </c>
      <c r="E957" s="11" t="s">
        <v>3803</v>
      </c>
      <c r="F957" s="11" t="s">
        <v>26</v>
      </c>
      <c r="G957" s="11" t="s">
        <v>1</v>
      </c>
      <c r="H957" s="11" t="s">
        <v>3803</v>
      </c>
      <c r="I957" s="11">
        <v>43301</v>
      </c>
      <c r="J957" s="11" t="s">
        <v>27</v>
      </c>
      <c r="K957" s="14">
        <v>1252</v>
      </c>
      <c r="L957" s="14">
        <v>1252</v>
      </c>
      <c r="M957" s="11">
        <v>43331</v>
      </c>
      <c r="N957" s="14">
        <v>1633011.08</v>
      </c>
    </row>
    <row r="958" ht="15" spans="1:14">
      <c r="A958" s="11">
        <v>43301</v>
      </c>
      <c r="B958" s="11" t="s">
        <v>3804</v>
      </c>
      <c r="C958" s="11" t="s">
        <v>3805</v>
      </c>
      <c r="D958" s="11" t="s">
        <v>3806</v>
      </c>
      <c r="E958" s="11" t="s">
        <v>3807</v>
      </c>
      <c r="F958" s="11" t="s">
        <v>26</v>
      </c>
      <c r="G958" s="11" t="s">
        <v>1</v>
      </c>
      <c r="H958" s="11" t="s">
        <v>3807</v>
      </c>
      <c r="I958" s="11">
        <v>43301</v>
      </c>
      <c r="J958" s="11" t="s">
        <v>27</v>
      </c>
      <c r="K958" s="14">
        <v>354</v>
      </c>
      <c r="L958" s="14">
        <v>354</v>
      </c>
      <c r="M958" s="11">
        <v>43331</v>
      </c>
      <c r="N958" s="14">
        <v>1633365.08</v>
      </c>
    </row>
    <row r="959" ht="15" spans="1:14">
      <c r="A959" s="11">
        <v>43301</v>
      </c>
      <c r="B959" s="11" t="s">
        <v>3808</v>
      </c>
      <c r="C959" s="11" t="s">
        <v>3809</v>
      </c>
      <c r="D959" s="11" t="s">
        <v>3810</v>
      </c>
      <c r="E959" s="11" t="s">
        <v>3811</v>
      </c>
      <c r="F959" s="11" t="s">
        <v>26</v>
      </c>
      <c r="G959" s="11" t="s">
        <v>1</v>
      </c>
      <c r="H959" s="11" t="s">
        <v>3811</v>
      </c>
      <c r="I959" s="11">
        <v>43301</v>
      </c>
      <c r="J959" s="11" t="s">
        <v>27</v>
      </c>
      <c r="K959" s="14">
        <v>8046</v>
      </c>
      <c r="L959" s="14">
        <v>8046</v>
      </c>
      <c r="M959" s="11">
        <v>43331</v>
      </c>
      <c r="N959" s="14">
        <v>1641411.08</v>
      </c>
    </row>
    <row r="960" ht="15" spans="1:14">
      <c r="A960" s="11">
        <v>43301</v>
      </c>
      <c r="B960" s="11" t="s">
        <v>3812</v>
      </c>
      <c r="C960" s="11" t="s">
        <v>3813</v>
      </c>
      <c r="D960" s="11" t="s">
        <v>3814</v>
      </c>
      <c r="E960" s="11" t="s">
        <v>3815</v>
      </c>
      <c r="F960" s="11" t="s">
        <v>26</v>
      </c>
      <c r="G960" s="11" t="s">
        <v>1</v>
      </c>
      <c r="H960" s="11" t="s">
        <v>3815</v>
      </c>
      <c r="I960" s="11">
        <v>43301</v>
      </c>
      <c r="J960" s="11" t="s">
        <v>27</v>
      </c>
      <c r="K960" s="14">
        <v>3731</v>
      </c>
      <c r="L960" s="14">
        <v>3731</v>
      </c>
      <c r="M960" s="11">
        <v>43331</v>
      </c>
      <c r="N960" s="14">
        <v>1645142.08</v>
      </c>
    </row>
    <row r="961" ht="15" spans="1:14">
      <c r="A961" s="11">
        <v>43301</v>
      </c>
      <c r="B961" s="11" t="s">
        <v>3816</v>
      </c>
      <c r="C961" s="11" t="s">
        <v>3817</v>
      </c>
      <c r="D961" s="11" t="s">
        <v>3818</v>
      </c>
      <c r="E961" s="11" t="s">
        <v>3819</v>
      </c>
      <c r="F961" s="11" t="s">
        <v>26</v>
      </c>
      <c r="G961" s="11" t="s">
        <v>1</v>
      </c>
      <c r="H961" s="11" t="s">
        <v>3819</v>
      </c>
      <c r="I961" s="11">
        <v>43301</v>
      </c>
      <c r="J961" s="11" t="s">
        <v>27</v>
      </c>
      <c r="K961" s="14">
        <v>1482</v>
      </c>
      <c r="L961" s="14">
        <v>1482</v>
      </c>
      <c r="M961" s="11">
        <v>43331</v>
      </c>
      <c r="N961" s="14">
        <v>1646624.08</v>
      </c>
    </row>
    <row r="962" ht="15" spans="1:14">
      <c r="A962" s="11">
        <v>43301</v>
      </c>
      <c r="B962" s="11" t="s">
        <v>3820</v>
      </c>
      <c r="C962" s="11" t="s">
        <v>3821</v>
      </c>
      <c r="D962" s="11" t="s">
        <v>3822</v>
      </c>
      <c r="E962" s="11" t="s">
        <v>3823</v>
      </c>
      <c r="F962" s="11" t="s">
        <v>26</v>
      </c>
      <c r="G962" s="11" t="s">
        <v>1</v>
      </c>
      <c r="H962" s="11" t="s">
        <v>3823</v>
      </c>
      <c r="I962" s="11">
        <v>43301</v>
      </c>
      <c r="J962" s="11" t="s">
        <v>27</v>
      </c>
      <c r="K962" s="14">
        <v>617</v>
      </c>
      <c r="L962" s="14">
        <v>617</v>
      </c>
      <c r="M962" s="11">
        <v>43331</v>
      </c>
      <c r="N962" s="14">
        <v>1647241.08</v>
      </c>
    </row>
    <row r="963" ht="15" spans="1:14">
      <c r="A963" s="11">
        <v>43301</v>
      </c>
      <c r="B963" s="11" t="s">
        <v>3824</v>
      </c>
      <c r="C963" s="11" t="s">
        <v>3825</v>
      </c>
      <c r="D963" s="11" t="s">
        <v>3826</v>
      </c>
      <c r="E963" s="11" t="s">
        <v>3827</v>
      </c>
      <c r="F963" s="11" t="s">
        <v>26</v>
      </c>
      <c r="G963" s="11" t="s">
        <v>1</v>
      </c>
      <c r="H963" s="11" t="s">
        <v>3827</v>
      </c>
      <c r="I963" s="11">
        <v>43300</v>
      </c>
      <c r="J963" s="11" t="s">
        <v>27</v>
      </c>
      <c r="K963" s="14">
        <v>897</v>
      </c>
      <c r="L963" s="14">
        <v>897</v>
      </c>
      <c r="M963" s="11">
        <v>43331</v>
      </c>
      <c r="N963" s="14">
        <v>1648138.08</v>
      </c>
    </row>
    <row r="964" ht="15" spans="1:14">
      <c r="A964" s="11">
        <v>43301</v>
      </c>
      <c r="B964" s="11" t="s">
        <v>3828</v>
      </c>
      <c r="C964" s="11" t="s">
        <v>3829</v>
      </c>
      <c r="D964" s="11" t="s">
        <v>3830</v>
      </c>
      <c r="E964" s="11" t="s">
        <v>3831</v>
      </c>
      <c r="F964" s="11" t="s">
        <v>26</v>
      </c>
      <c r="G964" s="11" t="s">
        <v>1</v>
      </c>
      <c r="H964" s="11" t="s">
        <v>3831</v>
      </c>
      <c r="I964" s="11">
        <v>43301</v>
      </c>
      <c r="J964" s="11" t="s">
        <v>27</v>
      </c>
      <c r="K964" s="14">
        <v>890</v>
      </c>
      <c r="L964" s="14">
        <v>890</v>
      </c>
      <c r="M964" s="11">
        <v>43331</v>
      </c>
      <c r="N964" s="14">
        <v>1649028.08</v>
      </c>
    </row>
    <row r="965" ht="15" spans="1:14">
      <c r="A965" s="11">
        <v>43301</v>
      </c>
      <c r="B965" s="11" t="s">
        <v>3832</v>
      </c>
      <c r="C965" s="11" t="s">
        <v>3833</v>
      </c>
      <c r="D965" s="11" t="s">
        <v>3834</v>
      </c>
      <c r="E965" s="11" t="s">
        <v>3835</v>
      </c>
      <c r="F965" s="11" t="s">
        <v>26</v>
      </c>
      <c r="G965" s="11" t="s">
        <v>1</v>
      </c>
      <c r="H965" s="11" t="s">
        <v>3835</v>
      </c>
      <c r="I965" s="11">
        <v>43301</v>
      </c>
      <c r="J965" s="11" t="s">
        <v>27</v>
      </c>
      <c r="K965" s="14">
        <v>965</v>
      </c>
      <c r="L965" s="14">
        <v>965</v>
      </c>
      <c r="M965" s="11">
        <v>43331</v>
      </c>
      <c r="N965" s="14">
        <v>1649993.08</v>
      </c>
    </row>
    <row r="966" ht="15" spans="1:14">
      <c r="A966" s="11">
        <v>43301</v>
      </c>
      <c r="B966" s="11" t="s">
        <v>3836</v>
      </c>
      <c r="C966" s="11" t="s">
        <v>3837</v>
      </c>
      <c r="D966" s="11" t="s">
        <v>3838</v>
      </c>
      <c r="E966" s="11" t="s">
        <v>3839</v>
      </c>
      <c r="F966" s="11" t="s">
        <v>26</v>
      </c>
      <c r="G966" s="11" t="s">
        <v>1</v>
      </c>
      <c r="H966" s="11" t="s">
        <v>3839</v>
      </c>
      <c r="I966" s="11">
        <v>43301</v>
      </c>
      <c r="J966" s="11" t="s">
        <v>27</v>
      </c>
      <c r="K966" s="14">
        <v>1680</v>
      </c>
      <c r="L966" s="14">
        <v>1680</v>
      </c>
      <c r="M966" s="11">
        <v>43331</v>
      </c>
      <c r="N966" s="14">
        <v>1651673.08</v>
      </c>
    </row>
    <row r="967" ht="15" spans="1:14">
      <c r="A967" s="11">
        <v>43301</v>
      </c>
      <c r="B967" s="11" t="s">
        <v>3840</v>
      </c>
      <c r="C967" s="11" t="s">
        <v>3841</v>
      </c>
      <c r="D967" s="11" t="s">
        <v>3842</v>
      </c>
      <c r="E967" s="11" t="s">
        <v>3843</v>
      </c>
      <c r="F967" s="11" t="s">
        <v>26</v>
      </c>
      <c r="G967" s="11" t="s">
        <v>1</v>
      </c>
      <c r="H967" s="11" t="s">
        <v>3843</v>
      </c>
      <c r="I967" s="11">
        <v>43301</v>
      </c>
      <c r="J967" s="11" t="s">
        <v>27</v>
      </c>
      <c r="K967" s="14">
        <v>596</v>
      </c>
      <c r="L967" s="14">
        <v>596</v>
      </c>
      <c r="M967" s="11">
        <v>43331</v>
      </c>
      <c r="N967" s="14">
        <v>1652269.08</v>
      </c>
    </row>
    <row r="968" ht="15" spans="1:14">
      <c r="A968" s="11">
        <v>43301</v>
      </c>
      <c r="B968" s="11" t="s">
        <v>3844</v>
      </c>
      <c r="C968" s="11" t="s">
        <v>3845</v>
      </c>
      <c r="D968" s="11" t="s">
        <v>3846</v>
      </c>
      <c r="E968" s="11" t="s">
        <v>3847</v>
      </c>
      <c r="F968" s="11" t="s">
        <v>26</v>
      </c>
      <c r="G968" s="11" t="s">
        <v>1</v>
      </c>
      <c r="H968" s="11" t="s">
        <v>3847</v>
      </c>
      <c r="I968" s="11">
        <v>43301</v>
      </c>
      <c r="J968" s="11" t="s">
        <v>27</v>
      </c>
      <c r="K968" s="14">
        <v>1119</v>
      </c>
      <c r="L968" s="14">
        <v>1119</v>
      </c>
      <c r="M968" s="11">
        <v>43331</v>
      </c>
      <c r="N968" s="14">
        <v>1653388.08</v>
      </c>
    </row>
    <row r="969" ht="15" spans="1:14">
      <c r="A969" s="11">
        <v>43301</v>
      </c>
      <c r="B969" s="11" t="s">
        <v>3848</v>
      </c>
      <c r="C969" s="11" t="s">
        <v>3849</v>
      </c>
      <c r="D969" s="11" t="s">
        <v>3850</v>
      </c>
      <c r="E969" s="11" t="s">
        <v>3851</v>
      </c>
      <c r="F969" s="11" t="s">
        <v>26</v>
      </c>
      <c r="G969" s="11" t="s">
        <v>1</v>
      </c>
      <c r="H969" s="11" t="s">
        <v>3851</v>
      </c>
      <c r="I969" s="11">
        <v>43301</v>
      </c>
      <c r="J969" s="11" t="s">
        <v>27</v>
      </c>
      <c r="K969" s="14">
        <v>4820</v>
      </c>
      <c r="L969" s="14">
        <v>4820</v>
      </c>
      <c r="M969" s="11">
        <v>43331</v>
      </c>
      <c r="N969" s="14">
        <v>1658208.08</v>
      </c>
    </row>
    <row r="970" ht="15" spans="1:14">
      <c r="A970" s="11">
        <v>43301</v>
      </c>
      <c r="B970" s="11" t="s">
        <v>3852</v>
      </c>
      <c r="C970" s="11" t="s">
        <v>3853</v>
      </c>
      <c r="D970" s="11" t="s">
        <v>3854</v>
      </c>
      <c r="E970" s="11" t="s">
        <v>3855</v>
      </c>
      <c r="F970" s="11" t="s">
        <v>26</v>
      </c>
      <c r="G970" s="11" t="s">
        <v>1</v>
      </c>
      <c r="H970" s="11" t="s">
        <v>3855</v>
      </c>
      <c r="I970" s="11">
        <v>43301</v>
      </c>
      <c r="J970" s="11" t="s">
        <v>27</v>
      </c>
      <c r="K970" s="14">
        <v>1779</v>
      </c>
      <c r="L970" s="14">
        <v>1779</v>
      </c>
      <c r="M970" s="11">
        <v>43331</v>
      </c>
      <c r="N970" s="14">
        <v>1659987.08</v>
      </c>
    </row>
    <row r="971" ht="15" spans="1:14">
      <c r="A971" s="11">
        <v>43301</v>
      </c>
      <c r="B971" s="11" t="s">
        <v>3856</v>
      </c>
      <c r="C971" s="11" t="s">
        <v>3857</v>
      </c>
      <c r="D971" s="11" t="s">
        <v>3858</v>
      </c>
      <c r="E971" s="11" t="s">
        <v>3859</v>
      </c>
      <c r="F971" s="11" t="s">
        <v>26</v>
      </c>
      <c r="G971" s="11" t="s">
        <v>1</v>
      </c>
      <c r="H971" s="11" t="s">
        <v>3859</v>
      </c>
      <c r="I971" s="11">
        <v>43301</v>
      </c>
      <c r="J971" s="11" t="s">
        <v>27</v>
      </c>
      <c r="K971" s="14">
        <v>1129</v>
      </c>
      <c r="L971" s="14">
        <v>1129</v>
      </c>
      <c r="M971" s="11">
        <v>43331</v>
      </c>
      <c r="N971" s="14">
        <v>1661116.08</v>
      </c>
    </row>
    <row r="972" ht="15" spans="1:14">
      <c r="A972" s="11">
        <v>43301</v>
      </c>
      <c r="B972" s="11" t="s">
        <v>3860</v>
      </c>
      <c r="C972" s="11" t="s">
        <v>3861</v>
      </c>
      <c r="D972" s="11" t="s">
        <v>3862</v>
      </c>
      <c r="E972" s="11" t="s">
        <v>3863</v>
      </c>
      <c r="F972" s="11" t="s">
        <v>26</v>
      </c>
      <c r="G972" s="11" t="s">
        <v>1</v>
      </c>
      <c r="H972" s="11" t="s">
        <v>3863</v>
      </c>
      <c r="I972" s="11">
        <v>43301</v>
      </c>
      <c r="J972" s="11" t="s">
        <v>27</v>
      </c>
      <c r="K972" s="14">
        <v>1826</v>
      </c>
      <c r="L972" s="14">
        <v>1826</v>
      </c>
      <c r="M972" s="11">
        <v>43331</v>
      </c>
      <c r="N972" s="14">
        <v>1662942.08</v>
      </c>
    </row>
    <row r="973" ht="15" spans="1:14">
      <c r="A973" s="11">
        <v>43301</v>
      </c>
      <c r="B973" s="11" t="s">
        <v>3864</v>
      </c>
      <c r="C973" s="11" t="s">
        <v>3865</v>
      </c>
      <c r="D973" s="11" t="s">
        <v>3866</v>
      </c>
      <c r="E973" s="11" t="s">
        <v>3867</v>
      </c>
      <c r="F973" s="11" t="s">
        <v>26</v>
      </c>
      <c r="G973" s="11" t="s">
        <v>1</v>
      </c>
      <c r="H973" s="11" t="s">
        <v>3867</v>
      </c>
      <c r="I973" s="11">
        <v>43301</v>
      </c>
      <c r="J973" s="11" t="s">
        <v>27</v>
      </c>
      <c r="K973" s="14">
        <v>396</v>
      </c>
      <c r="L973" s="14">
        <v>396</v>
      </c>
      <c r="M973" s="11">
        <v>43331</v>
      </c>
      <c r="N973" s="14">
        <v>1663338.08</v>
      </c>
    </row>
    <row r="974" ht="15" spans="1:14">
      <c r="A974" s="11">
        <v>43301</v>
      </c>
      <c r="B974" s="11" t="s">
        <v>3868</v>
      </c>
      <c r="C974" s="11" t="s">
        <v>3869</v>
      </c>
      <c r="D974" s="11" t="s">
        <v>3870</v>
      </c>
      <c r="E974" s="11" t="s">
        <v>3871</v>
      </c>
      <c r="F974" s="11" t="s">
        <v>26</v>
      </c>
      <c r="G974" s="11" t="s">
        <v>1</v>
      </c>
      <c r="H974" s="11" t="s">
        <v>3871</v>
      </c>
      <c r="I974" s="11">
        <v>43301</v>
      </c>
      <c r="J974" s="11" t="s">
        <v>27</v>
      </c>
      <c r="K974" s="14">
        <v>617</v>
      </c>
      <c r="L974" s="14">
        <v>617</v>
      </c>
      <c r="M974" s="11">
        <v>43331</v>
      </c>
      <c r="N974" s="14">
        <v>1663955.08</v>
      </c>
    </row>
    <row r="975" ht="15" spans="1:14">
      <c r="A975" s="11">
        <v>43301</v>
      </c>
      <c r="B975" s="11" t="s">
        <v>3872</v>
      </c>
      <c r="C975" s="11" t="s">
        <v>3873</v>
      </c>
      <c r="D975" s="11" t="s">
        <v>3874</v>
      </c>
      <c r="E975" s="11" t="s">
        <v>3875</v>
      </c>
      <c r="F975" s="11" t="s">
        <v>26</v>
      </c>
      <c r="G975" s="11" t="s">
        <v>1</v>
      </c>
      <c r="H975" s="11" t="s">
        <v>3875</v>
      </c>
      <c r="I975" s="11">
        <v>43301</v>
      </c>
      <c r="J975" s="11" t="s">
        <v>27</v>
      </c>
      <c r="K975" s="14">
        <v>689</v>
      </c>
      <c r="L975" s="14">
        <v>689</v>
      </c>
      <c r="M975" s="11">
        <v>43331</v>
      </c>
      <c r="N975" s="14">
        <v>1664644.08</v>
      </c>
    </row>
    <row r="976" ht="15" spans="1:14">
      <c r="A976" s="11">
        <v>43301</v>
      </c>
      <c r="B976" s="11" t="s">
        <v>3876</v>
      </c>
      <c r="C976" s="11" t="s">
        <v>3877</v>
      </c>
      <c r="D976" s="11" t="s">
        <v>3878</v>
      </c>
      <c r="E976" s="11" t="s">
        <v>3879</v>
      </c>
      <c r="F976" s="11" t="s">
        <v>26</v>
      </c>
      <c r="G976" s="11" t="s">
        <v>1</v>
      </c>
      <c r="H976" s="11" t="s">
        <v>3879</v>
      </c>
      <c r="I976" s="11">
        <v>43301</v>
      </c>
      <c r="J976" s="11" t="s">
        <v>27</v>
      </c>
      <c r="K976" s="14">
        <v>24432</v>
      </c>
      <c r="L976" s="14">
        <v>24432</v>
      </c>
      <c r="M976" s="11">
        <v>43331</v>
      </c>
      <c r="N976" s="14">
        <v>1689076.08</v>
      </c>
    </row>
    <row r="977" ht="15" spans="1:14">
      <c r="A977" s="11">
        <v>43301</v>
      </c>
      <c r="B977" s="11" t="s">
        <v>3880</v>
      </c>
      <c r="C977" s="11" t="s">
        <v>3881</v>
      </c>
      <c r="D977" s="11" t="s">
        <v>3882</v>
      </c>
      <c r="E977" s="11" t="s">
        <v>3883</v>
      </c>
      <c r="F977" s="11" t="s">
        <v>26</v>
      </c>
      <c r="G977" s="11" t="s">
        <v>1</v>
      </c>
      <c r="H977" s="11" t="s">
        <v>3883</v>
      </c>
      <c r="I977" s="11">
        <v>43301</v>
      </c>
      <c r="J977" s="11" t="s">
        <v>27</v>
      </c>
      <c r="K977" s="14">
        <v>714</v>
      </c>
      <c r="L977" s="14">
        <v>714</v>
      </c>
      <c r="M977" s="11">
        <v>43331</v>
      </c>
      <c r="N977" s="14">
        <v>1689790.08</v>
      </c>
    </row>
    <row r="978" ht="15" spans="1:14">
      <c r="A978" s="11">
        <v>43301</v>
      </c>
      <c r="B978" s="11" t="s">
        <v>3884</v>
      </c>
      <c r="C978" s="11" t="s">
        <v>3885</v>
      </c>
      <c r="D978" s="11" t="s">
        <v>3886</v>
      </c>
      <c r="E978" s="11" t="s">
        <v>3887</v>
      </c>
      <c r="F978" s="11" t="s">
        <v>26</v>
      </c>
      <c r="G978" s="11" t="s">
        <v>1</v>
      </c>
      <c r="H978" s="11" t="s">
        <v>3887</v>
      </c>
      <c r="I978" s="11">
        <v>43301</v>
      </c>
      <c r="J978" s="11" t="s">
        <v>27</v>
      </c>
      <c r="K978" s="14">
        <v>393</v>
      </c>
      <c r="L978" s="14">
        <v>393</v>
      </c>
      <c r="M978" s="11">
        <v>43331</v>
      </c>
      <c r="N978" s="14">
        <v>1690183.08</v>
      </c>
    </row>
    <row r="979" ht="15" spans="1:14">
      <c r="A979" s="11">
        <v>43301</v>
      </c>
      <c r="B979" s="11" t="s">
        <v>3888</v>
      </c>
      <c r="C979" s="11" t="s">
        <v>3889</v>
      </c>
      <c r="D979" s="11" t="s">
        <v>3890</v>
      </c>
      <c r="E979" s="11" t="s">
        <v>3891</v>
      </c>
      <c r="F979" s="11" t="s">
        <v>26</v>
      </c>
      <c r="G979" s="11" t="s">
        <v>1</v>
      </c>
      <c r="H979" s="11" t="s">
        <v>3891</v>
      </c>
      <c r="I979" s="11">
        <v>43301</v>
      </c>
      <c r="J979" s="11" t="s">
        <v>27</v>
      </c>
      <c r="K979" s="14">
        <v>1084</v>
      </c>
      <c r="L979" s="14">
        <v>1084</v>
      </c>
      <c r="M979" s="11">
        <v>43331</v>
      </c>
      <c r="N979" s="14">
        <v>1691267.08</v>
      </c>
    </row>
    <row r="980" ht="15" spans="1:14">
      <c r="A980" s="11">
        <v>43301</v>
      </c>
      <c r="B980" s="11" t="s">
        <v>3892</v>
      </c>
      <c r="C980" s="11" t="s">
        <v>3893</v>
      </c>
      <c r="D980" s="11" t="s">
        <v>3894</v>
      </c>
      <c r="E980" s="11" t="s">
        <v>3895</v>
      </c>
      <c r="F980" s="11" t="s">
        <v>26</v>
      </c>
      <c r="G980" s="11" t="s">
        <v>1</v>
      </c>
      <c r="H980" s="11" t="s">
        <v>3895</v>
      </c>
      <c r="I980" s="11">
        <v>43300</v>
      </c>
      <c r="J980" s="11" t="s">
        <v>27</v>
      </c>
      <c r="K980" s="14">
        <v>534</v>
      </c>
      <c r="L980" s="14">
        <v>534</v>
      </c>
      <c r="M980" s="11">
        <v>43331</v>
      </c>
      <c r="N980" s="14">
        <v>1691801.08</v>
      </c>
    </row>
    <row r="981" ht="15" spans="1:14">
      <c r="A981" s="11">
        <v>43301</v>
      </c>
      <c r="B981" s="11" t="s">
        <v>3896</v>
      </c>
      <c r="C981" s="11" t="s">
        <v>3897</v>
      </c>
      <c r="D981" s="11" t="s">
        <v>3898</v>
      </c>
      <c r="E981" s="11" t="s">
        <v>3899</v>
      </c>
      <c r="F981" s="11" t="s">
        <v>26</v>
      </c>
      <c r="G981" s="11" t="s">
        <v>1</v>
      </c>
      <c r="H981" s="11" t="s">
        <v>3899</v>
      </c>
      <c r="I981" s="11">
        <v>43301</v>
      </c>
      <c r="J981" s="11" t="s">
        <v>27</v>
      </c>
      <c r="K981" s="14">
        <v>518</v>
      </c>
      <c r="L981" s="14">
        <v>518</v>
      </c>
      <c r="M981" s="11">
        <v>43331</v>
      </c>
      <c r="N981" s="14">
        <v>1692319.08</v>
      </c>
    </row>
    <row r="982" ht="15" spans="1:14">
      <c r="A982" s="11">
        <v>43301</v>
      </c>
      <c r="B982" s="11" t="s">
        <v>3900</v>
      </c>
      <c r="C982" s="11" t="s">
        <v>3901</v>
      </c>
      <c r="D982" s="11" t="s">
        <v>3902</v>
      </c>
      <c r="E982" s="11" t="s">
        <v>3903</v>
      </c>
      <c r="F982" s="11" t="s">
        <v>26</v>
      </c>
      <c r="G982" s="11" t="s">
        <v>1</v>
      </c>
      <c r="H982" s="11" t="s">
        <v>3903</v>
      </c>
      <c r="I982" s="11">
        <v>43301</v>
      </c>
      <c r="J982" s="11" t="s">
        <v>27</v>
      </c>
      <c r="K982" s="14">
        <v>505</v>
      </c>
      <c r="L982" s="14">
        <v>505</v>
      </c>
      <c r="M982" s="11">
        <v>43331</v>
      </c>
      <c r="N982" s="14">
        <v>1692824.08</v>
      </c>
    </row>
    <row r="983" ht="15" spans="1:14">
      <c r="A983" s="11">
        <v>43301</v>
      </c>
      <c r="B983" s="11" t="s">
        <v>3904</v>
      </c>
      <c r="C983" s="11" t="s">
        <v>3905</v>
      </c>
      <c r="D983" s="11" t="s">
        <v>3906</v>
      </c>
      <c r="E983" s="11" t="s">
        <v>3907</v>
      </c>
      <c r="F983" s="11" t="s">
        <v>26</v>
      </c>
      <c r="G983" s="11" t="s">
        <v>1</v>
      </c>
      <c r="H983" s="11" t="s">
        <v>3907</v>
      </c>
      <c r="I983" s="11">
        <v>43301</v>
      </c>
      <c r="J983" s="11" t="s">
        <v>27</v>
      </c>
      <c r="K983" s="14">
        <v>754</v>
      </c>
      <c r="L983" s="14">
        <v>754</v>
      </c>
      <c r="M983" s="11">
        <v>43331</v>
      </c>
      <c r="N983" s="14">
        <v>1693578.08</v>
      </c>
    </row>
    <row r="984" ht="15" spans="1:14">
      <c r="A984" s="11">
        <v>43301</v>
      </c>
      <c r="B984" s="11" t="s">
        <v>3908</v>
      </c>
      <c r="C984" s="11" t="s">
        <v>3909</v>
      </c>
      <c r="D984" s="11" t="s">
        <v>3910</v>
      </c>
      <c r="E984" s="11" t="s">
        <v>3911</v>
      </c>
      <c r="F984" s="11" t="s">
        <v>26</v>
      </c>
      <c r="G984" s="11" t="s">
        <v>1</v>
      </c>
      <c r="H984" s="11" t="s">
        <v>3911</v>
      </c>
      <c r="I984" s="11">
        <v>43301</v>
      </c>
      <c r="J984" s="11" t="s">
        <v>27</v>
      </c>
      <c r="K984" s="14">
        <v>1428</v>
      </c>
      <c r="L984" s="14">
        <v>1428</v>
      </c>
      <c r="M984" s="11">
        <v>43331</v>
      </c>
      <c r="N984" s="14">
        <v>1695006.08</v>
      </c>
    </row>
    <row r="985" ht="15" spans="1:14">
      <c r="A985" s="11">
        <v>43301</v>
      </c>
      <c r="B985" s="11" t="s">
        <v>3912</v>
      </c>
      <c r="C985" s="11" t="s">
        <v>3913</v>
      </c>
      <c r="D985" s="11" t="s">
        <v>3914</v>
      </c>
      <c r="E985" s="11" t="s">
        <v>3915</v>
      </c>
      <c r="F985" s="11" t="s">
        <v>26</v>
      </c>
      <c r="G985" s="11" t="s">
        <v>1</v>
      </c>
      <c r="H985" s="11" t="s">
        <v>3915</v>
      </c>
      <c r="I985" s="11">
        <v>43301</v>
      </c>
      <c r="J985" s="11" t="s">
        <v>27</v>
      </c>
      <c r="K985" s="14">
        <v>3660</v>
      </c>
      <c r="L985" s="14">
        <v>3660</v>
      </c>
      <c r="M985" s="11">
        <v>43331</v>
      </c>
      <c r="N985" s="14">
        <v>1698666.08</v>
      </c>
    </row>
    <row r="986" ht="15" spans="1:14">
      <c r="A986" s="11">
        <v>43301</v>
      </c>
      <c r="B986" s="11" t="s">
        <v>3916</v>
      </c>
      <c r="C986" s="11" t="s">
        <v>3917</v>
      </c>
      <c r="D986" s="11" t="s">
        <v>3918</v>
      </c>
      <c r="E986" s="11" t="s">
        <v>3919</v>
      </c>
      <c r="F986" s="11" t="s">
        <v>26</v>
      </c>
      <c r="G986" s="11" t="s">
        <v>1</v>
      </c>
      <c r="H986" s="11" t="s">
        <v>3919</v>
      </c>
      <c r="I986" s="11">
        <v>43301</v>
      </c>
      <c r="J986" s="11" t="s">
        <v>27</v>
      </c>
      <c r="K986" s="14">
        <v>3168</v>
      </c>
      <c r="L986" s="14">
        <v>3168</v>
      </c>
      <c r="M986" s="11">
        <v>43331</v>
      </c>
      <c r="N986" s="14">
        <v>1701834.08</v>
      </c>
    </row>
    <row r="987" ht="15" spans="1:14">
      <c r="A987" s="11">
        <v>43301</v>
      </c>
      <c r="B987" s="11" t="s">
        <v>3920</v>
      </c>
      <c r="C987" s="11" t="s">
        <v>3921</v>
      </c>
      <c r="D987" s="11" t="s">
        <v>3922</v>
      </c>
      <c r="E987" s="11" t="s">
        <v>3923</v>
      </c>
      <c r="F987" s="11" t="s">
        <v>26</v>
      </c>
      <c r="G987" s="11" t="s">
        <v>1</v>
      </c>
      <c r="H987" s="11" t="s">
        <v>3923</v>
      </c>
      <c r="I987" s="11">
        <v>43300</v>
      </c>
      <c r="J987" s="11" t="s">
        <v>27</v>
      </c>
      <c r="K987" s="14">
        <v>2632</v>
      </c>
      <c r="L987" s="14">
        <v>2632</v>
      </c>
      <c r="M987" s="11">
        <v>43331</v>
      </c>
      <c r="N987" s="14">
        <v>1704466.08</v>
      </c>
    </row>
    <row r="988" ht="15" spans="1:14">
      <c r="A988" s="11">
        <v>43301</v>
      </c>
      <c r="B988" s="11" t="s">
        <v>3924</v>
      </c>
      <c r="C988" s="11" t="s">
        <v>3925</v>
      </c>
      <c r="D988" s="11" t="s">
        <v>3926</v>
      </c>
      <c r="E988" s="11" t="s">
        <v>3927</v>
      </c>
      <c r="F988" s="11" t="s">
        <v>26</v>
      </c>
      <c r="G988" s="11" t="s">
        <v>1</v>
      </c>
      <c r="H988" s="11" t="s">
        <v>3927</v>
      </c>
      <c r="I988" s="11">
        <v>43301</v>
      </c>
      <c r="J988" s="11" t="s">
        <v>27</v>
      </c>
      <c r="K988" s="14">
        <v>926</v>
      </c>
      <c r="L988" s="14">
        <v>926</v>
      </c>
      <c r="M988" s="11">
        <v>43331</v>
      </c>
      <c r="N988" s="14">
        <v>1705392.08</v>
      </c>
    </row>
    <row r="989" ht="15" spans="1:14">
      <c r="A989" s="11">
        <v>43301</v>
      </c>
      <c r="B989" s="11" t="s">
        <v>3928</v>
      </c>
      <c r="C989" s="11" t="s">
        <v>3929</v>
      </c>
      <c r="D989" s="11" t="s">
        <v>3930</v>
      </c>
      <c r="E989" s="11" t="s">
        <v>3931</v>
      </c>
      <c r="F989" s="11" t="s">
        <v>26</v>
      </c>
      <c r="G989" s="11" t="s">
        <v>1</v>
      </c>
      <c r="H989" s="11" t="s">
        <v>3931</v>
      </c>
      <c r="I989" s="11">
        <v>43301</v>
      </c>
      <c r="J989" s="11" t="s">
        <v>27</v>
      </c>
      <c r="K989" s="14">
        <v>362</v>
      </c>
      <c r="L989" s="14">
        <v>362</v>
      </c>
      <c r="M989" s="11">
        <v>43331</v>
      </c>
      <c r="N989" s="14">
        <v>1705754.08</v>
      </c>
    </row>
    <row r="990" ht="15" spans="1:14">
      <c r="A990" s="11">
        <v>43301</v>
      </c>
      <c r="B990" s="11" t="s">
        <v>3932</v>
      </c>
      <c r="C990" s="11" t="s">
        <v>3933</v>
      </c>
      <c r="D990" s="11" t="s">
        <v>3934</v>
      </c>
      <c r="E990" s="11" t="s">
        <v>3935</v>
      </c>
      <c r="F990" s="11" t="s">
        <v>26</v>
      </c>
      <c r="G990" s="11" t="s">
        <v>1</v>
      </c>
      <c r="H990" s="11" t="s">
        <v>3935</v>
      </c>
      <c r="I990" s="11">
        <v>43301</v>
      </c>
      <c r="J990" s="11" t="s">
        <v>27</v>
      </c>
      <c r="K990" s="14">
        <v>525</v>
      </c>
      <c r="L990" s="14">
        <v>525</v>
      </c>
      <c r="M990" s="11">
        <v>43331</v>
      </c>
      <c r="N990" s="14">
        <v>1706279.08</v>
      </c>
    </row>
    <row r="991" ht="15" spans="1:14">
      <c r="A991" s="11">
        <v>43301</v>
      </c>
      <c r="B991" s="11" t="s">
        <v>3936</v>
      </c>
      <c r="C991" s="11" t="s">
        <v>3937</v>
      </c>
      <c r="D991" s="11" t="s">
        <v>3938</v>
      </c>
      <c r="E991" s="11" t="s">
        <v>3939</v>
      </c>
      <c r="F991" s="11" t="s">
        <v>26</v>
      </c>
      <c r="G991" s="11" t="s">
        <v>1</v>
      </c>
      <c r="H991" s="11" t="s">
        <v>3939</v>
      </c>
      <c r="I991" s="11">
        <v>43301</v>
      </c>
      <c r="J991" s="11" t="s">
        <v>27</v>
      </c>
      <c r="K991" s="14">
        <v>4704</v>
      </c>
      <c r="L991" s="14">
        <v>4704</v>
      </c>
      <c r="M991" s="11">
        <v>43331</v>
      </c>
      <c r="N991" s="14">
        <v>1710983.08</v>
      </c>
    </row>
    <row r="992" ht="15" spans="1:14">
      <c r="A992" s="11">
        <v>43301</v>
      </c>
      <c r="B992" s="11" t="s">
        <v>3940</v>
      </c>
      <c r="C992" s="11" t="s">
        <v>3941</v>
      </c>
      <c r="D992" s="11" t="s">
        <v>3942</v>
      </c>
      <c r="E992" s="11" t="s">
        <v>3943</v>
      </c>
      <c r="F992" s="11" t="s">
        <v>26</v>
      </c>
      <c r="G992" s="11" t="s">
        <v>1</v>
      </c>
      <c r="H992" s="11" t="s">
        <v>3943</v>
      </c>
      <c r="I992" s="11">
        <v>43301</v>
      </c>
      <c r="J992" s="11" t="s">
        <v>27</v>
      </c>
      <c r="K992" s="14">
        <v>424</v>
      </c>
      <c r="L992" s="14">
        <v>424</v>
      </c>
      <c r="M992" s="11">
        <v>43331</v>
      </c>
      <c r="N992" s="14">
        <v>1711407.08</v>
      </c>
    </row>
    <row r="993" ht="15" spans="1:14">
      <c r="A993" s="11">
        <v>43301</v>
      </c>
      <c r="B993" s="11" t="s">
        <v>3944</v>
      </c>
      <c r="C993" s="11" t="s">
        <v>3945</v>
      </c>
      <c r="D993" s="11" t="s">
        <v>3946</v>
      </c>
      <c r="E993" s="11" t="s">
        <v>3947</v>
      </c>
      <c r="F993" s="11" t="s">
        <v>26</v>
      </c>
      <c r="G993" s="11" t="s">
        <v>1</v>
      </c>
      <c r="H993" s="11" t="s">
        <v>3947</v>
      </c>
      <c r="I993" s="11">
        <v>43300</v>
      </c>
      <c r="J993" s="11" t="s">
        <v>27</v>
      </c>
      <c r="K993" s="14">
        <v>1061</v>
      </c>
      <c r="L993" s="14">
        <v>1061</v>
      </c>
      <c r="M993" s="11">
        <v>43331</v>
      </c>
      <c r="N993" s="14">
        <v>1712468.08</v>
      </c>
    </row>
    <row r="994" ht="15" spans="1:14">
      <c r="A994" s="11">
        <v>43301</v>
      </c>
      <c r="B994" s="11" t="s">
        <v>3948</v>
      </c>
      <c r="C994" s="11" t="s">
        <v>3949</v>
      </c>
      <c r="D994" s="11" t="s">
        <v>3950</v>
      </c>
      <c r="E994" s="11" t="s">
        <v>3951</v>
      </c>
      <c r="F994" s="11" t="s">
        <v>26</v>
      </c>
      <c r="G994" s="11" t="s">
        <v>1</v>
      </c>
      <c r="H994" s="11" t="s">
        <v>3951</v>
      </c>
      <c r="I994" s="11">
        <v>43301</v>
      </c>
      <c r="J994" s="11" t="s">
        <v>27</v>
      </c>
      <c r="K994" s="14">
        <v>1392</v>
      </c>
      <c r="L994" s="14">
        <v>1392</v>
      </c>
      <c r="M994" s="11">
        <v>43331</v>
      </c>
      <c r="N994" s="14">
        <v>1713860.08</v>
      </c>
    </row>
    <row r="995" ht="15" spans="1:14">
      <c r="A995" s="11">
        <v>43301</v>
      </c>
      <c r="B995" s="11" t="s">
        <v>3952</v>
      </c>
      <c r="C995" s="11" t="s">
        <v>3953</v>
      </c>
      <c r="D995" s="11" t="s">
        <v>3954</v>
      </c>
      <c r="E995" s="11" t="s">
        <v>3955</v>
      </c>
      <c r="F995" s="11" t="s">
        <v>26</v>
      </c>
      <c r="G995" s="11" t="s">
        <v>1</v>
      </c>
      <c r="H995" s="11" t="s">
        <v>3955</v>
      </c>
      <c r="I995" s="11">
        <v>43301</v>
      </c>
      <c r="J995" s="11" t="s">
        <v>27</v>
      </c>
      <c r="K995" s="14">
        <v>1135</v>
      </c>
      <c r="L995" s="14">
        <v>1135</v>
      </c>
      <c r="M995" s="11">
        <v>43331</v>
      </c>
      <c r="N995" s="14">
        <v>1714995.08</v>
      </c>
    </row>
    <row r="996" ht="15" spans="1:14">
      <c r="A996" s="11">
        <v>43301</v>
      </c>
      <c r="B996" s="11" t="s">
        <v>3956</v>
      </c>
      <c r="C996" s="11" t="s">
        <v>3957</v>
      </c>
      <c r="D996" s="11" t="s">
        <v>3958</v>
      </c>
      <c r="E996" s="11" t="s">
        <v>3959</v>
      </c>
      <c r="F996" s="11" t="s">
        <v>26</v>
      </c>
      <c r="G996" s="11" t="s">
        <v>1</v>
      </c>
      <c r="H996" s="11" t="s">
        <v>3959</v>
      </c>
      <c r="I996" s="11">
        <v>43301</v>
      </c>
      <c r="J996" s="11" t="s">
        <v>27</v>
      </c>
      <c r="K996" s="14">
        <v>248</v>
      </c>
      <c r="L996" s="14">
        <v>248</v>
      </c>
      <c r="M996" s="11">
        <v>43331</v>
      </c>
      <c r="N996" s="14">
        <v>1715243.08</v>
      </c>
    </row>
    <row r="997" ht="15" spans="1:14">
      <c r="A997" s="11">
        <v>43301</v>
      </c>
      <c r="B997" s="11" t="s">
        <v>3960</v>
      </c>
      <c r="C997" s="11" t="s">
        <v>3961</v>
      </c>
      <c r="D997" s="11" t="s">
        <v>3962</v>
      </c>
      <c r="E997" s="11" t="s">
        <v>3963</v>
      </c>
      <c r="F997" s="11" t="s">
        <v>26</v>
      </c>
      <c r="G997" s="11" t="s">
        <v>1</v>
      </c>
      <c r="H997" s="11" t="s">
        <v>3963</v>
      </c>
      <c r="I997" s="11">
        <v>43301</v>
      </c>
      <c r="J997" s="11" t="s">
        <v>27</v>
      </c>
      <c r="K997" s="14">
        <v>659</v>
      </c>
      <c r="L997" s="14">
        <v>659</v>
      </c>
      <c r="M997" s="11">
        <v>43331</v>
      </c>
      <c r="N997" s="14">
        <v>1715902.08</v>
      </c>
    </row>
    <row r="998" ht="15" spans="1:14">
      <c r="A998" s="11">
        <v>43301</v>
      </c>
      <c r="B998" s="11" t="s">
        <v>3964</v>
      </c>
      <c r="C998" s="11" t="s">
        <v>3965</v>
      </c>
      <c r="D998" s="11" t="s">
        <v>3966</v>
      </c>
      <c r="E998" s="11" t="s">
        <v>3967</v>
      </c>
      <c r="F998" s="11" t="s">
        <v>26</v>
      </c>
      <c r="G998" s="11" t="s">
        <v>1</v>
      </c>
      <c r="H998" s="11" t="s">
        <v>3967</v>
      </c>
      <c r="I998" s="11">
        <v>43301</v>
      </c>
      <c r="J998" s="11" t="s">
        <v>27</v>
      </c>
      <c r="K998" s="14">
        <v>597</v>
      </c>
      <c r="L998" s="14">
        <v>597</v>
      </c>
      <c r="M998" s="11">
        <v>43331</v>
      </c>
      <c r="N998" s="14">
        <v>1716499.08</v>
      </c>
    </row>
    <row r="999" ht="15" spans="1:14">
      <c r="A999" s="11">
        <v>43301</v>
      </c>
      <c r="B999" s="11" t="s">
        <v>3968</v>
      </c>
      <c r="C999" s="11" t="s">
        <v>3969</v>
      </c>
      <c r="D999" s="11" t="s">
        <v>3970</v>
      </c>
      <c r="E999" s="11" t="s">
        <v>3971</v>
      </c>
      <c r="F999" s="11" t="s">
        <v>26</v>
      </c>
      <c r="G999" s="11" t="s">
        <v>1</v>
      </c>
      <c r="H999" s="11" t="s">
        <v>3971</v>
      </c>
      <c r="I999" s="11">
        <v>43301</v>
      </c>
      <c r="J999" s="11" t="s">
        <v>27</v>
      </c>
      <c r="K999" s="14">
        <v>1765</v>
      </c>
      <c r="L999" s="14">
        <v>1765</v>
      </c>
      <c r="M999" s="11">
        <v>43331</v>
      </c>
      <c r="N999" s="14">
        <v>1718264.08</v>
      </c>
    </row>
    <row r="1000" ht="15" spans="1:14">
      <c r="A1000" s="11">
        <v>43301</v>
      </c>
      <c r="B1000" s="11" t="s">
        <v>3972</v>
      </c>
      <c r="C1000" s="11" t="s">
        <v>3973</v>
      </c>
      <c r="D1000" s="11" t="s">
        <v>3974</v>
      </c>
      <c r="E1000" s="11" t="s">
        <v>3975</v>
      </c>
      <c r="F1000" s="11" t="s">
        <v>26</v>
      </c>
      <c r="G1000" s="11" t="s">
        <v>1</v>
      </c>
      <c r="H1000" s="11" t="s">
        <v>3975</v>
      </c>
      <c r="I1000" s="11">
        <v>43301</v>
      </c>
      <c r="J1000" s="11" t="s">
        <v>27</v>
      </c>
      <c r="K1000" s="14">
        <v>655</v>
      </c>
      <c r="L1000" s="14">
        <v>655</v>
      </c>
      <c r="M1000" s="11">
        <v>43331</v>
      </c>
      <c r="N1000" s="14">
        <v>1718919.08</v>
      </c>
    </row>
    <row r="1001" ht="15" spans="1:14">
      <c r="A1001" s="11">
        <v>43301</v>
      </c>
      <c r="B1001" s="11" t="s">
        <v>3976</v>
      </c>
      <c r="C1001" s="11" t="s">
        <v>3977</v>
      </c>
      <c r="D1001" s="11" t="s">
        <v>3978</v>
      </c>
      <c r="E1001" s="11" t="s">
        <v>3979</v>
      </c>
      <c r="F1001" s="11" t="s">
        <v>26</v>
      </c>
      <c r="G1001" s="11" t="s">
        <v>1</v>
      </c>
      <c r="H1001" s="11" t="s">
        <v>3979</v>
      </c>
      <c r="I1001" s="11">
        <v>43301</v>
      </c>
      <c r="J1001" s="11" t="s">
        <v>27</v>
      </c>
      <c r="K1001" s="14">
        <v>1532</v>
      </c>
      <c r="L1001" s="14">
        <v>1532</v>
      </c>
      <c r="M1001" s="11">
        <v>43331</v>
      </c>
      <c r="N1001" s="14">
        <v>1720451.08</v>
      </c>
    </row>
    <row r="1002" ht="15" spans="1:14">
      <c r="A1002" s="11">
        <v>43301</v>
      </c>
      <c r="B1002" s="11" t="s">
        <v>3980</v>
      </c>
      <c r="C1002" s="11" t="s">
        <v>3981</v>
      </c>
      <c r="D1002" s="11" t="s">
        <v>3982</v>
      </c>
      <c r="E1002" s="11" t="s">
        <v>3983</v>
      </c>
      <c r="F1002" s="11" t="s">
        <v>26</v>
      </c>
      <c r="G1002" s="11" t="s">
        <v>1</v>
      </c>
      <c r="H1002" s="11" t="s">
        <v>3983</v>
      </c>
      <c r="I1002" s="11">
        <v>43301</v>
      </c>
      <c r="J1002" s="11" t="s">
        <v>27</v>
      </c>
      <c r="K1002" s="14">
        <v>3196</v>
      </c>
      <c r="L1002" s="14">
        <v>3196</v>
      </c>
      <c r="M1002" s="11">
        <v>43331</v>
      </c>
      <c r="N1002" s="14">
        <v>1723647.08</v>
      </c>
    </row>
    <row r="1003" ht="15" spans="1:14">
      <c r="A1003" s="11">
        <v>43301</v>
      </c>
      <c r="B1003" s="11" t="s">
        <v>3984</v>
      </c>
      <c r="C1003" s="11" t="s">
        <v>3985</v>
      </c>
      <c r="D1003" s="11" t="s">
        <v>3986</v>
      </c>
      <c r="E1003" s="11" t="s">
        <v>3987</v>
      </c>
      <c r="F1003" s="11" t="s">
        <v>26</v>
      </c>
      <c r="G1003" s="11" t="s">
        <v>1</v>
      </c>
      <c r="H1003" s="11" t="s">
        <v>3987</v>
      </c>
      <c r="I1003" s="11">
        <v>43301</v>
      </c>
      <c r="J1003" s="11" t="s">
        <v>27</v>
      </c>
      <c r="K1003" s="14">
        <v>1994</v>
      </c>
      <c r="L1003" s="14">
        <v>1994</v>
      </c>
      <c r="M1003" s="11">
        <v>43331</v>
      </c>
      <c r="N1003" s="14">
        <v>1725641.08</v>
      </c>
    </row>
    <row r="1004" ht="15" spans="1:14">
      <c r="A1004" s="11">
        <v>43301</v>
      </c>
      <c r="B1004" s="11" t="s">
        <v>3988</v>
      </c>
      <c r="C1004" s="11" t="s">
        <v>3989</v>
      </c>
      <c r="D1004" s="11" t="s">
        <v>3990</v>
      </c>
      <c r="E1004" s="11" t="s">
        <v>3991</v>
      </c>
      <c r="F1004" s="11" t="s">
        <v>26</v>
      </c>
      <c r="G1004" s="11" t="s">
        <v>1</v>
      </c>
      <c r="H1004" s="11" t="s">
        <v>3991</v>
      </c>
      <c r="I1004" s="11">
        <v>43300</v>
      </c>
      <c r="J1004" s="11" t="s">
        <v>27</v>
      </c>
      <c r="K1004" s="14">
        <v>1199</v>
      </c>
      <c r="L1004" s="14">
        <v>1199</v>
      </c>
      <c r="M1004" s="11">
        <v>43331</v>
      </c>
      <c r="N1004" s="14">
        <v>1726840.08</v>
      </c>
    </row>
    <row r="1005" ht="15" spans="1:14">
      <c r="A1005" s="11">
        <v>43301</v>
      </c>
      <c r="B1005" s="11" t="s">
        <v>3992</v>
      </c>
      <c r="C1005" s="11" t="s">
        <v>3993</v>
      </c>
      <c r="D1005" s="11" t="s">
        <v>3994</v>
      </c>
      <c r="E1005" s="11" t="s">
        <v>3995</v>
      </c>
      <c r="F1005" s="11" t="s">
        <v>26</v>
      </c>
      <c r="G1005" s="11" t="s">
        <v>1</v>
      </c>
      <c r="H1005" s="11" t="s">
        <v>3995</v>
      </c>
      <c r="I1005" s="11">
        <v>43301</v>
      </c>
      <c r="J1005" s="11" t="s">
        <v>27</v>
      </c>
      <c r="K1005" s="14">
        <v>808</v>
      </c>
      <c r="L1005" s="14">
        <v>808</v>
      </c>
      <c r="M1005" s="11">
        <v>43331</v>
      </c>
      <c r="N1005" s="14">
        <v>1727648.08</v>
      </c>
    </row>
    <row r="1006" ht="15" spans="1:14">
      <c r="A1006" s="11">
        <v>43301</v>
      </c>
      <c r="B1006" s="11" t="s">
        <v>3996</v>
      </c>
      <c r="C1006" s="11" t="s">
        <v>3997</v>
      </c>
      <c r="D1006" s="11" t="s">
        <v>3998</v>
      </c>
      <c r="E1006" s="11" t="s">
        <v>3999</v>
      </c>
      <c r="F1006" s="11" t="s">
        <v>26</v>
      </c>
      <c r="G1006" s="11" t="s">
        <v>1</v>
      </c>
      <c r="H1006" s="11" t="s">
        <v>3999</v>
      </c>
      <c r="I1006" s="11">
        <v>43301</v>
      </c>
      <c r="J1006" s="11" t="s">
        <v>27</v>
      </c>
      <c r="K1006" s="14">
        <v>446</v>
      </c>
      <c r="L1006" s="14">
        <v>446</v>
      </c>
      <c r="M1006" s="11">
        <v>43331</v>
      </c>
      <c r="N1006" s="14">
        <v>1728094.08</v>
      </c>
    </row>
    <row r="1007" ht="15" spans="1:14">
      <c r="A1007" s="11">
        <v>43301</v>
      </c>
      <c r="B1007" s="11" t="s">
        <v>4000</v>
      </c>
      <c r="C1007" s="11" t="s">
        <v>2594</v>
      </c>
      <c r="D1007" s="11" t="s">
        <v>4001</v>
      </c>
      <c r="E1007" s="11" t="s">
        <v>2596</v>
      </c>
      <c r="F1007" s="11" t="s">
        <v>26</v>
      </c>
      <c r="G1007" s="11" t="s">
        <v>1</v>
      </c>
      <c r="H1007" s="11" t="s">
        <v>2596</v>
      </c>
      <c r="I1007" s="11">
        <v>43295</v>
      </c>
      <c r="J1007" s="11" t="s">
        <v>27</v>
      </c>
      <c r="K1007" s="14">
        <v>-1079</v>
      </c>
      <c r="L1007" s="14">
        <v>-1079</v>
      </c>
      <c r="M1007" s="11">
        <v>43331</v>
      </c>
      <c r="N1007" s="14">
        <v>1727015.08</v>
      </c>
    </row>
    <row r="1008" ht="15" spans="1:14">
      <c r="A1008" s="11">
        <v>43301</v>
      </c>
      <c r="B1008" s="11" t="s">
        <v>4002</v>
      </c>
      <c r="C1008" s="11" t="s">
        <v>4003</v>
      </c>
      <c r="D1008" s="11" t="s">
        <v>4004</v>
      </c>
      <c r="E1008" s="11" t="s">
        <v>4005</v>
      </c>
      <c r="F1008" s="11" t="s">
        <v>26</v>
      </c>
      <c r="G1008" s="11" t="s">
        <v>1</v>
      </c>
      <c r="H1008" s="11" t="s">
        <v>4005</v>
      </c>
      <c r="I1008" s="11">
        <v>43301</v>
      </c>
      <c r="J1008" s="11" t="s">
        <v>27</v>
      </c>
      <c r="K1008" s="14">
        <v>2684</v>
      </c>
      <c r="L1008" s="14">
        <v>2684</v>
      </c>
      <c r="M1008" s="11">
        <v>43331</v>
      </c>
      <c r="N1008" s="14">
        <v>1729699.08</v>
      </c>
    </row>
    <row r="1009" ht="15" spans="1:14">
      <c r="A1009" s="11">
        <v>43305</v>
      </c>
      <c r="B1009" s="11" t="s">
        <v>4006</v>
      </c>
      <c r="C1009" s="11" t="s">
        <v>4007</v>
      </c>
      <c r="D1009" s="11" t="s">
        <v>4008</v>
      </c>
      <c r="E1009" s="11" t="s">
        <v>4009</v>
      </c>
      <c r="F1009" s="11" t="s">
        <v>26</v>
      </c>
      <c r="G1009" s="11" t="s">
        <v>1</v>
      </c>
      <c r="H1009" s="11" t="s">
        <v>4009</v>
      </c>
      <c r="I1009" s="11">
        <v>43302</v>
      </c>
      <c r="J1009" s="11" t="s">
        <v>27</v>
      </c>
      <c r="K1009" s="14">
        <v>3042</v>
      </c>
      <c r="L1009" s="14">
        <v>3042</v>
      </c>
      <c r="M1009" s="11">
        <v>43335</v>
      </c>
      <c r="N1009" s="14">
        <v>1732741.08</v>
      </c>
    </row>
    <row r="1010" ht="15" spans="1:14">
      <c r="A1010" s="11">
        <v>43305</v>
      </c>
      <c r="B1010" s="11" t="s">
        <v>4010</v>
      </c>
      <c r="C1010" s="11" t="s">
        <v>4011</v>
      </c>
      <c r="D1010" s="11" t="s">
        <v>4012</v>
      </c>
      <c r="E1010" s="11" t="s">
        <v>4013</v>
      </c>
      <c r="F1010" s="11" t="s">
        <v>26</v>
      </c>
      <c r="G1010" s="11" t="s">
        <v>1</v>
      </c>
      <c r="H1010" s="11" t="s">
        <v>4013</v>
      </c>
      <c r="I1010" s="11">
        <v>43302</v>
      </c>
      <c r="J1010" s="11" t="s">
        <v>27</v>
      </c>
      <c r="K1010" s="14">
        <v>3340</v>
      </c>
      <c r="L1010" s="14">
        <v>3340</v>
      </c>
      <c r="M1010" s="11">
        <v>43335</v>
      </c>
      <c r="N1010" s="14">
        <v>1736081.08</v>
      </c>
    </row>
    <row r="1011" ht="15" spans="1:14">
      <c r="A1011" s="11">
        <v>43305</v>
      </c>
      <c r="B1011" s="11" t="s">
        <v>4014</v>
      </c>
      <c r="C1011" s="11" t="s">
        <v>4015</v>
      </c>
      <c r="D1011" s="11" t="s">
        <v>4016</v>
      </c>
      <c r="E1011" s="11" t="s">
        <v>4017</v>
      </c>
      <c r="F1011" s="11" t="s">
        <v>26</v>
      </c>
      <c r="G1011" s="11" t="s">
        <v>1</v>
      </c>
      <c r="H1011" s="11" t="s">
        <v>4017</v>
      </c>
      <c r="I1011" s="11">
        <v>43304</v>
      </c>
      <c r="J1011" s="11" t="s">
        <v>27</v>
      </c>
      <c r="K1011" s="14">
        <v>1160</v>
      </c>
      <c r="L1011" s="14">
        <v>1160</v>
      </c>
      <c r="M1011" s="11">
        <v>43335</v>
      </c>
      <c r="N1011" s="14">
        <v>1737241.08</v>
      </c>
    </row>
    <row r="1012" ht="15" spans="1:14">
      <c r="A1012" s="11">
        <v>43305</v>
      </c>
      <c r="B1012" s="11" t="s">
        <v>4018</v>
      </c>
      <c r="C1012" s="11" t="s">
        <v>4019</v>
      </c>
      <c r="D1012" s="11" t="s">
        <v>4020</v>
      </c>
      <c r="E1012" s="11" t="s">
        <v>4021</v>
      </c>
      <c r="F1012" s="11" t="s">
        <v>26</v>
      </c>
      <c r="G1012" s="11" t="s">
        <v>1</v>
      </c>
      <c r="H1012" s="11" t="s">
        <v>4021</v>
      </c>
      <c r="I1012" s="11">
        <v>43303</v>
      </c>
      <c r="J1012" s="11" t="s">
        <v>27</v>
      </c>
      <c r="K1012" s="14">
        <v>1000</v>
      </c>
      <c r="L1012" s="14">
        <v>1000</v>
      </c>
      <c r="M1012" s="11">
        <v>43335</v>
      </c>
      <c r="N1012" s="14">
        <v>1738241.08</v>
      </c>
    </row>
    <row r="1013" ht="15" spans="1:14">
      <c r="A1013" s="11">
        <v>43305</v>
      </c>
      <c r="B1013" s="11" t="s">
        <v>4022</v>
      </c>
      <c r="C1013" s="11" t="s">
        <v>4023</v>
      </c>
      <c r="D1013" s="11" t="s">
        <v>4024</v>
      </c>
      <c r="E1013" s="11" t="s">
        <v>4025</v>
      </c>
      <c r="F1013" s="11" t="s">
        <v>26</v>
      </c>
      <c r="G1013" s="11" t="s">
        <v>1</v>
      </c>
      <c r="H1013" s="11" t="s">
        <v>4025</v>
      </c>
      <c r="I1013" s="11">
        <v>43305</v>
      </c>
      <c r="J1013" s="11" t="s">
        <v>27</v>
      </c>
      <c r="K1013" s="14">
        <v>1008</v>
      </c>
      <c r="L1013" s="14">
        <v>1008</v>
      </c>
      <c r="M1013" s="11">
        <v>43335</v>
      </c>
      <c r="N1013" s="14">
        <v>1739249.08</v>
      </c>
    </row>
    <row r="1014" ht="15" spans="1:14">
      <c r="A1014" s="11">
        <v>43305</v>
      </c>
      <c r="B1014" s="11" t="s">
        <v>4026</v>
      </c>
      <c r="C1014" s="11" t="s">
        <v>4027</v>
      </c>
      <c r="D1014" s="11" t="s">
        <v>4028</v>
      </c>
      <c r="E1014" s="11" t="s">
        <v>4029</v>
      </c>
      <c r="F1014" s="11" t="s">
        <v>26</v>
      </c>
      <c r="G1014" s="11" t="s">
        <v>1</v>
      </c>
      <c r="H1014" s="11" t="s">
        <v>4029</v>
      </c>
      <c r="I1014" s="11">
        <v>43304</v>
      </c>
      <c r="J1014" s="11" t="s">
        <v>27</v>
      </c>
      <c r="K1014" s="14">
        <v>762</v>
      </c>
      <c r="L1014" s="14">
        <v>762</v>
      </c>
      <c r="M1014" s="11">
        <v>43335</v>
      </c>
      <c r="N1014" s="14">
        <v>1740011.08</v>
      </c>
    </row>
    <row r="1015" ht="15" spans="1:14">
      <c r="A1015" s="11">
        <v>43305</v>
      </c>
      <c r="B1015" s="11" t="s">
        <v>4030</v>
      </c>
      <c r="C1015" s="11" t="s">
        <v>4031</v>
      </c>
      <c r="D1015" s="11" t="s">
        <v>4032</v>
      </c>
      <c r="E1015" s="11" t="s">
        <v>4033</v>
      </c>
      <c r="F1015" s="11" t="s">
        <v>26</v>
      </c>
      <c r="G1015" s="11" t="s">
        <v>1</v>
      </c>
      <c r="H1015" s="11" t="s">
        <v>4033</v>
      </c>
      <c r="I1015" s="11">
        <v>43302</v>
      </c>
      <c r="J1015" s="11" t="s">
        <v>27</v>
      </c>
      <c r="K1015" s="14">
        <v>2374</v>
      </c>
      <c r="L1015" s="14">
        <v>2374</v>
      </c>
      <c r="M1015" s="11">
        <v>43335</v>
      </c>
      <c r="N1015" s="14">
        <v>1742385.08</v>
      </c>
    </row>
    <row r="1016" ht="15" spans="1:14">
      <c r="A1016" s="11">
        <v>43305</v>
      </c>
      <c r="B1016" s="11" t="s">
        <v>4034</v>
      </c>
      <c r="C1016" s="11" t="s">
        <v>4035</v>
      </c>
      <c r="D1016" s="11" t="s">
        <v>4036</v>
      </c>
      <c r="E1016" s="11" t="s">
        <v>4037</v>
      </c>
      <c r="F1016" s="11" t="s">
        <v>26</v>
      </c>
      <c r="G1016" s="11" t="s">
        <v>1</v>
      </c>
      <c r="H1016" s="11" t="s">
        <v>4037</v>
      </c>
      <c r="I1016" s="11">
        <v>43303</v>
      </c>
      <c r="J1016" s="11" t="s">
        <v>27</v>
      </c>
      <c r="K1016" s="14">
        <v>481</v>
      </c>
      <c r="L1016" s="14">
        <v>481</v>
      </c>
      <c r="M1016" s="11">
        <v>43335</v>
      </c>
      <c r="N1016" s="14">
        <v>1742866.08</v>
      </c>
    </row>
    <row r="1017" ht="15" spans="1:14">
      <c r="A1017" s="11">
        <v>43305</v>
      </c>
      <c r="B1017" s="11" t="s">
        <v>4038</v>
      </c>
      <c r="C1017" s="11" t="s">
        <v>4039</v>
      </c>
      <c r="D1017" s="11" t="s">
        <v>4040</v>
      </c>
      <c r="E1017" s="11" t="s">
        <v>4041</v>
      </c>
      <c r="F1017" s="11" t="s">
        <v>26</v>
      </c>
      <c r="G1017" s="11" t="s">
        <v>1</v>
      </c>
      <c r="H1017" s="11" t="s">
        <v>4041</v>
      </c>
      <c r="I1017" s="11">
        <v>43304</v>
      </c>
      <c r="J1017" s="11" t="s">
        <v>27</v>
      </c>
      <c r="K1017" s="14">
        <v>520</v>
      </c>
      <c r="L1017" s="14">
        <v>520</v>
      </c>
      <c r="M1017" s="11">
        <v>43335</v>
      </c>
      <c r="N1017" s="14">
        <v>1743386.08</v>
      </c>
    </row>
    <row r="1018" ht="15" spans="1:14">
      <c r="A1018" s="11">
        <v>43305</v>
      </c>
      <c r="B1018" s="11" t="s">
        <v>4042</v>
      </c>
      <c r="C1018" s="11" t="s">
        <v>4043</v>
      </c>
      <c r="D1018" s="11" t="s">
        <v>4044</v>
      </c>
      <c r="E1018" s="11" t="s">
        <v>4045</v>
      </c>
      <c r="F1018" s="11" t="s">
        <v>26</v>
      </c>
      <c r="G1018" s="11" t="s">
        <v>1</v>
      </c>
      <c r="H1018" s="11" t="s">
        <v>4045</v>
      </c>
      <c r="I1018" s="11">
        <v>43304</v>
      </c>
      <c r="J1018" s="11" t="s">
        <v>27</v>
      </c>
      <c r="K1018" s="14">
        <v>627</v>
      </c>
      <c r="L1018" s="14">
        <v>627</v>
      </c>
      <c r="M1018" s="11">
        <v>43335</v>
      </c>
      <c r="N1018" s="14">
        <v>1744013.08</v>
      </c>
    </row>
    <row r="1019" ht="15" spans="1:14">
      <c r="A1019" s="11">
        <v>43305</v>
      </c>
      <c r="B1019" s="11" t="s">
        <v>4046</v>
      </c>
      <c r="C1019" s="11" t="s">
        <v>4047</v>
      </c>
      <c r="D1019" s="11" t="s">
        <v>4048</v>
      </c>
      <c r="E1019" s="11" t="s">
        <v>4049</v>
      </c>
      <c r="F1019" s="11" t="s">
        <v>26</v>
      </c>
      <c r="G1019" s="11" t="s">
        <v>1</v>
      </c>
      <c r="H1019" s="11" t="s">
        <v>4049</v>
      </c>
      <c r="I1019" s="11">
        <v>43302</v>
      </c>
      <c r="J1019" s="11" t="s">
        <v>27</v>
      </c>
      <c r="K1019" s="14">
        <v>1719</v>
      </c>
      <c r="L1019" s="14">
        <v>1719</v>
      </c>
      <c r="M1019" s="11">
        <v>43335</v>
      </c>
      <c r="N1019" s="14">
        <v>1745732.08</v>
      </c>
    </row>
    <row r="1020" ht="15" spans="1:14">
      <c r="A1020" s="11">
        <v>43305</v>
      </c>
      <c r="B1020" s="11" t="s">
        <v>4050</v>
      </c>
      <c r="C1020" s="11" t="s">
        <v>4051</v>
      </c>
      <c r="D1020" s="11" t="s">
        <v>4052</v>
      </c>
      <c r="E1020" s="11" t="s">
        <v>4053</v>
      </c>
      <c r="F1020" s="11" t="s">
        <v>26</v>
      </c>
      <c r="G1020" s="11" t="s">
        <v>1</v>
      </c>
      <c r="H1020" s="11" t="s">
        <v>4053</v>
      </c>
      <c r="I1020" s="11">
        <v>43302</v>
      </c>
      <c r="J1020" s="11" t="s">
        <v>27</v>
      </c>
      <c r="K1020" s="14">
        <v>2346</v>
      </c>
      <c r="L1020" s="14">
        <v>2346</v>
      </c>
      <c r="M1020" s="11">
        <v>43335</v>
      </c>
      <c r="N1020" s="14">
        <v>1748078.08</v>
      </c>
    </row>
    <row r="1021" ht="15" spans="1:14">
      <c r="A1021" s="11">
        <v>43305</v>
      </c>
      <c r="B1021" s="11" t="s">
        <v>4054</v>
      </c>
      <c r="C1021" s="11" t="s">
        <v>4055</v>
      </c>
      <c r="D1021" s="11" t="s">
        <v>4056</v>
      </c>
      <c r="E1021" s="11" t="s">
        <v>4057</v>
      </c>
      <c r="F1021" s="11" t="s">
        <v>26</v>
      </c>
      <c r="G1021" s="11" t="s">
        <v>1</v>
      </c>
      <c r="H1021" s="11" t="s">
        <v>4057</v>
      </c>
      <c r="I1021" s="11">
        <v>43305</v>
      </c>
      <c r="J1021" s="11" t="s">
        <v>27</v>
      </c>
      <c r="K1021" s="14">
        <v>2745</v>
      </c>
      <c r="L1021" s="14">
        <v>2745</v>
      </c>
      <c r="M1021" s="11">
        <v>43335</v>
      </c>
      <c r="N1021" s="14">
        <v>1750823.08</v>
      </c>
    </row>
    <row r="1022" ht="15" spans="1:14">
      <c r="A1022" s="11">
        <v>43305</v>
      </c>
      <c r="B1022" s="11" t="s">
        <v>4058</v>
      </c>
      <c r="C1022" s="11" t="s">
        <v>4059</v>
      </c>
      <c r="D1022" s="11" t="s">
        <v>4060</v>
      </c>
      <c r="E1022" s="11" t="s">
        <v>4061</v>
      </c>
      <c r="F1022" s="11" t="s">
        <v>26</v>
      </c>
      <c r="G1022" s="11" t="s">
        <v>1</v>
      </c>
      <c r="H1022" s="11" t="s">
        <v>4061</v>
      </c>
      <c r="I1022" s="11">
        <v>43304</v>
      </c>
      <c r="J1022" s="11" t="s">
        <v>27</v>
      </c>
      <c r="K1022" s="14">
        <v>894</v>
      </c>
      <c r="L1022" s="14">
        <v>894</v>
      </c>
      <c r="M1022" s="11">
        <v>43335</v>
      </c>
      <c r="N1022" s="14">
        <v>1751717.08</v>
      </c>
    </row>
    <row r="1023" ht="15" spans="1:14">
      <c r="A1023" s="11">
        <v>43305</v>
      </c>
      <c r="B1023" s="11" t="s">
        <v>4062</v>
      </c>
      <c r="C1023" s="11" t="s">
        <v>4063</v>
      </c>
      <c r="D1023" s="11" t="s">
        <v>4064</v>
      </c>
      <c r="E1023" s="11" t="s">
        <v>4065</v>
      </c>
      <c r="F1023" s="11" t="s">
        <v>26</v>
      </c>
      <c r="G1023" s="11" t="s">
        <v>1</v>
      </c>
      <c r="H1023" s="11" t="s">
        <v>4065</v>
      </c>
      <c r="I1023" s="11">
        <v>43304</v>
      </c>
      <c r="J1023" s="11" t="s">
        <v>27</v>
      </c>
      <c r="K1023" s="14">
        <v>2078</v>
      </c>
      <c r="L1023" s="14">
        <v>2078</v>
      </c>
      <c r="M1023" s="11">
        <v>43335</v>
      </c>
      <c r="N1023" s="14">
        <v>1753795.08</v>
      </c>
    </row>
    <row r="1024" ht="15" spans="1:14">
      <c r="A1024" s="11">
        <v>43305</v>
      </c>
      <c r="B1024" s="11" t="s">
        <v>4066</v>
      </c>
      <c r="C1024" s="11" t="s">
        <v>4067</v>
      </c>
      <c r="D1024" s="11" t="s">
        <v>4068</v>
      </c>
      <c r="E1024" s="11" t="s">
        <v>4069</v>
      </c>
      <c r="F1024" s="11" t="s">
        <v>26</v>
      </c>
      <c r="G1024" s="11" t="s">
        <v>1</v>
      </c>
      <c r="H1024" s="11" t="s">
        <v>4069</v>
      </c>
      <c r="I1024" s="11">
        <v>43303</v>
      </c>
      <c r="J1024" s="11" t="s">
        <v>27</v>
      </c>
      <c r="K1024" s="14">
        <v>447</v>
      </c>
      <c r="L1024" s="14">
        <v>447</v>
      </c>
      <c r="M1024" s="11">
        <v>43335</v>
      </c>
      <c r="N1024" s="14">
        <v>1754242.08</v>
      </c>
    </row>
    <row r="1025" ht="15" spans="1:14">
      <c r="A1025" s="11">
        <v>43305</v>
      </c>
      <c r="B1025" s="11" t="s">
        <v>4070</v>
      </c>
      <c r="C1025" s="11" t="s">
        <v>4071</v>
      </c>
      <c r="D1025" s="11" t="s">
        <v>4072</v>
      </c>
      <c r="E1025" s="11" t="s">
        <v>4073</v>
      </c>
      <c r="F1025" s="11" t="s">
        <v>26</v>
      </c>
      <c r="G1025" s="11" t="s">
        <v>1</v>
      </c>
      <c r="H1025" s="11" t="s">
        <v>4073</v>
      </c>
      <c r="I1025" s="11">
        <v>43303</v>
      </c>
      <c r="J1025" s="11" t="s">
        <v>27</v>
      </c>
      <c r="K1025" s="14">
        <v>910</v>
      </c>
      <c r="L1025" s="14">
        <v>910</v>
      </c>
      <c r="M1025" s="11">
        <v>43335</v>
      </c>
      <c r="N1025" s="14">
        <v>1755152.08</v>
      </c>
    </row>
    <row r="1026" ht="15" spans="1:14">
      <c r="A1026" s="11">
        <v>43305</v>
      </c>
      <c r="B1026" s="11" t="s">
        <v>4074</v>
      </c>
      <c r="C1026" s="11" t="s">
        <v>4075</v>
      </c>
      <c r="D1026" s="11" t="s">
        <v>4076</v>
      </c>
      <c r="E1026" s="11" t="s">
        <v>4077</v>
      </c>
      <c r="F1026" s="11" t="s">
        <v>26</v>
      </c>
      <c r="G1026" s="11" t="s">
        <v>1</v>
      </c>
      <c r="H1026" s="11" t="s">
        <v>4077</v>
      </c>
      <c r="I1026" s="11">
        <v>43303</v>
      </c>
      <c r="J1026" s="11" t="s">
        <v>27</v>
      </c>
      <c r="K1026" s="14">
        <v>2388</v>
      </c>
      <c r="L1026" s="14">
        <v>2388</v>
      </c>
      <c r="M1026" s="11">
        <v>43335</v>
      </c>
      <c r="N1026" s="14">
        <v>1757540.08</v>
      </c>
    </row>
    <row r="1027" ht="15" spans="1:14">
      <c r="A1027" s="11">
        <v>43305</v>
      </c>
      <c r="B1027" s="11" t="s">
        <v>4078</v>
      </c>
      <c r="C1027" s="11" t="s">
        <v>4079</v>
      </c>
      <c r="D1027" s="11" t="s">
        <v>4080</v>
      </c>
      <c r="E1027" s="11" t="s">
        <v>4081</v>
      </c>
      <c r="F1027" s="11" t="s">
        <v>26</v>
      </c>
      <c r="G1027" s="11" t="s">
        <v>1</v>
      </c>
      <c r="H1027" s="11" t="s">
        <v>4081</v>
      </c>
      <c r="I1027" s="11">
        <v>43302</v>
      </c>
      <c r="J1027" s="11" t="s">
        <v>27</v>
      </c>
      <c r="K1027" s="14">
        <v>2498</v>
      </c>
      <c r="L1027" s="14">
        <v>2498</v>
      </c>
      <c r="M1027" s="11">
        <v>43335</v>
      </c>
      <c r="N1027" s="14">
        <v>1760038.08</v>
      </c>
    </row>
    <row r="1028" ht="15" spans="1:14">
      <c r="A1028" s="11">
        <v>43305</v>
      </c>
      <c r="B1028" s="11" t="s">
        <v>4082</v>
      </c>
      <c r="C1028" s="11" t="s">
        <v>4083</v>
      </c>
      <c r="D1028" s="11" t="s">
        <v>4084</v>
      </c>
      <c r="E1028" s="11" t="s">
        <v>4085</v>
      </c>
      <c r="F1028" s="11" t="s">
        <v>26</v>
      </c>
      <c r="G1028" s="11" t="s">
        <v>1</v>
      </c>
      <c r="H1028" s="11" t="s">
        <v>4085</v>
      </c>
      <c r="I1028" s="11">
        <v>43304</v>
      </c>
      <c r="J1028" s="11" t="s">
        <v>27</v>
      </c>
      <c r="K1028" s="14">
        <v>606</v>
      </c>
      <c r="L1028" s="14">
        <v>606</v>
      </c>
      <c r="M1028" s="11">
        <v>43335</v>
      </c>
      <c r="N1028" s="14">
        <v>1760644.08</v>
      </c>
    </row>
    <row r="1029" ht="15" spans="1:14">
      <c r="A1029" s="11">
        <v>43305</v>
      </c>
      <c r="B1029" s="11" t="s">
        <v>4086</v>
      </c>
      <c r="C1029" s="11" t="s">
        <v>4087</v>
      </c>
      <c r="D1029" s="11" t="s">
        <v>4088</v>
      </c>
      <c r="E1029" s="11" t="s">
        <v>4089</v>
      </c>
      <c r="F1029" s="11" t="s">
        <v>26</v>
      </c>
      <c r="G1029" s="11" t="s">
        <v>1</v>
      </c>
      <c r="H1029" s="11" t="s">
        <v>4089</v>
      </c>
      <c r="I1029" s="11">
        <v>43302</v>
      </c>
      <c r="J1029" s="11" t="s">
        <v>27</v>
      </c>
      <c r="K1029" s="14">
        <v>1841</v>
      </c>
      <c r="L1029" s="14">
        <v>1841</v>
      </c>
      <c r="M1029" s="11">
        <v>43335</v>
      </c>
      <c r="N1029" s="14">
        <v>1762485.08</v>
      </c>
    </row>
    <row r="1030" ht="15" spans="1:14">
      <c r="A1030" s="11">
        <v>43305</v>
      </c>
      <c r="B1030" s="11" t="s">
        <v>4090</v>
      </c>
      <c r="C1030" s="11" t="s">
        <v>4091</v>
      </c>
      <c r="D1030" s="11" t="s">
        <v>4092</v>
      </c>
      <c r="E1030" s="11" t="s">
        <v>4093</v>
      </c>
      <c r="F1030" s="11" t="s">
        <v>26</v>
      </c>
      <c r="G1030" s="11" t="s">
        <v>1</v>
      </c>
      <c r="H1030" s="11" t="s">
        <v>4093</v>
      </c>
      <c r="I1030" s="11">
        <v>43305</v>
      </c>
      <c r="J1030" s="11" t="s">
        <v>27</v>
      </c>
      <c r="K1030" s="14">
        <v>318</v>
      </c>
      <c r="L1030" s="14">
        <v>318</v>
      </c>
      <c r="M1030" s="11">
        <v>43335</v>
      </c>
      <c r="N1030" s="14">
        <v>1762803.08</v>
      </c>
    </row>
    <row r="1031" ht="15" spans="1:14">
      <c r="A1031" s="11">
        <v>43305</v>
      </c>
      <c r="B1031" s="11" t="s">
        <v>4094</v>
      </c>
      <c r="C1031" s="11" t="s">
        <v>4095</v>
      </c>
      <c r="D1031" s="11" t="s">
        <v>4096</v>
      </c>
      <c r="E1031" s="11" t="s">
        <v>4097</v>
      </c>
      <c r="F1031" s="11" t="s">
        <v>26</v>
      </c>
      <c r="G1031" s="11" t="s">
        <v>1</v>
      </c>
      <c r="H1031" s="11" t="s">
        <v>4097</v>
      </c>
      <c r="I1031" s="11">
        <v>43303</v>
      </c>
      <c r="J1031" s="11" t="s">
        <v>27</v>
      </c>
      <c r="K1031" s="14">
        <v>195</v>
      </c>
      <c r="L1031" s="14">
        <v>195</v>
      </c>
      <c r="M1031" s="11">
        <v>43335</v>
      </c>
      <c r="N1031" s="14">
        <v>1762998.08</v>
      </c>
    </row>
    <row r="1032" ht="15" spans="1:14">
      <c r="A1032" s="11">
        <v>43305</v>
      </c>
      <c r="B1032" s="11" t="s">
        <v>4098</v>
      </c>
      <c r="C1032" s="11" t="s">
        <v>4099</v>
      </c>
      <c r="D1032" s="11" t="s">
        <v>4100</v>
      </c>
      <c r="E1032" s="11" t="s">
        <v>4101</v>
      </c>
      <c r="F1032" s="11" t="s">
        <v>26</v>
      </c>
      <c r="G1032" s="11" t="s">
        <v>1</v>
      </c>
      <c r="H1032" s="11" t="s">
        <v>4101</v>
      </c>
      <c r="I1032" s="11">
        <v>43304</v>
      </c>
      <c r="J1032" s="11" t="s">
        <v>27</v>
      </c>
      <c r="K1032" s="14">
        <v>527</v>
      </c>
      <c r="L1032" s="14">
        <v>527</v>
      </c>
      <c r="M1032" s="11">
        <v>43335</v>
      </c>
      <c r="N1032" s="14">
        <v>1763525.08</v>
      </c>
    </row>
    <row r="1033" ht="15" spans="1:14">
      <c r="A1033" s="11">
        <v>43305</v>
      </c>
      <c r="B1033" s="11" t="s">
        <v>4102</v>
      </c>
      <c r="C1033" s="11" t="s">
        <v>4103</v>
      </c>
      <c r="D1033" s="11" t="s">
        <v>4104</v>
      </c>
      <c r="E1033" s="11" t="s">
        <v>4105</v>
      </c>
      <c r="F1033" s="11" t="s">
        <v>26</v>
      </c>
      <c r="G1033" s="11" t="s">
        <v>1</v>
      </c>
      <c r="H1033" s="11" t="s">
        <v>4105</v>
      </c>
      <c r="I1033" s="11">
        <v>43304</v>
      </c>
      <c r="J1033" s="11" t="s">
        <v>27</v>
      </c>
      <c r="K1033" s="14">
        <v>1226</v>
      </c>
      <c r="L1033" s="14">
        <v>1226</v>
      </c>
      <c r="M1033" s="11">
        <v>43335</v>
      </c>
      <c r="N1033" s="14">
        <v>1764751.08</v>
      </c>
    </row>
    <row r="1034" ht="15" spans="1:14">
      <c r="A1034" s="11">
        <v>43305</v>
      </c>
      <c r="B1034" s="11" t="s">
        <v>4106</v>
      </c>
      <c r="C1034" s="11" t="s">
        <v>4107</v>
      </c>
      <c r="D1034" s="11" t="s">
        <v>4108</v>
      </c>
      <c r="E1034" s="11" t="s">
        <v>4109</v>
      </c>
      <c r="F1034" s="11" t="s">
        <v>26</v>
      </c>
      <c r="G1034" s="11" t="s">
        <v>1</v>
      </c>
      <c r="H1034" s="11" t="s">
        <v>4109</v>
      </c>
      <c r="I1034" s="11">
        <v>43301</v>
      </c>
      <c r="J1034" s="11" t="s">
        <v>27</v>
      </c>
      <c r="K1034" s="14">
        <v>596</v>
      </c>
      <c r="L1034" s="14">
        <v>596</v>
      </c>
      <c r="M1034" s="11">
        <v>43335</v>
      </c>
      <c r="N1034" s="14">
        <v>1765347.08</v>
      </c>
    </row>
    <row r="1035" ht="15" spans="1:14">
      <c r="A1035" s="11">
        <v>43305</v>
      </c>
      <c r="B1035" s="11" t="s">
        <v>4110</v>
      </c>
      <c r="C1035" s="11" t="s">
        <v>4111</v>
      </c>
      <c r="D1035" s="11" t="s">
        <v>4112</v>
      </c>
      <c r="E1035" s="11" t="s">
        <v>4113</v>
      </c>
      <c r="F1035" s="11" t="s">
        <v>26</v>
      </c>
      <c r="G1035" s="11" t="s">
        <v>1</v>
      </c>
      <c r="H1035" s="11" t="s">
        <v>4113</v>
      </c>
      <c r="I1035" s="11">
        <v>43303</v>
      </c>
      <c r="J1035" s="11" t="s">
        <v>27</v>
      </c>
      <c r="K1035" s="14">
        <v>1670</v>
      </c>
      <c r="L1035" s="14">
        <v>1670</v>
      </c>
      <c r="M1035" s="11">
        <v>43335</v>
      </c>
      <c r="N1035" s="14">
        <v>1767017.08</v>
      </c>
    </row>
    <row r="1036" ht="15" spans="1:14">
      <c r="A1036" s="11">
        <v>43305</v>
      </c>
      <c r="B1036" s="11" t="s">
        <v>4114</v>
      </c>
      <c r="C1036" s="11" t="s">
        <v>4115</v>
      </c>
      <c r="D1036" s="11" t="s">
        <v>4116</v>
      </c>
      <c r="E1036" s="11" t="s">
        <v>4117</v>
      </c>
      <c r="F1036" s="11" t="s">
        <v>26</v>
      </c>
      <c r="G1036" s="11" t="s">
        <v>1</v>
      </c>
      <c r="H1036" s="11" t="s">
        <v>4117</v>
      </c>
      <c r="I1036" s="11">
        <v>43302</v>
      </c>
      <c r="J1036" s="11" t="s">
        <v>27</v>
      </c>
      <c r="K1036" s="14">
        <v>1635</v>
      </c>
      <c r="L1036" s="14">
        <v>1635</v>
      </c>
      <c r="M1036" s="11">
        <v>43335</v>
      </c>
      <c r="N1036" s="14">
        <v>1768652.08</v>
      </c>
    </row>
    <row r="1037" ht="15" spans="1:14">
      <c r="A1037" s="11">
        <v>43305</v>
      </c>
      <c r="B1037" s="11" t="s">
        <v>4118</v>
      </c>
      <c r="C1037" s="11" t="s">
        <v>4119</v>
      </c>
      <c r="D1037" s="11" t="s">
        <v>4120</v>
      </c>
      <c r="E1037" s="11" t="s">
        <v>4121</v>
      </c>
      <c r="F1037" s="11" t="s">
        <v>26</v>
      </c>
      <c r="G1037" s="11" t="s">
        <v>1</v>
      </c>
      <c r="H1037" s="11" t="s">
        <v>4121</v>
      </c>
      <c r="I1037" s="11">
        <v>43305</v>
      </c>
      <c r="J1037" s="11" t="s">
        <v>27</v>
      </c>
      <c r="K1037" s="14">
        <v>798</v>
      </c>
      <c r="L1037" s="14">
        <v>798</v>
      </c>
      <c r="M1037" s="11">
        <v>43335</v>
      </c>
      <c r="N1037" s="14">
        <v>1769450.08</v>
      </c>
    </row>
    <row r="1038" ht="15" spans="1:14">
      <c r="A1038" s="11">
        <v>43305</v>
      </c>
      <c r="B1038" s="11" t="s">
        <v>4122</v>
      </c>
      <c r="C1038" s="11" t="s">
        <v>4123</v>
      </c>
      <c r="D1038" s="11" t="s">
        <v>4124</v>
      </c>
      <c r="E1038" s="11" t="s">
        <v>4125</v>
      </c>
      <c r="F1038" s="11" t="s">
        <v>26</v>
      </c>
      <c r="G1038" s="11" t="s">
        <v>1</v>
      </c>
      <c r="H1038" s="11" t="s">
        <v>4125</v>
      </c>
      <c r="I1038" s="11">
        <v>43305</v>
      </c>
      <c r="J1038" s="11" t="s">
        <v>27</v>
      </c>
      <c r="K1038" s="14">
        <v>592</v>
      </c>
      <c r="L1038" s="14">
        <v>592</v>
      </c>
      <c r="M1038" s="11">
        <v>43335</v>
      </c>
      <c r="N1038" s="14">
        <v>1770042.08</v>
      </c>
    </row>
    <row r="1039" ht="15" spans="1:14">
      <c r="A1039" s="11">
        <v>43305</v>
      </c>
      <c r="B1039" s="11" t="s">
        <v>4126</v>
      </c>
      <c r="C1039" s="11" t="s">
        <v>4127</v>
      </c>
      <c r="D1039" s="11" t="s">
        <v>4128</v>
      </c>
      <c r="E1039" s="11" t="s">
        <v>4129</v>
      </c>
      <c r="F1039" s="11" t="s">
        <v>26</v>
      </c>
      <c r="G1039" s="11" t="s">
        <v>1</v>
      </c>
      <c r="H1039" s="11" t="s">
        <v>4129</v>
      </c>
      <c r="I1039" s="11">
        <v>43302</v>
      </c>
      <c r="J1039" s="11" t="s">
        <v>27</v>
      </c>
      <c r="K1039" s="14">
        <v>3478</v>
      </c>
      <c r="L1039" s="14">
        <v>3478</v>
      </c>
      <c r="M1039" s="11">
        <v>43335</v>
      </c>
      <c r="N1039" s="14">
        <v>1773520.08</v>
      </c>
    </row>
    <row r="1040" ht="15" spans="1:14">
      <c r="A1040" s="11">
        <v>43305</v>
      </c>
      <c r="B1040" s="11" t="s">
        <v>4130</v>
      </c>
      <c r="C1040" s="11" t="s">
        <v>4131</v>
      </c>
      <c r="D1040" s="11" t="s">
        <v>4132</v>
      </c>
      <c r="E1040" s="11" t="s">
        <v>4133</v>
      </c>
      <c r="F1040" s="11" t="s">
        <v>26</v>
      </c>
      <c r="G1040" s="11" t="s">
        <v>1</v>
      </c>
      <c r="H1040" s="11" t="s">
        <v>4133</v>
      </c>
      <c r="I1040" s="11">
        <v>43302</v>
      </c>
      <c r="J1040" s="11" t="s">
        <v>27</v>
      </c>
      <c r="K1040" s="14">
        <v>1327</v>
      </c>
      <c r="L1040" s="14">
        <v>1327</v>
      </c>
      <c r="M1040" s="11">
        <v>43335</v>
      </c>
      <c r="N1040" s="14">
        <v>1774847.08</v>
      </c>
    </row>
    <row r="1041" ht="15" spans="1:14">
      <c r="A1041" s="11">
        <v>43305</v>
      </c>
      <c r="B1041" s="11" t="s">
        <v>4134</v>
      </c>
      <c r="C1041" s="11" t="s">
        <v>3597</v>
      </c>
      <c r="D1041" s="11" t="s">
        <v>4135</v>
      </c>
      <c r="E1041" s="11" t="s">
        <v>3599</v>
      </c>
      <c r="F1041" s="11" t="s">
        <v>26</v>
      </c>
      <c r="G1041" s="11" t="s">
        <v>1</v>
      </c>
      <c r="H1041" s="11" t="s">
        <v>3599</v>
      </c>
      <c r="I1041" s="11">
        <v>43300</v>
      </c>
      <c r="J1041" s="11" t="s">
        <v>27</v>
      </c>
      <c r="K1041" s="14">
        <v>-2217</v>
      </c>
      <c r="L1041" s="14">
        <v>-2217</v>
      </c>
      <c r="M1041" s="11">
        <v>43335</v>
      </c>
      <c r="N1041" s="14">
        <v>1772630.08</v>
      </c>
    </row>
    <row r="1042" ht="15" spans="1:14">
      <c r="A1042" s="11">
        <v>43305</v>
      </c>
      <c r="B1042" s="11" t="s">
        <v>4136</v>
      </c>
      <c r="C1042" s="11" t="s">
        <v>4137</v>
      </c>
      <c r="D1042" s="11" t="s">
        <v>4138</v>
      </c>
      <c r="E1042" s="11" t="s">
        <v>4139</v>
      </c>
      <c r="F1042" s="11" t="s">
        <v>26</v>
      </c>
      <c r="G1042" s="11" t="s">
        <v>1</v>
      </c>
      <c r="H1042" s="11" t="s">
        <v>4139</v>
      </c>
      <c r="I1042" s="11">
        <v>43304</v>
      </c>
      <c r="J1042" s="11" t="s">
        <v>27</v>
      </c>
      <c r="K1042" s="14">
        <v>795</v>
      </c>
      <c r="L1042" s="14">
        <v>795</v>
      </c>
      <c r="M1042" s="11">
        <v>43335</v>
      </c>
      <c r="N1042" s="14">
        <v>1773425.08</v>
      </c>
    </row>
    <row r="1043" ht="15" spans="1:14">
      <c r="A1043" s="11">
        <v>43305</v>
      </c>
      <c r="B1043" s="11" t="s">
        <v>4140</v>
      </c>
      <c r="C1043" s="11" t="s">
        <v>4141</v>
      </c>
      <c r="D1043" s="11" t="s">
        <v>4142</v>
      </c>
      <c r="E1043" s="11" t="s">
        <v>4143</v>
      </c>
      <c r="F1043" s="11" t="s">
        <v>26</v>
      </c>
      <c r="G1043" s="11" t="s">
        <v>1</v>
      </c>
      <c r="H1043" s="11" t="s">
        <v>4143</v>
      </c>
      <c r="I1043" s="11">
        <v>43305</v>
      </c>
      <c r="J1043" s="11" t="s">
        <v>27</v>
      </c>
      <c r="K1043" s="14">
        <v>1424</v>
      </c>
      <c r="L1043" s="14">
        <v>1424</v>
      </c>
      <c r="M1043" s="11">
        <v>43335</v>
      </c>
      <c r="N1043" s="14">
        <v>1774849.08</v>
      </c>
    </row>
    <row r="1044" ht="15" spans="1:14">
      <c r="A1044" s="11">
        <v>43305</v>
      </c>
      <c r="B1044" s="11" t="s">
        <v>4144</v>
      </c>
      <c r="C1044" s="11" t="s">
        <v>4145</v>
      </c>
      <c r="D1044" s="11" t="s">
        <v>4146</v>
      </c>
      <c r="E1044" s="11" t="s">
        <v>4147</v>
      </c>
      <c r="F1044" s="11" t="s">
        <v>26</v>
      </c>
      <c r="G1044" s="11" t="s">
        <v>1</v>
      </c>
      <c r="H1044" s="11" t="s">
        <v>4147</v>
      </c>
      <c r="I1044" s="11">
        <v>43304</v>
      </c>
      <c r="J1044" s="11" t="s">
        <v>27</v>
      </c>
      <c r="K1044" s="14">
        <v>3604</v>
      </c>
      <c r="L1044" s="14">
        <v>3604</v>
      </c>
      <c r="M1044" s="11">
        <v>43335</v>
      </c>
      <c r="N1044" s="14">
        <v>1778453.08</v>
      </c>
    </row>
    <row r="1045" ht="15" spans="1:14">
      <c r="A1045" s="11">
        <v>43305</v>
      </c>
      <c r="B1045" s="11" t="s">
        <v>4148</v>
      </c>
      <c r="C1045" s="11" t="s">
        <v>201</v>
      </c>
      <c r="D1045" s="11" t="s">
        <v>4149</v>
      </c>
      <c r="E1045" s="11" t="s">
        <v>203</v>
      </c>
      <c r="F1045" s="11" t="s">
        <v>26</v>
      </c>
      <c r="G1045" s="11" t="s">
        <v>1</v>
      </c>
      <c r="H1045" s="11" t="s">
        <v>203</v>
      </c>
      <c r="I1045" s="11">
        <v>43282</v>
      </c>
      <c r="J1045" s="11" t="s">
        <v>27</v>
      </c>
      <c r="K1045" s="14">
        <v>-495</v>
      </c>
      <c r="L1045" s="14">
        <v>-495</v>
      </c>
      <c r="M1045" s="11">
        <v>43335</v>
      </c>
      <c r="N1045" s="14">
        <v>1777958.08</v>
      </c>
    </row>
    <row r="1046" ht="15" spans="1:14">
      <c r="A1046" s="11">
        <v>43305</v>
      </c>
      <c r="B1046" s="11" t="s">
        <v>4150</v>
      </c>
      <c r="C1046" s="11" t="s">
        <v>4151</v>
      </c>
      <c r="D1046" s="11" t="s">
        <v>4152</v>
      </c>
      <c r="E1046" s="11" t="s">
        <v>4153</v>
      </c>
      <c r="F1046" s="11" t="s">
        <v>26</v>
      </c>
      <c r="G1046" s="11" t="s">
        <v>1</v>
      </c>
      <c r="H1046" s="11" t="s">
        <v>4153</v>
      </c>
      <c r="I1046" s="11">
        <v>43304</v>
      </c>
      <c r="J1046" s="11" t="s">
        <v>27</v>
      </c>
      <c r="K1046" s="14">
        <v>2036</v>
      </c>
      <c r="L1046" s="14">
        <v>2036</v>
      </c>
      <c r="M1046" s="11">
        <v>43335</v>
      </c>
      <c r="N1046" s="14">
        <v>1779994.08</v>
      </c>
    </row>
    <row r="1047" ht="15" spans="1:14">
      <c r="A1047" s="11">
        <v>43305</v>
      </c>
      <c r="B1047" s="11" t="s">
        <v>4154</v>
      </c>
      <c r="C1047" s="11" t="s">
        <v>4155</v>
      </c>
      <c r="D1047" s="11" t="s">
        <v>4156</v>
      </c>
      <c r="E1047" s="11" t="s">
        <v>4157</v>
      </c>
      <c r="F1047" s="11" t="s">
        <v>26</v>
      </c>
      <c r="G1047" s="11" t="s">
        <v>1</v>
      </c>
      <c r="H1047" s="11" t="s">
        <v>4157</v>
      </c>
      <c r="I1047" s="11">
        <v>43303</v>
      </c>
      <c r="J1047" s="11" t="s">
        <v>27</v>
      </c>
      <c r="K1047" s="14">
        <v>1244</v>
      </c>
      <c r="L1047" s="14">
        <v>1244</v>
      </c>
      <c r="M1047" s="11">
        <v>43335</v>
      </c>
      <c r="N1047" s="14">
        <v>1781238.08</v>
      </c>
    </row>
    <row r="1048" ht="15" spans="1:14">
      <c r="A1048" s="11">
        <v>43305</v>
      </c>
      <c r="B1048" s="11" t="s">
        <v>4158</v>
      </c>
      <c r="C1048" s="11" t="s">
        <v>4159</v>
      </c>
      <c r="D1048" s="11" t="s">
        <v>4160</v>
      </c>
      <c r="E1048" s="11" t="s">
        <v>4161</v>
      </c>
      <c r="F1048" s="11" t="s">
        <v>26</v>
      </c>
      <c r="G1048" s="11" t="s">
        <v>1</v>
      </c>
      <c r="H1048" s="11" t="s">
        <v>4161</v>
      </c>
      <c r="I1048" s="11">
        <v>43302</v>
      </c>
      <c r="J1048" s="11" t="s">
        <v>27</v>
      </c>
      <c r="K1048" s="14">
        <v>920</v>
      </c>
      <c r="L1048" s="14">
        <v>920</v>
      </c>
      <c r="M1048" s="11">
        <v>43335</v>
      </c>
      <c r="N1048" s="14">
        <v>1782158.08</v>
      </c>
    </row>
    <row r="1049" ht="15" spans="1:14">
      <c r="A1049" s="11">
        <v>43305</v>
      </c>
      <c r="B1049" s="11" t="s">
        <v>4162</v>
      </c>
      <c r="C1049" s="11" t="s">
        <v>4163</v>
      </c>
      <c r="D1049" s="11" t="s">
        <v>4164</v>
      </c>
      <c r="E1049" s="11" t="s">
        <v>4165</v>
      </c>
      <c r="F1049" s="11" t="s">
        <v>26</v>
      </c>
      <c r="G1049" s="11" t="s">
        <v>1</v>
      </c>
      <c r="H1049" s="11" t="s">
        <v>4165</v>
      </c>
      <c r="I1049" s="11">
        <v>43303</v>
      </c>
      <c r="J1049" s="11" t="s">
        <v>27</v>
      </c>
      <c r="K1049" s="14">
        <v>881</v>
      </c>
      <c r="L1049" s="14">
        <v>881</v>
      </c>
      <c r="M1049" s="11">
        <v>43335</v>
      </c>
      <c r="N1049" s="14">
        <v>1783039.08</v>
      </c>
    </row>
    <row r="1050" ht="15" spans="1:14">
      <c r="A1050" s="11">
        <v>43305</v>
      </c>
      <c r="B1050" s="11" t="s">
        <v>4166</v>
      </c>
      <c r="C1050" s="11" t="s">
        <v>4167</v>
      </c>
      <c r="D1050" s="11" t="s">
        <v>4168</v>
      </c>
      <c r="E1050" s="11" t="s">
        <v>4169</v>
      </c>
      <c r="F1050" s="11" t="s">
        <v>26</v>
      </c>
      <c r="G1050" s="11" t="s">
        <v>1</v>
      </c>
      <c r="H1050" s="11" t="s">
        <v>4169</v>
      </c>
      <c r="I1050" s="11">
        <v>43304</v>
      </c>
      <c r="J1050" s="11" t="s">
        <v>27</v>
      </c>
      <c r="K1050" s="14">
        <v>698</v>
      </c>
      <c r="L1050" s="14">
        <v>698</v>
      </c>
      <c r="M1050" s="11">
        <v>43335</v>
      </c>
      <c r="N1050" s="14">
        <v>1783737.08</v>
      </c>
    </row>
    <row r="1051" ht="15" spans="1:14">
      <c r="A1051" s="11">
        <v>43305</v>
      </c>
      <c r="B1051" s="11" t="s">
        <v>4170</v>
      </c>
      <c r="C1051" s="11" t="s">
        <v>4171</v>
      </c>
      <c r="D1051" s="11" t="s">
        <v>4172</v>
      </c>
      <c r="E1051" s="11" t="s">
        <v>4173</v>
      </c>
      <c r="F1051" s="11" t="s">
        <v>26</v>
      </c>
      <c r="G1051" s="11" t="s">
        <v>1</v>
      </c>
      <c r="H1051" s="11" t="s">
        <v>4173</v>
      </c>
      <c r="I1051" s="11">
        <v>43305</v>
      </c>
      <c r="J1051" s="11" t="s">
        <v>27</v>
      </c>
      <c r="K1051" s="14">
        <v>1996</v>
      </c>
      <c r="L1051" s="14">
        <v>1996</v>
      </c>
      <c r="M1051" s="11">
        <v>43335</v>
      </c>
      <c r="N1051" s="14">
        <v>1785733.08</v>
      </c>
    </row>
    <row r="1052" ht="15" spans="1:14">
      <c r="A1052" s="11">
        <v>43305</v>
      </c>
      <c r="B1052" s="11" t="s">
        <v>4174</v>
      </c>
      <c r="C1052" s="11" t="s">
        <v>4175</v>
      </c>
      <c r="D1052" s="11" t="s">
        <v>4176</v>
      </c>
      <c r="E1052" s="11" t="s">
        <v>4177</v>
      </c>
      <c r="F1052" s="11" t="s">
        <v>26</v>
      </c>
      <c r="G1052" s="11" t="s">
        <v>1</v>
      </c>
      <c r="H1052" s="11" t="s">
        <v>4177</v>
      </c>
      <c r="I1052" s="11">
        <v>43303</v>
      </c>
      <c r="J1052" s="11" t="s">
        <v>27</v>
      </c>
      <c r="K1052" s="14">
        <v>828</v>
      </c>
      <c r="L1052" s="14">
        <v>828</v>
      </c>
      <c r="M1052" s="11">
        <v>43335</v>
      </c>
      <c r="N1052" s="14">
        <v>1786561.08</v>
      </c>
    </row>
    <row r="1053" ht="15" spans="1:14">
      <c r="A1053" s="11">
        <v>43305</v>
      </c>
      <c r="B1053" s="11" t="s">
        <v>4178</v>
      </c>
      <c r="C1053" s="11" t="s">
        <v>4179</v>
      </c>
      <c r="D1053" s="11" t="s">
        <v>4180</v>
      </c>
      <c r="E1053" s="11" t="s">
        <v>4181</v>
      </c>
      <c r="F1053" s="11" t="s">
        <v>26</v>
      </c>
      <c r="G1053" s="11" t="s">
        <v>1</v>
      </c>
      <c r="H1053" s="11" t="s">
        <v>4181</v>
      </c>
      <c r="I1053" s="11">
        <v>43303</v>
      </c>
      <c r="J1053" s="11" t="s">
        <v>27</v>
      </c>
      <c r="K1053" s="14">
        <v>625</v>
      </c>
      <c r="L1053" s="14">
        <v>625</v>
      </c>
      <c r="M1053" s="11">
        <v>43335</v>
      </c>
      <c r="N1053" s="14">
        <v>1787186.08</v>
      </c>
    </row>
    <row r="1054" ht="15" spans="1:14">
      <c r="A1054" s="11">
        <v>43305</v>
      </c>
      <c r="B1054" s="11" t="s">
        <v>4182</v>
      </c>
      <c r="C1054" s="11" t="s">
        <v>4183</v>
      </c>
      <c r="D1054" s="11" t="s">
        <v>4184</v>
      </c>
      <c r="E1054" s="11" t="s">
        <v>4185</v>
      </c>
      <c r="F1054" s="11" t="s">
        <v>26</v>
      </c>
      <c r="G1054" s="11" t="s">
        <v>1</v>
      </c>
      <c r="H1054" s="11" t="s">
        <v>4185</v>
      </c>
      <c r="I1054" s="11">
        <v>43305</v>
      </c>
      <c r="J1054" s="11" t="s">
        <v>27</v>
      </c>
      <c r="K1054" s="14">
        <v>528</v>
      </c>
      <c r="L1054" s="14">
        <v>528</v>
      </c>
      <c r="M1054" s="11">
        <v>43335</v>
      </c>
      <c r="N1054" s="14">
        <v>1787714.08</v>
      </c>
    </row>
    <row r="1055" ht="15" spans="1:14">
      <c r="A1055" s="11">
        <v>43305</v>
      </c>
      <c r="B1055" s="11" t="s">
        <v>4186</v>
      </c>
      <c r="C1055" s="11" t="s">
        <v>4187</v>
      </c>
      <c r="D1055" s="11" t="s">
        <v>4188</v>
      </c>
      <c r="E1055" s="11" t="s">
        <v>4189</v>
      </c>
      <c r="F1055" s="11" t="s">
        <v>26</v>
      </c>
      <c r="G1055" s="11" t="s">
        <v>1</v>
      </c>
      <c r="H1055" s="11" t="s">
        <v>4189</v>
      </c>
      <c r="I1055" s="11">
        <v>43303</v>
      </c>
      <c r="J1055" s="11" t="s">
        <v>27</v>
      </c>
      <c r="K1055" s="14">
        <v>1195</v>
      </c>
      <c r="L1055" s="14">
        <v>1195</v>
      </c>
      <c r="M1055" s="11">
        <v>43335</v>
      </c>
      <c r="N1055" s="14">
        <v>1788909.08</v>
      </c>
    </row>
    <row r="1056" ht="15" spans="1:14">
      <c r="A1056" s="11">
        <v>43305</v>
      </c>
      <c r="B1056" s="11" t="s">
        <v>4190</v>
      </c>
      <c r="C1056" s="11" t="s">
        <v>4191</v>
      </c>
      <c r="D1056" s="11" t="s">
        <v>4192</v>
      </c>
      <c r="E1056" s="11" t="s">
        <v>4193</v>
      </c>
      <c r="F1056" s="11" t="s">
        <v>26</v>
      </c>
      <c r="G1056" s="11" t="s">
        <v>1</v>
      </c>
      <c r="H1056" s="11" t="s">
        <v>4193</v>
      </c>
      <c r="I1056" s="11">
        <v>43303</v>
      </c>
      <c r="J1056" s="11" t="s">
        <v>27</v>
      </c>
      <c r="K1056" s="14">
        <v>416</v>
      </c>
      <c r="L1056" s="14">
        <v>416</v>
      </c>
      <c r="M1056" s="11">
        <v>43335</v>
      </c>
      <c r="N1056" s="14">
        <v>1789325.08</v>
      </c>
    </row>
    <row r="1057" ht="15" spans="1:14">
      <c r="A1057" s="11">
        <v>43305</v>
      </c>
      <c r="B1057" s="11" t="s">
        <v>4194</v>
      </c>
      <c r="C1057" s="11" t="s">
        <v>4195</v>
      </c>
      <c r="D1057" s="11" t="s">
        <v>4196</v>
      </c>
      <c r="E1057" s="11" t="s">
        <v>4197</v>
      </c>
      <c r="F1057" s="11" t="s">
        <v>26</v>
      </c>
      <c r="G1057" s="11" t="s">
        <v>1</v>
      </c>
      <c r="H1057" s="11" t="s">
        <v>4197</v>
      </c>
      <c r="I1057" s="11">
        <v>43304</v>
      </c>
      <c r="J1057" s="11" t="s">
        <v>27</v>
      </c>
      <c r="K1057" s="14">
        <v>389</v>
      </c>
      <c r="L1057" s="14">
        <v>389</v>
      </c>
      <c r="M1057" s="11">
        <v>43335</v>
      </c>
      <c r="N1057" s="14">
        <v>1789714.08</v>
      </c>
    </row>
    <row r="1058" ht="15" spans="1:14">
      <c r="A1058" s="11">
        <v>43305</v>
      </c>
      <c r="B1058" s="11" t="s">
        <v>4198</v>
      </c>
      <c r="C1058" s="11" t="s">
        <v>4199</v>
      </c>
      <c r="D1058" s="11" t="s">
        <v>4200</v>
      </c>
      <c r="E1058" s="11" t="s">
        <v>4201</v>
      </c>
      <c r="F1058" s="11" t="s">
        <v>26</v>
      </c>
      <c r="G1058" s="11" t="s">
        <v>1</v>
      </c>
      <c r="H1058" s="11" t="s">
        <v>4201</v>
      </c>
      <c r="I1058" s="11">
        <v>43303</v>
      </c>
      <c r="J1058" s="11" t="s">
        <v>27</v>
      </c>
      <c r="K1058" s="14">
        <v>263</v>
      </c>
      <c r="L1058" s="14">
        <v>263</v>
      </c>
      <c r="M1058" s="11">
        <v>43335</v>
      </c>
      <c r="N1058" s="14">
        <v>1789977.08</v>
      </c>
    </row>
    <row r="1059" ht="15" spans="1:14">
      <c r="A1059" s="11">
        <v>43305</v>
      </c>
      <c r="B1059" s="11" t="s">
        <v>4202</v>
      </c>
      <c r="C1059" s="11" t="s">
        <v>4203</v>
      </c>
      <c r="D1059" s="11" t="s">
        <v>4204</v>
      </c>
      <c r="E1059" s="11" t="s">
        <v>4205</v>
      </c>
      <c r="F1059" s="11" t="s">
        <v>26</v>
      </c>
      <c r="G1059" s="11" t="s">
        <v>1</v>
      </c>
      <c r="H1059" s="11" t="s">
        <v>4205</v>
      </c>
      <c r="I1059" s="11">
        <v>43303</v>
      </c>
      <c r="J1059" s="11" t="s">
        <v>27</v>
      </c>
      <c r="K1059" s="14">
        <v>1837</v>
      </c>
      <c r="L1059" s="14">
        <v>1837</v>
      </c>
      <c r="M1059" s="11">
        <v>43335</v>
      </c>
      <c r="N1059" s="14">
        <v>1791814.08</v>
      </c>
    </row>
    <row r="1060" ht="15" spans="1:14">
      <c r="A1060" s="11">
        <v>43305</v>
      </c>
      <c r="B1060" s="11" t="s">
        <v>4206</v>
      </c>
      <c r="C1060" s="11" t="s">
        <v>4207</v>
      </c>
      <c r="D1060" s="11" t="s">
        <v>4208</v>
      </c>
      <c r="E1060" s="11" t="s">
        <v>4209</v>
      </c>
      <c r="F1060" s="11" t="s">
        <v>26</v>
      </c>
      <c r="G1060" s="11" t="s">
        <v>1</v>
      </c>
      <c r="H1060" s="11" t="s">
        <v>4209</v>
      </c>
      <c r="I1060" s="11">
        <v>43303</v>
      </c>
      <c r="J1060" s="11" t="s">
        <v>27</v>
      </c>
      <c r="K1060" s="14">
        <v>174</v>
      </c>
      <c r="L1060" s="14">
        <v>174</v>
      </c>
      <c r="M1060" s="11">
        <v>43335</v>
      </c>
      <c r="N1060" s="14">
        <v>1791988.08</v>
      </c>
    </row>
    <row r="1061" ht="15" spans="1:14">
      <c r="A1061" s="11">
        <v>43305</v>
      </c>
      <c r="B1061" s="11" t="s">
        <v>4210</v>
      </c>
      <c r="C1061" s="11" t="s">
        <v>4211</v>
      </c>
      <c r="D1061" s="11" t="s">
        <v>4212</v>
      </c>
      <c r="E1061" s="11" t="s">
        <v>4213</v>
      </c>
      <c r="F1061" s="11" t="s">
        <v>26</v>
      </c>
      <c r="G1061" s="11" t="s">
        <v>1</v>
      </c>
      <c r="H1061" s="11" t="s">
        <v>4213</v>
      </c>
      <c r="I1061" s="11">
        <v>43303</v>
      </c>
      <c r="J1061" s="11" t="s">
        <v>27</v>
      </c>
      <c r="K1061" s="14">
        <v>6033</v>
      </c>
      <c r="L1061" s="14">
        <v>6033</v>
      </c>
      <c r="M1061" s="11">
        <v>43335</v>
      </c>
      <c r="N1061" s="14">
        <v>1798021.08</v>
      </c>
    </row>
    <row r="1062" ht="15" spans="1:14">
      <c r="A1062" s="11">
        <v>43305</v>
      </c>
      <c r="B1062" s="11" t="s">
        <v>4214</v>
      </c>
      <c r="C1062" s="11" t="s">
        <v>4215</v>
      </c>
      <c r="D1062" s="11" t="s">
        <v>4216</v>
      </c>
      <c r="E1062" s="11" t="s">
        <v>4217</v>
      </c>
      <c r="F1062" s="11" t="s">
        <v>26</v>
      </c>
      <c r="G1062" s="11" t="s">
        <v>1</v>
      </c>
      <c r="H1062" s="11" t="s">
        <v>4217</v>
      </c>
      <c r="I1062" s="11">
        <v>43303</v>
      </c>
      <c r="J1062" s="11" t="s">
        <v>27</v>
      </c>
      <c r="K1062" s="14">
        <v>7900</v>
      </c>
      <c r="L1062" s="14">
        <v>7900</v>
      </c>
      <c r="M1062" s="11">
        <v>43335</v>
      </c>
      <c r="N1062" s="14">
        <v>1805921.08</v>
      </c>
    </row>
    <row r="1063" ht="15" spans="1:14">
      <c r="A1063" s="11">
        <v>43305</v>
      </c>
      <c r="B1063" s="11" t="s">
        <v>4218</v>
      </c>
      <c r="C1063" s="11" t="s">
        <v>4219</v>
      </c>
      <c r="D1063" s="11" t="s">
        <v>4220</v>
      </c>
      <c r="E1063" s="11" t="s">
        <v>4221</v>
      </c>
      <c r="F1063" s="11" t="s">
        <v>26</v>
      </c>
      <c r="G1063" s="11" t="s">
        <v>1</v>
      </c>
      <c r="H1063" s="11" t="s">
        <v>4221</v>
      </c>
      <c r="I1063" s="11">
        <v>43302</v>
      </c>
      <c r="J1063" s="11" t="s">
        <v>27</v>
      </c>
      <c r="K1063" s="14">
        <v>2566</v>
      </c>
      <c r="L1063" s="14">
        <v>2566</v>
      </c>
      <c r="M1063" s="11">
        <v>43335</v>
      </c>
      <c r="N1063" s="14">
        <v>1808487.08</v>
      </c>
    </row>
    <row r="1064" ht="15" spans="1:14">
      <c r="A1064" s="11">
        <v>43305</v>
      </c>
      <c r="B1064" s="11" t="s">
        <v>4222</v>
      </c>
      <c r="C1064" s="11" t="s">
        <v>4223</v>
      </c>
      <c r="D1064" s="11" t="s">
        <v>4224</v>
      </c>
      <c r="E1064" s="11" t="s">
        <v>4225</v>
      </c>
      <c r="F1064" s="11" t="s">
        <v>26</v>
      </c>
      <c r="G1064" s="11" t="s">
        <v>1</v>
      </c>
      <c r="H1064" s="11" t="s">
        <v>4225</v>
      </c>
      <c r="I1064" s="11">
        <v>43305</v>
      </c>
      <c r="J1064" s="11" t="s">
        <v>27</v>
      </c>
      <c r="K1064" s="14">
        <v>2094</v>
      </c>
      <c r="L1064" s="14">
        <v>2094</v>
      </c>
      <c r="M1064" s="11">
        <v>43335</v>
      </c>
      <c r="N1064" s="14">
        <v>1810581.08</v>
      </c>
    </row>
    <row r="1065" ht="15" spans="1:14">
      <c r="A1065" s="11">
        <v>43305</v>
      </c>
      <c r="B1065" s="11" t="s">
        <v>4226</v>
      </c>
      <c r="C1065" s="11" t="s">
        <v>4227</v>
      </c>
      <c r="D1065" s="11" t="s">
        <v>4228</v>
      </c>
      <c r="E1065" s="11" t="s">
        <v>4229</v>
      </c>
      <c r="F1065" s="11" t="s">
        <v>26</v>
      </c>
      <c r="G1065" s="11" t="s">
        <v>1</v>
      </c>
      <c r="H1065" s="11" t="s">
        <v>4229</v>
      </c>
      <c r="I1065" s="11">
        <v>43305</v>
      </c>
      <c r="J1065" s="11" t="s">
        <v>27</v>
      </c>
      <c r="K1065" s="14">
        <v>1732</v>
      </c>
      <c r="L1065" s="14">
        <v>1732</v>
      </c>
      <c r="M1065" s="11">
        <v>43335</v>
      </c>
      <c r="N1065" s="14">
        <v>1812313.08</v>
      </c>
    </row>
    <row r="1066" ht="15" spans="1:14">
      <c r="A1066" s="11">
        <v>43305</v>
      </c>
      <c r="B1066" s="11" t="s">
        <v>4230</v>
      </c>
      <c r="C1066" s="11" t="s">
        <v>4231</v>
      </c>
      <c r="D1066" s="11" t="s">
        <v>4232</v>
      </c>
      <c r="E1066" s="11" t="s">
        <v>4233</v>
      </c>
      <c r="F1066" s="11" t="s">
        <v>26</v>
      </c>
      <c r="G1066" s="11" t="s">
        <v>1</v>
      </c>
      <c r="H1066" s="11" t="s">
        <v>4233</v>
      </c>
      <c r="I1066" s="11">
        <v>43304</v>
      </c>
      <c r="J1066" s="11" t="s">
        <v>27</v>
      </c>
      <c r="K1066" s="14">
        <v>1008</v>
      </c>
      <c r="L1066" s="14">
        <v>1008</v>
      </c>
      <c r="M1066" s="11">
        <v>43335</v>
      </c>
      <c r="N1066" s="14">
        <v>1813321.08</v>
      </c>
    </row>
    <row r="1067" ht="15" spans="1:14">
      <c r="A1067" s="11">
        <v>43305</v>
      </c>
      <c r="B1067" s="11" t="s">
        <v>4234</v>
      </c>
      <c r="C1067" s="11" t="s">
        <v>4235</v>
      </c>
      <c r="D1067" s="11" t="s">
        <v>4236</v>
      </c>
      <c r="E1067" s="11" t="s">
        <v>4237</v>
      </c>
      <c r="F1067" s="11" t="s">
        <v>26</v>
      </c>
      <c r="G1067" s="11" t="s">
        <v>1</v>
      </c>
      <c r="H1067" s="11" t="s">
        <v>4237</v>
      </c>
      <c r="I1067" s="11">
        <v>43302</v>
      </c>
      <c r="J1067" s="11" t="s">
        <v>27</v>
      </c>
      <c r="K1067" s="14">
        <v>698</v>
      </c>
      <c r="L1067" s="14">
        <v>698</v>
      </c>
      <c r="M1067" s="11">
        <v>43335</v>
      </c>
      <c r="N1067" s="14">
        <v>1814019.08</v>
      </c>
    </row>
    <row r="1068" ht="15" spans="1:14">
      <c r="A1068" s="11">
        <v>43305</v>
      </c>
      <c r="B1068" s="11" t="s">
        <v>4238</v>
      </c>
      <c r="C1068" s="11" t="s">
        <v>4239</v>
      </c>
      <c r="D1068" s="11" t="s">
        <v>4240</v>
      </c>
      <c r="E1068" s="11" t="s">
        <v>4241</v>
      </c>
      <c r="F1068" s="11" t="s">
        <v>26</v>
      </c>
      <c r="G1068" s="11" t="s">
        <v>1</v>
      </c>
      <c r="H1068" s="11" t="s">
        <v>4241</v>
      </c>
      <c r="I1068" s="11">
        <v>43303</v>
      </c>
      <c r="J1068" s="11" t="s">
        <v>27</v>
      </c>
      <c r="K1068" s="14">
        <v>1954</v>
      </c>
      <c r="L1068" s="14">
        <v>1954</v>
      </c>
      <c r="M1068" s="11">
        <v>43335</v>
      </c>
      <c r="N1068" s="14">
        <v>1815973.08</v>
      </c>
    </row>
    <row r="1069" ht="15" spans="1:14">
      <c r="A1069" s="11">
        <v>43305</v>
      </c>
      <c r="B1069" s="11" t="s">
        <v>4242</v>
      </c>
      <c r="C1069" s="11" t="s">
        <v>4243</v>
      </c>
      <c r="D1069" s="11" t="s">
        <v>4244</v>
      </c>
      <c r="E1069" s="11" t="s">
        <v>4245</v>
      </c>
      <c r="F1069" s="11" t="s">
        <v>26</v>
      </c>
      <c r="G1069" s="11" t="s">
        <v>1</v>
      </c>
      <c r="H1069" s="11" t="s">
        <v>4245</v>
      </c>
      <c r="I1069" s="11">
        <v>43305</v>
      </c>
      <c r="J1069" s="11" t="s">
        <v>27</v>
      </c>
      <c r="K1069" s="14">
        <v>397</v>
      </c>
      <c r="L1069" s="14">
        <v>397</v>
      </c>
      <c r="M1069" s="11">
        <v>43335</v>
      </c>
      <c r="N1069" s="14">
        <v>1816370.08</v>
      </c>
    </row>
    <row r="1070" ht="15" spans="1:14">
      <c r="A1070" s="11">
        <v>43305</v>
      </c>
      <c r="B1070" s="11" t="s">
        <v>4246</v>
      </c>
      <c r="C1070" s="11" t="s">
        <v>4247</v>
      </c>
      <c r="D1070" s="11" t="s">
        <v>4248</v>
      </c>
      <c r="E1070" s="11" t="s">
        <v>4249</v>
      </c>
      <c r="F1070" s="11" t="s">
        <v>26</v>
      </c>
      <c r="G1070" s="11" t="s">
        <v>1</v>
      </c>
      <c r="H1070" s="11" t="s">
        <v>4249</v>
      </c>
      <c r="I1070" s="11">
        <v>43303</v>
      </c>
      <c r="J1070" s="11" t="s">
        <v>27</v>
      </c>
      <c r="K1070" s="14">
        <v>930</v>
      </c>
      <c r="L1070" s="14">
        <v>930</v>
      </c>
      <c r="M1070" s="11">
        <v>43335</v>
      </c>
      <c r="N1070" s="14">
        <v>1817300.08</v>
      </c>
    </row>
    <row r="1071" ht="15" spans="1:14">
      <c r="A1071" s="11">
        <v>43305</v>
      </c>
      <c r="B1071" s="11" t="s">
        <v>4250</v>
      </c>
      <c r="C1071" s="11" t="s">
        <v>4251</v>
      </c>
      <c r="D1071" s="11" t="s">
        <v>4252</v>
      </c>
      <c r="E1071" s="11" t="s">
        <v>4253</v>
      </c>
      <c r="F1071" s="11" t="s">
        <v>26</v>
      </c>
      <c r="G1071" s="11" t="s">
        <v>1</v>
      </c>
      <c r="H1071" s="11" t="s">
        <v>4253</v>
      </c>
      <c r="I1071" s="11">
        <v>43305</v>
      </c>
      <c r="J1071" s="11" t="s">
        <v>27</v>
      </c>
      <c r="K1071" s="14">
        <v>1144</v>
      </c>
      <c r="L1071" s="14">
        <v>1144</v>
      </c>
      <c r="M1071" s="11">
        <v>43335</v>
      </c>
      <c r="N1071" s="14">
        <v>1818444.08</v>
      </c>
    </row>
    <row r="1072" ht="15" spans="1:14">
      <c r="A1072" s="11">
        <v>43305</v>
      </c>
      <c r="B1072" s="11" t="s">
        <v>4254</v>
      </c>
      <c r="C1072" s="11" t="s">
        <v>4255</v>
      </c>
      <c r="D1072" s="11" t="s">
        <v>4256</v>
      </c>
      <c r="E1072" s="11" t="s">
        <v>4257</v>
      </c>
      <c r="F1072" s="11" t="s">
        <v>26</v>
      </c>
      <c r="G1072" s="11" t="s">
        <v>1</v>
      </c>
      <c r="H1072" s="11" t="s">
        <v>4257</v>
      </c>
      <c r="I1072" s="11">
        <v>43302</v>
      </c>
      <c r="J1072" s="11" t="s">
        <v>27</v>
      </c>
      <c r="K1072" s="14">
        <v>1985</v>
      </c>
      <c r="L1072" s="14">
        <v>1985</v>
      </c>
      <c r="M1072" s="11">
        <v>43335</v>
      </c>
      <c r="N1072" s="14">
        <v>1820429.08</v>
      </c>
    </row>
    <row r="1073" ht="15" spans="1:14">
      <c r="A1073" s="11">
        <v>43305</v>
      </c>
      <c r="B1073" s="11" t="s">
        <v>4258</v>
      </c>
      <c r="C1073" s="11" t="s">
        <v>4259</v>
      </c>
      <c r="D1073" s="11" t="s">
        <v>4260</v>
      </c>
      <c r="E1073" s="11" t="s">
        <v>4261</v>
      </c>
      <c r="F1073" s="11" t="s">
        <v>26</v>
      </c>
      <c r="G1073" s="11" t="s">
        <v>1</v>
      </c>
      <c r="H1073" s="11" t="s">
        <v>4261</v>
      </c>
      <c r="I1073" s="11">
        <v>43303</v>
      </c>
      <c r="J1073" s="11" t="s">
        <v>27</v>
      </c>
      <c r="K1073" s="14">
        <v>377</v>
      </c>
      <c r="L1073" s="14">
        <v>377</v>
      </c>
      <c r="M1073" s="11">
        <v>43335</v>
      </c>
      <c r="N1073" s="14">
        <v>1820806.08</v>
      </c>
    </row>
    <row r="1074" ht="15" spans="1:14">
      <c r="A1074" s="11">
        <v>43305</v>
      </c>
      <c r="B1074" s="11" t="s">
        <v>4262</v>
      </c>
      <c r="C1074" s="11" t="s">
        <v>4263</v>
      </c>
      <c r="D1074" s="11" t="s">
        <v>4264</v>
      </c>
      <c r="E1074" s="11" t="s">
        <v>4265</v>
      </c>
      <c r="F1074" s="11" t="s">
        <v>26</v>
      </c>
      <c r="G1074" s="11" t="s">
        <v>1</v>
      </c>
      <c r="H1074" s="11" t="s">
        <v>4265</v>
      </c>
      <c r="I1074" s="11">
        <v>43302</v>
      </c>
      <c r="J1074" s="11" t="s">
        <v>27</v>
      </c>
      <c r="K1074" s="14">
        <v>403</v>
      </c>
      <c r="L1074" s="14">
        <v>403</v>
      </c>
      <c r="M1074" s="11">
        <v>43335</v>
      </c>
      <c r="N1074" s="14">
        <v>1821209.08</v>
      </c>
    </row>
    <row r="1075" ht="15" spans="1:14">
      <c r="A1075" s="11">
        <v>43305</v>
      </c>
      <c r="B1075" s="11" t="s">
        <v>4266</v>
      </c>
      <c r="C1075" s="11" t="s">
        <v>4267</v>
      </c>
      <c r="D1075" s="11" t="s">
        <v>4268</v>
      </c>
      <c r="E1075" s="11" t="s">
        <v>4269</v>
      </c>
      <c r="F1075" s="11" t="s">
        <v>26</v>
      </c>
      <c r="G1075" s="11" t="s">
        <v>1</v>
      </c>
      <c r="H1075" s="11" t="s">
        <v>4269</v>
      </c>
      <c r="I1075" s="11">
        <v>43302</v>
      </c>
      <c r="J1075" s="11" t="s">
        <v>27</v>
      </c>
      <c r="K1075" s="14">
        <v>3812</v>
      </c>
      <c r="L1075" s="14">
        <v>3812</v>
      </c>
      <c r="M1075" s="11">
        <v>43335</v>
      </c>
      <c r="N1075" s="14">
        <v>1825021.08</v>
      </c>
    </row>
    <row r="1076" ht="15" spans="1:14">
      <c r="A1076" s="11">
        <v>43305</v>
      </c>
      <c r="B1076" s="11" t="s">
        <v>4270</v>
      </c>
      <c r="C1076" s="11" t="s">
        <v>4271</v>
      </c>
      <c r="D1076" s="11" t="s">
        <v>4272</v>
      </c>
      <c r="E1076" s="11" t="s">
        <v>4273</v>
      </c>
      <c r="F1076" s="11" t="s">
        <v>26</v>
      </c>
      <c r="G1076" s="11" t="s">
        <v>1</v>
      </c>
      <c r="H1076" s="11" t="s">
        <v>4273</v>
      </c>
      <c r="I1076" s="11">
        <v>43305</v>
      </c>
      <c r="J1076" s="11" t="s">
        <v>27</v>
      </c>
      <c r="K1076" s="14">
        <v>2772</v>
      </c>
      <c r="L1076" s="14">
        <v>2772</v>
      </c>
      <c r="M1076" s="11">
        <v>43335</v>
      </c>
      <c r="N1076" s="14">
        <v>1827793.08</v>
      </c>
    </row>
    <row r="1077" ht="15" spans="1:14">
      <c r="A1077" s="11">
        <v>43305</v>
      </c>
      <c r="B1077" s="11" t="s">
        <v>4274</v>
      </c>
      <c r="C1077" s="11" t="s">
        <v>4275</v>
      </c>
      <c r="D1077" s="11" t="s">
        <v>4276</v>
      </c>
      <c r="E1077" s="11" t="s">
        <v>4277</v>
      </c>
      <c r="F1077" s="11" t="s">
        <v>26</v>
      </c>
      <c r="G1077" s="11" t="s">
        <v>1</v>
      </c>
      <c r="H1077" s="11" t="s">
        <v>4277</v>
      </c>
      <c r="I1077" s="11">
        <v>43304</v>
      </c>
      <c r="J1077" s="11" t="s">
        <v>27</v>
      </c>
      <c r="K1077" s="14">
        <v>175</v>
      </c>
      <c r="L1077" s="14">
        <v>175</v>
      </c>
      <c r="M1077" s="11">
        <v>43335</v>
      </c>
      <c r="N1077" s="14">
        <v>1827968.08</v>
      </c>
    </row>
    <row r="1078" ht="15" spans="1:14">
      <c r="A1078" s="11">
        <v>43305</v>
      </c>
      <c r="B1078" s="11" t="s">
        <v>4278</v>
      </c>
      <c r="C1078" s="11" t="s">
        <v>4279</v>
      </c>
      <c r="D1078" s="11" t="s">
        <v>4280</v>
      </c>
      <c r="E1078" s="11" t="s">
        <v>4281</v>
      </c>
      <c r="F1078" s="11" t="s">
        <v>26</v>
      </c>
      <c r="G1078" s="11" t="s">
        <v>1</v>
      </c>
      <c r="H1078" s="11" t="s">
        <v>4281</v>
      </c>
      <c r="I1078" s="11">
        <v>43305</v>
      </c>
      <c r="J1078" s="11" t="s">
        <v>27</v>
      </c>
      <c r="K1078" s="14">
        <v>12362</v>
      </c>
      <c r="L1078" s="14">
        <v>12362</v>
      </c>
      <c r="M1078" s="11">
        <v>43335</v>
      </c>
      <c r="N1078" s="14">
        <v>1840330.08</v>
      </c>
    </row>
    <row r="1079" ht="15" spans="1:14">
      <c r="A1079" s="11">
        <v>43305</v>
      </c>
      <c r="B1079" s="11" t="s">
        <v>4282</v>
      </c>
      <c r="C1079" s="11" t="s">
        <v>4283</v>
      </c>
      <c r="D1079" s="11" t="s">
        <v>4284</v>
      </c>
      <c r="E1079" s="11" t="s">
        <v>4285</v>
      </c>
      <c r="F1079" s="11" t="s">
        <v>26</v>
      </c>
      <c r="G1079" s="11" t="s">
        <v>1</v>
      </c>
      <c r="H1079" s="11" t="s">
        <v>4285</v>
      </c>
      <c r="I1079" s="11">
        <v>43304</v>
      </c>
      <c r="J1079" s="11" t="s">
        <v>27</v>
      </c>
      <c r="K1079" s="14">
        <v>497</v>
      </c>
      <c r="L1079" s="14">
        <v>497</v>
      </c>
      <c r="M1079" s="11">
        <v>43335</v>
      </c>
      <c r="N1079" s="14">
        <v>1840827.08</v>
      </c>
    </row>
    <row r="1080" ht="15" spans="1:14">
      <c r="A1080" s="11">
        <v>43305</v>
      </c>
      <c r="B1080" s="11" t="s">
        <v>4286</v>
      </c>
      <c r="C1080" s="11" t="s">
        <v>4287</v>
      </c>
      <c r="D1080" s="11" t="s">
        <v>4288</v>
      </c>
      <c r="E1080" s="11" t="s">
        <v>4289</v>
      </c>
      <c r="F1080" s="11" t="s">
        <v>26</v>
      </c>
      <c r="G1080" s="11" t="s">
        <v>1</v>
      </c>
      <c r="H1080" s="11" t="s">
        <v>4289</v>
      </c>
      <c r="I1080" s="11">
        <v>43302</v>
      </c>
      <c r="J1080" s="11" t="s">
        <v>27</v>
      </c>
      <c r="K1080" s="14">
        <v>771</v>
      </c>
      <c r="L1080" s="14">
        <v>771</v>
      </c>
      <c r="M1080" s="11">
        <v>43335</v>
      </c>
      <c r="N1080" s="14">
        <v>1841598.08</v>
      </c>
    </row>
    <row r="1081" ht="15" spans="1:14">
      <c r="A1081" s="11">
        <v>43305</v>
      </c>
      <c r="B1081" s="11" t="s">
        <v>4290</v>
      </c>
      <c r="C1081" s="11" t="s">
        <v>4291</v>
      </c>
      <c r="D1081" s="11" t="s">
        <v>4292</v>
      </c>
      <c r="E1081" s="11" t="s">
        <v>4293</v>
      </c>
      <c r="F1081" s="11" t="s">
        <v>26</v>
      </c>
      <c r="G1081" s="11" t="s">
        <v>1</v>
      </c>
      <c r="H1081" s="11" t="s">
        <v>4293</v>
      </c>
      <c r="I1081" s="11">
        <v>43303</v>
      </c>
      <c r="J1081" s="11" t="s">
        <v>27</v>
      </c>
      <c r="K1081" s="14">
        <v>738</v>
      </c>
      <c r="L1081" s="14">
        <v>738</v>
      </c>
      <c r="M1081" s="11">
        <v>43335</v>
      </c>
      <c r="N1081" s="14">
        <v>1842336.08</v>
      </c>
    </row>
    <row r="1082" ht="15" spans="1:14">
      <c r="A1082" s="11">
        <v>43305</v>
      </c>
      <c r="B1082" s="11" t="s">
        <v>4294</v>
      </c>
      <c r="C1082" s="11" t="s">
        <v>4295</v>
      </c>
      <c r="D1082" s="11" t="s">
        <v>4296</v>
      </c>
      <c r="E1082" s="11" t="s">
        <v>4297</v>
      </c>
      <c r="F1082" s="11" t="s">
        <v>26</v>
      </c>
      <c r="G1082" s="11" t="s">
        <v>1</v>
      </c>
      <c r="H1082" s="11" t="s">
        <v>4297</v>
      </c>
      <c r="I1082" s="11">
        <v>43302</v>
      </c>
      <c r="J1082" s="11" t="s">
        <v>27</v>
      </c>
      <c r="K1082" s="14">
        <v>1090</v>
      </c>
      <c r="L1082" s="14">
        <v>1090</v>
      </c>
      <c r="M1082" s="11">
        <v>43335</v>
      </c>
      <c r="N1082" s="14">
        <v>1843426.08</v>
      </c>
    </row>
    <row r="1083" ht="15" spans="1:14">
      <c r="A1083" s="11">
        <v>43305</v>
      </c>
      <c r="B1083" s="11" t="s">
        <v>4298</v>
      </c>
      <c r="C1083" s="11" t="s">
        <v>4299</v>
      </c>
      <c r="D1083" s="11" t="s">
        <v>4300</v>
      </c>
      <c r="E1083" s="11" t="s">
        <v>4301</v>
      </c>
      <c r="F1083" s="11" t="s">
        <v>26</v>
      </c>
      <c r="G1083" s="11" t="s">
        <v>1</v>
      </c>
      <c r="H1083" s="11" t="s">
        <v>4301</v>
      </c>
      <c r="I1083" s="11">
        <v>43303</v>
      </c>
      <c r="J1083" s="11" t="s">
        <v>27</v>
      </c>
      <c r="K1083" s="14">
        <v>691</v>
      </c>
      <c r="L1083" s="14">
        <v>691</v>
      </c>
      <c r="M1083" s="11">
        <v>43335</v>
      </c>
      <c r="N1083" s="14">
        <v>1844117.08</v>
      </c>
    </row>
    <row r="1084" ht="15" spans="1:14">
      <c r="A1084" s="11">
        <v>43305</v>
      </c>
      <c r="B1084" s="11" t="s">
        <v>4302</v>
      </c>
      <c r="C1084" s="11" t="s">
        <v>4303</v>
      </c>
      <c r="D1084" s="11" t="s">
        <v>4304</v>
      </c>
      <c r="E1084" s="11" t="s">
        <v>4305</v>
      </c>
      <c r="F1084" s="11" t="s">
        <v>26</v>
      </c>
      <c r="G1084" s="11" t="s">
        <v>1</v>
      </c>
      <c r="H1084" s="11" t="s">
        <v>4305</v>
      </c>
      <c r="I1084" s="11">
        <v>43303</v>
      </c>
      <c r="J1084" s="11" t="s">
        <v>27</v>
      </c>
      <c r="K1084" s="14">
        <v>316</v>
      </c>
      <c r="L1084" s="14">
        <v>316</v>
      </c>
      <c r="M1084" s="11">
        <v>43335</v>
      </c>
      <c r="N1084" s="14">
        <v>1844433.08</v>
      </c>
    </row>
    <row r="1085" ht="15" spans="1:14">
      <c r="A1085" s="11">
        <v>43305</v>
      </c>
      <c r="B1085" s="11" t="s">
        <v>4306</v>
      </c>
      <c r="C1085" s="11" t="s">
        <v>4307</v>
      </c>
      <c r="D1085" s="11" t="s">
        <v>4308</v>
      </c>
      <c r="E1085" s="11" t="s">
        <v>4309</v>
      </c>
      <c r="F1085" s="11" t="s">
        <v>26</v>
      </c>
      <c r="G1085" s="11" t="s">
        <v>1</v>
      </c>
      <c r="H1085" s="11" t="s">
        <v>4309</v>
      </c>
      <c r="I1085" s="11">
        <v>43304</v>
      </c>
      <c r="J1085" s="11" t="s">
        <v>27</v>
      </c>
      <c r="K1085" s="14">
        <v>765</v>
      </c>
      <c r="L1085" s="14">
        <v>765</v>
      </c>
      <c r="M1085" s="11">
        <v>43335</v>
      </c>
      <c r="N1085" s="14">
        <v>1845198.08</v>
      </c>
    </row>
    <row r="1086" ht="15" spans="1:14">
      <c r="A1086" s="11">
        <v>43305</v>
      </c>
      <c r="B1086" s="11" t="s">
        <v>4310</v>
      </c>
      <c r="C1086" s="11" t="s">
        <v>4311</v>
      </c>
      <c r="D1086" s="11" t="s">
        <v>4312</v>
      </c>
      <c r="E1086" s="11" t="s">
        <v>4313</v>
      </c>
      <c r="F1086" s="11" t="s">
        <v>26</v>
      </c>
      <c r="G1086" s="11" t="s">
        <v>1</v>
      </c>
      <c r="H1086" s="11" t="s">
        <v>4313</v>
      </c>
      <c r="I1086" s="11">
        <v>43304</v>
      </c>
      <c r="J1086" s="11" t="s">
        <v>27</v>
      </c>
      <c r="K1086" s="14">
        <v>3411</v>
      </c>
      <c r="L1086" s="14">
        <v>3411</v>
      </c>
      <c r="M1086" s="11">
        <v>43335</v>
      </c>
      <c r="N1086" s="14">
        <v>1848609.08</v>
      </c>
    </row>
    <row r="1087" ht="15" spans="1:14">
      <c r="A1087" s="11">
        <v>43305</v>
      </c>
      <c r="B1087" s="11" t="s">
        <v>4314</v>
      </c>
      <c r="C1087" s="11" t="s">
        <v>4315</v>
      </c>
      <c r="D1087" s="11" t="s">
        <v>4316</v>
      </c>
      <c r="E1087" s="11" t="s">
        <v>4317</v>
      </c>
      <c r="F1087" s="11" t="s">
        <v>26</v>
      </c>
      <c r="G1087" s="11" t="s">
        <v>1</v>
      </c>
      <c r="H1087" s="11" t="s">
        <v>4317</v>
      </c>
      <c r="I1087" s="11">
        <v>43301</v>
      </c>
      <c r="J1087" s="11" t="s">
        <v>27</v>
      </c>
      <c r="K1087" s="14">
        <v>924</v>
      </c>
      <c r="L1087" s="14">
        <v>924</v>
      </c>
      <c r="M1087" s="11">
        <v>43335</v>
      </c>
      <c r="N1087" s="14">
        <v>1849533.08</v>
      </c>
    </row>
    <row r="1088" ht="15" spans="1:14">
      <c r="A1088" s="11">
        <v>43305</v>
      </c>
      <c r="B1088" s="11" t="s">
        <v>4318</v>
      </c>
      <c r="C1088" s="11" t="s">
        <v>4319</v>
      </c>
      <c r="D1088" s="11" t="s">
        <v>4320</v>
      </c>
      <c r="E1088" s="11" t="s">
        <v>4321</v>
      </c>
      <c r="F1088" s="11" t="s">
        <v>26</v>
      </c>
      <c r="G1088" s="11" t="s">
        <v>1</v>
      </c>
      <c r="H1088" s="11" t="s">
        <v>4321</v>
      </c>
      <c r="I1088" s="11">
        <v>43303</v>
      </c>
      <c r="J1088" s="11" t="s">
        <v>27</v>
      </c>
      <c r="K1088" s="14">
        <v>454</v>
      </c>
      <c r="L1088" s="14">
        <v>454</v>
      </c>
      <c r="M1088" s="11">
        <v>43335</v>
      </c>
      <c r="N1088" s="14">
        <v>1849987.08</v>
      </c>
    </row>
    <row r="1089" ht="15" spans="1:14">
      <c r="A1089" s="11">
        <v>43305</v>
      </c>
      <c r="B1089" s="11" t="s">
        <v>4322</v>
      </c>
      <c r="C1089" s="11" t="s">
        <v>4323</v>
      </c>
      <c r="D1089" s="11" t="s">
        <v>4324</v>
      </c>
      <c r="E1089" s="11" t="s">
        <v>4325</v>
      </c>
      <c r="F1089" s="11" t="s">
        <v>26</v>
      </c>
      <c r="G1089" s="11" t="s">
        <v>1</v>
      </c>
      <c r="H1089" s="11" t="s">
        <v>4325</v>
      </c>
      <c r="I1089" s="11">
        <v>43304</v>
      </c>
      <c r="J1089" s="11" t="s">
        <v>27</v>
      </c>
      <c r="K1089" s="14">
        <v>3096</v>
      </c>
      <c r="L1089" s="14">
        <v>3096</v>
      </c>
      <c r="M1089" s="11">
        <v>43335</v>
      </c>
      <c r="N1089" s="14">
        <v>1853083.08</v>
      </c>
    </row>
    <row r="1090" ht="15" spans="1:14">
      <c r="A1090" s="11">
        <v>43305</v>
      </c>
      <c r="B1090" s="11" t="s">
        <v>4326</v>
      </c>
      <c r="C1090" s="11" t="s">
        <v>4327</v>
      </c>
      <c r="D1090" s="11" t="s">
        <v>4328</v>
      </c>
      <c r="E1090" s="11" t="s">
        <v>4329</v>
      </c>
      <c r="F1090" s="11" t="s">
        <v>26</v>
      </c>
      <c r="G1090" s="11" t="s">
        <v>1</v>
      </c>
      <c r="H1090" s="11" t="s">
        <v>4329</v>
      </c>
      <c r="I1090" s="11">
        <v>43303</v>
      </c>
      <c r="J1090" s="11" t="s">
        <v>27</v>
      </c>
      <c r="K1090" s="14">
        <v>1509</v>
      </c>
      <c r="L1090" s="14">
        <v>1509</v>
      </c>
      <c r="M1090" s="11">
        <v>43335</v>
      </c>
      <c r="N1090" s="14">
        <v>1854592.08</v>
      </c>
    </row>
    <row r="1091" ht="15" spans="1:14">
      <c r="A1091" s="11">
        <v>43305</v>
      </c>
      <c r="B1091" s="11" t="s">
        <v>4330</v>
      </c>
      <c r="C1091" s="11" t="s">
        <v>4331</v>
      </c>
      <c r="D1091" s="11" t="s">
        <v>4332</v>
      </c>
      <c r="E1091" s="11" t="s">
        <v>4333</v>
      </c>
      <c r="F1091" s="11" t="s">
        <v>26</v>
      </c>
      <c r="G1091" s="11" t="s">
        <v>1</v>
      </c>
      <c r="H1091" s="11" t="s">
        <v>4333</v>
      </c>
      <c r="I1091" s="11">
        <v>43304</v>
      </c>
      <c r="J1091" s="11" t="s">
        <v>27</v>
      </c>
      <c r="K1091" s="14">
        <v>2509</v>
      </c>
      <c r="L1091" s="14">
        <v>2509</v>
      </c>
      <c r="M1091" s="11">
        <v>43335</v>
      </c>
      <c r="N1091" s="14">
        <v>1857101.08</v>
      </c>
    </row>
    <row r="1092" ht="15" spans="1:14">
      <c r="A1092" s="11">
        <v>43305</v>
      </c>
      <c r="B1092" s="11" t="s">
        <v>4334</v>
      </c>
      <c r="C1092" s="11" t="s">
        <v>4335</v>
      </c>
      <c r="D1092" s="11" t="s">
        <v>4336</v>
      </c>
      <c r="E1092" s="11" t="s">
        <v>4337</v>
      </c>
      <c r="F1092" s="11" t="s">
        <v>26</v>
      </c>
      <c r="G1092" s="11" t="s">
        <v>1</v>
      </c>
      <c r="H1092" s="11" t="s">
        <v>4337</v>
      </c>
      <c r="I1092" s="11">
        <v>43304</v>
      </c>
      <c r="J1092" s="11" t="s">
        <v>27</v>
      </c>
      <c r="K1092" s="14">
        <v>668</v>
      </c>
      <c r="L1092" s="14">
        <v>668</v>
      </c>
      <c r="M1092" s="11">
        <v>43335</v>
      </c>
      <c r="N1092" s="14">
        <v>1857769.08</v>
      </c>
    </row>
    <row r="1093" ht="15" spans="1:14">
      <c r="A1093" s="11">
        <v>43305</v>
      </c>
      <c r="B1093" s="11" t="s">
        <v>4338</v>
      </c>
      <c r="C1093" s="11" t="s">
        <v>4339</v>
      </c>
      <c r="D1093" s="11" t="s">
        <v>4340</v>
      </c>
      <c r="E1093" s="11" t="s">
        <v>4341</v>
      </c>
      <c r="F1093" s="11" t="s">
        <v>26</v>
      </c>
      <c r="G1093" s="11" t="s">
        <v>1</v>
      </c>
      <c r="H1093" s="11" t="s">
        <v>4341</v>
      </c>
      <c r="I1093" s="11">
        <v>43302</v>
      </c>
      <c r="J1093" s="11" t="s">
        <v>27</v>
      </c>
      <c r="K1093" s="14">
        <v>958</v>
      </c>
      <c r="L1093" s="14">
        <v>958</v>
      </c>
      <c r="M1093" s="11">
        <v>43335</v>
      </c>
      <c r="N1093" s="14">
        <v>1858727.08</v>
      </c>
    </row>
    <row r="1094" ht="15" spans="1:14">
      <c r="A1094" s="11">
        <v>43305</v>
      </c>
      <c r="B1094" s="11" t="s">
        <v>4342</v>
      </c>
      <c r="C1094" s="11" t="s">
        <v>4343</v>
      </c>
      <c r="D1094" s="11" t="s">
        <v>4344</v>
      </c>
      <c r="E1094" s="11" t="s">
        <v>4345</v>
      </c>
      <c r="F1094" s="11" t="s">
        <v>26</v>
      </c>
      <c r="G1094" s="11" t="s">
        <v>1</v>
      </c>
      <c r="H1094" s="11" t="s">
        <v>4345</v>
      </c>
      <c r="I1094" s="11">
        <v>43302</v>
      </c>
      <c r="J1094" s="11" t="s">
        <v>27</v>
      </c>
      <c r="K1094" s="14">
        <v>2745</v>
      </c>
      <c r="L1094" s="14">
        <v>2745</v>
      </c>
      <c r="M1094" s="11">
        <v>43335</v>
      </c>
      <c r="N1094" s="14">
        <v>1861472.08</v>
      </c>
    </row>
    <row r="1095" ht="15" spans="1:14">
      <c r="A1095" s="11">
        <v>43305</v>
      </c>
      <c r="B1095" s="11" t="s">
        <v>4346</v>
      </c>
      <c r="C1095" s="11" t="s">
        <v>4347</v>
      </c>
      <c r="D1095" s="11" t="s">
        <v>4348</v>
      </c>
      <c r="E1095" s="11" t="s">
        <v>4349</v>
      </c>
      <c r="F1095" s="11" t="s">
        <v>26</v>
      </c>
      <c r="G1095" s="11" t="s">
        <v>1</v>
      </c>
      <c r="H1095" s="11" t="s">
        <v>4349</v>
      </c>
      <c r="I1095" s="11">
        <v>43303</v>
      </c>
      <c r="J1095" s="11" t="s">
        <v>27</v>
      </c>
      <c r="K1095" s="14">
        <v>2073</v>
      </c>
      <c r="L1095" s="14">
        <v>2073</v>
      </c>
      <c r="M1095" s="11">
        <v>43335</v>
      </c>
      <c r="N1095" s="14">
        <v>1863545.08</v>
      </c>
    </row>
    <row r="1096" ht="15" spans="1:14">
      <c r="A1096" s="11">
        <v>43305</v>
      </c>
      <c r="B1096" s="11" t="s">
        <v>4350</v>
      </c>
      <c r="C1096" s="11" t="s">
        <v>4351</v>
      </c>
      <c r="D1096" s="11" t="s">
        <v>4352</v>
      </c>
      <c r="E1096" s="11" t="s">
        <v>4353</v>
      </c>
      <c r="F1096" s="11" t="s">
        <v>26</v>
      </c>
      <c r="G1096" s="11" t="s">
        <v>1</v>
      </c>
      <c r="H1096" s="11" t="s">
        <v>4353</v>
      </c>
      <c r="I1096" s="11">
        <v>43302</v>
      </c>
      <c r="J1096" s="11" t="s">
        <v>27</v>
      </c>
      <c r="K1096" s="14">
        <v>1245</v>
      </c>
      <c r="L1096" s="14">
        <v>1245</v>
      </c>
      <c r="M1096" s="11">
        <v>43335</v>
      </c>
      <c r="N1096" s="14">
        <v>1864790.08</v>
      </c>
    </row>
    <row r="1097" ht="15" spans="1:14">
      <c r="A1097" s="11">
        <v>43305</v>
      </c>
      <c r="B1097" s="11" t="s">
        <v>4354</v>
      </c>
      <c r="C1097" s="11" t="s">
        <v>4355</v>
      </c>
      <c r="D1097" s="11" t="s">
        <v>4356</v>
      </c>
      <c r="E1097" s="11" t="s">
        <v>4357</v>
      </c>
      <c r="F1097" s="11" t="s">
        <v>26</v>
      </c>
      <c r="G1097" s="11" t="s">
        <v>1</v>
      </c>
      <c r="H1097" s="11" t="s">
        <v>4357</v>
      </c>
      <c r="I1097" s="11">
        <v>43305</v>
      </c>
      <c r="J1097" s="11" t="s">
        <v>27</v>
      </c>
      <c r="K1097" s="14">
        <v>8996</v>
      </c>
      <c r="L1097" s="14">
        <v>8996</v>
      </c>
      <c r="M1097" s="11">
        <v>43335</v>
      </c>
      <c r="N1097" s="14">
        <v>1873786.08</v>
      </c>
    </row>
    <row r="1098" ht="15" spans="1:14">
      <c r="A1098" s="11">
        <v>43305</v>
      </c>
      <c r="B1098" s="11" t="s">
        <v>4358</v>
      </c>
      <c r="C1098" s="11" t="s">
        <v>4359</v>
      </c>
      <c r="D1098" s="11" t="s">
        <v>4360</v>
      </c>
      <c r="E1098" s="11" t="s">
        <v>4361</v>
      </c>
      <c r="F1098" s="11" t="s">
        <v>26</v>
      </c>
      <c r="G1098" s="11" t="s">
        <v>1</v>
      </c>
      <c r="H1098" s="11" t="s">
        <v>4361</v>
      </c>
      <c r="I1098" s="11">
        <v>43303</v>
      </c>
      <c r="J1098" s="11" t="s">
        <v>27</v>
      </c>
      <c r="K1098" s="14">
        <v>5893</v>
      </c>
      <c r="L1098" s="14">
        <v>5893</v>
      </c>
      <c r="M1098" s="11">
        <v>43335</v>
      </c>
      <c r="N1098" s="14">
        <v>1879679.08</v>
      </c>
    </row>
    <row r="1099" ht="15" spans="1:14">
      <c r="A1099" s="11">
        <v>43305</v>
      </c>
      <c r="B1099" s="11" t="s">
        <v>4362</v>
      </c>
      <c r="C1099" s="11" t="s">
        <v>4363</v>
      </c>
      <c r="D1099" s="11" t="s">
        <v>4364</v>
      </c>
      <c r="E1099" s="11" t="s">
        <v>4365</v>
      </c>
      <c r="F1099" s="11" t="s">
        <v>26</v>
      </c>
      <c r="G1099" s="11" t="s">
        <v>1</v>
      </c>
      <c r="H1099" s="11" t="s">
        <v>4365</v>
      </c>
      <c r="I1099" s="11">
        <v>43302</v>
      </c>
      <c r="J1099" s="11" t="s">
        <v>27</v>
      </c>
      <c r="K1099" s="14">
        <v>182</v>
      </c>
      <c r="L1099" s="14">
        <v>182</v>
      </c>
      <c r="M1099" s="11">
        <v>43335</v>
      </c>
      <c r="N1099" s="14">
        <v>1879861.08</v>
      </c>
    </row>
    <row r="1100" ht="15" spans="1:14">
      <c r="A1100" s="11">
        <v>43305</v>
      </c>
      <c r="B1100" s="11" t="s">
        <v>4366</v>
      </c>
      <c r="C1100" s="11" t="s">
        <v>4367</v>
      </c>
      <c r="D1100" s="11" t="s">
        <v>4368</v>
      </c>
      <c r="E1100" s="11" t="s">
        <v>4369</v>
      </c>
      <c r="F1100" s="11" t="s">
        <v>26</v>
      </c>
      <c r="G1100" s="11" t="s">
        <v>1</v>
      </c>
      <c r="H1100" s="11" t="s">
        <v>4369</v>
      </c>
      <c r="I1100" s="11">
        <v>43303</v>
      </c>
      <c r="J1100" s="11" t="s">
        <v>27</v>
      </c>
      <c r="K1100" s="14">
        <v>496</v>
      </c>
      <c r="L1100" s="14">
        <v>496</v>
      </c>
      <c r="M1100" s="11">
        <v>43335</v>
      </c>
      <c r="N1100" s="14">
        <v>1880357.08</v>
      </c>
    </row>
    <row r="1101" ht="15" spans="1:14">
      <c r="A1101" s="11">
        <v>43305</v>
      </c>
      <c r="B1101" s="11" t="s">
        <v>4370</v>
      </c>
      <c r="C1101" s="11" t="s">
        <v>4371</v>
      </c>
      <c r="D1101" s="11" t="s">
        <v>4372</v>
      </c>
      <c r="E1101" s="11" t="s">
        <v>4373</v>
      </c>
      <c r="F1101" s="11" t="s">
        <v>26</v>
      </c>
      <c r="G1101" s="11" t="s">
        <v>1</v>
      </c>
      <c r="H1101" s="11" t="s">
        <v>4373</v>
      </c>
      <c r="I1101" s="11">
        <v>43302</v>
      </c>
      <c r="J1101" s="11" t="s">
        <v>27</v>
      </c>
      <c r="K1101" s="14">
        <v>600</v>
      </c>
      <c r="L1101" s="14">
        <v>600</v>
      </c>
      <c r="M1101" s="11">
        <v>43335</v>
      </c>
      <c r="N1101" s="14">
        <v>1880957.08</v>
      </c>
    </row>
    <row r="1102" ht="15" spans="1:14">
      <c r="A1102" s="11">
        <v>43305</v>
      </c>
      <c r="B1102" s="11" t="s">
        <v>4374</v>
      </c>
      <c r="C1102" s="11" t="s">
        <v>4375</v>
      </c>
      <c r="D1102" s="11" t="s">
        <v>4376</v>
      </c>
      <c r="E1102" s="11" t="s">
        <v>4377</v>
      </c>
      <c r="F1102" s="11" t="s">
        <v>26</v>
      </c>
      <c r="G1102" s="11" t="s">
        <v>1</v>
      </c>
      <c r="H1102" s="11" t="s">
        <v>4377</v>
      </c>
      <c r="I1102" s="11">
        <v>43302</v>
      </c>
      <c r="J1102" s="11" t="s">
        <v>27</v>
      </c>
      <c r="K1102" s="14">
        <v>584</v>
      </c>
      <c r="L1102" s="14">
        <v>584</v>
      </c>
      <c r="M1102" s="11">
        <v>43335</v>
      </c>
      <c r="N1102" s="14">
        <v>1881541.08</v>
      </c>
    </row>
    <row r="1103" ht="15" spans="1:14">
      <c r="A1103" s="11">
        <v>43305</v>
      </c>
      <c r="B1103" s="11" t="s">
        <v>4378</v>
      </c>
      <c r="C1103" s="11" t="s">
        <v>4379</v>
      </c>
      <c r="D1103" s="11" t="s">
        <v>4380</v>
      </c>
      <c r="E1103" s="11" t="s">
        <v>4381</v>
      </c>
      <c r="F1103" s="11" t="s">
        <v>26</v>
      </c>
      <c r="G1103" s="11" t="s">
        <v>1</v>
      </c>
      <c r="H1103" s="11" t="s">
        <v>4381</v>
      </c>
      <c r="I1103" s="11">
        <v>43305</v>
      </c>
      <c r="J1103" s="11" t="s">
        <v>27</v>
      </c>
      <c r="K1103" s="14">
        <v>1768</v>
      </c>
      <c r="L1103" s="14">
        <v>1768</v>
      </c>
      <c r="M1103" s="11">
        <v>43335</v>
      </c>
      <c r="N1103" s="14">
        <v>1883309.08</v>
      </c>
    </row>
    <row r="1104" ht="15" spans="1:14">
      <c r="A1104" s="11">
        <v>43305</v>
      </c>
      <c r="B1104" s="11" t="s">
        <v>4382</v>
      </c>
      <c r="C1104" s="11" t="s">
        <v>4383</v>
      </c>
      <c r="D1104" s="11" t="s">
        <v>4384</v>
      </c>
      <c r="E1104" s="11" t="s">
        <v>4385</v>
      </c>
      <c r="F1104" s="11" t="s">
        <v>26</v>
      </c>
      <c r="G1104" s="11" t="s">
        <v>1</v>
      </c>
      <c r="H1104" s="11" t="s">
        <v>4385</v>
      </c>
      <c r="I1104" s="11">
        <v>43305</v>
      </c>
      <c r="J1104" s="11" t="s">
        <v>27</v>
      </c>
      <c r="K1104" s="14">
        <v>3642</v>
      </c>
      <c r="L1104" s="14">
        <v>3642</v>
      </c>
      <c r="M1104" s="11">
        <v>43335</v>
      </c>
      <c r="N1104" s="14">
        <v>1886951.08</v>
      </c>
    </row>
    <row r="1105" ht="15" spans="1:14">
      <c r="A1105" s="11">
        <v>43305</v>
      </c>
      <c r="B1105" s="11" t="s">
        <v>4386</v>
      </c>
      <c r="C1105" s="11" t="s">
        <v>4387</v>
      </c>
      <c r="D1105" s="11" t="s">
        <v>4388</v>
      </c>
      <c r="E1105" s="11" t="s">
        <v>4389</v>
      </c>
      <c r="F1105" s="11" t="s">
        <v>26</v>
      </c>
      <c r="G1105" s="11" t="s">
        <v>1</v>
      </c>
      <c r="H1105" s="11" t="s">
        <v>4389</v>
      </c>
      <c r="I1105" s="11">
        <v>43302</v>
      </c>
      <c r="J1105" s="11" t="s">
        <v>27</v>
      </c>
      <c r="K1105" s="14">
        <v>349</v>
      </c>
      <c r="L1105" s="14">
        <v>349</v>
      </c>
      <c r="M1105" s="11">
        <v>43335</v>
      </c>
      <c r="N1105" s="14">
        <v>1887300.08</v>
      </c>
    </row>
    <row r="1106" ht="15" spans="1:14">
      <c r="A1106" s="11">
        <v>43305</v>
      </c>
      <c r="B1106" s="11" t="s">
        <v>4390</v>
      </c>
      <c r="C1106" s="11" t="s">
        <v>4391</v>
      </c>
      <c r="D1106" s="11" t="s">
        <v>4392</v>
      </c>
      <c r="E1106" s="11" t="s">
        <v>4393</v>
      </c>
      <c r="F1106" s="11" t="s">
        <v>26</v>
      </c>
      <c r="G1106" s="11" t="s">
        <v>1</v>
      </c>
      <c r="H1106" s="11" t="s">
        <v>4393</v>
      </c>
      <c r="I1106" s="11">
        <v>43303</v>
      </c>
      <c r="J1106" s="11" t="s">
        <v>27</v>
      </c>
      <c r="K1106" s="14">
        <v>1104</v>
      </c>
      <c r="L1106" s="14">
        <v>1104</v>
      </c>
      <c r="M1106" s="11">
        <v>43335</v>
      </c>
      <c r="N1106" s="14">
        <v>1888404.08</v>
      </c>
    </row>
    <row r="1107" ht="15" spans="1:14">
      <c r="A1107" s="11">
        <v>43305</v>
      </c>
      <c r="B1107" s="11" t="s">
        <v>4394</v>
      </c>
      <c r="C1107" s="11" t="s">
        <v>4395</v>
      </c>
      <c r="D1107" s="11" t="s">
        <v>4396</v>
      </c>
      <c r="E1107" s="11" t="s">
        <v>4397</v>
      </c>
      <c r="F1107" s="11" t="s">
        <v>26</v>
      </c>
      <c r="G1107" s="11" t="s">
        <v>1</v>
      </c>
      <c r="H1107" s="11" t="s">
        <v>4397</v>
      </c>
      <c r="I1107" s="11">
        <v>43302</v>
      </c>
      <c r="J1107" s="11" t="s">
        <v>27</v>
      </c>
      <c r="K1107" s="14">
        <v>2074</v>
      </c>
      <c r="L1107" s="14">
        <v>2074</v>
      </c>
      <c r="M1107" s="11">
        <v>43335</v>
      </c>
      <c r="N1107" s="14">
        <v>1890478.08</v>
      </c>
    </row>
    <row r="1108" ht="15" spans="1:14">
      <c r="A1108" s="11">
        <v>43305</v>
      </c>
      <c r="B1108" s="11" t="s">
        <v>4398</v>
      </c>
      <c r="C1108" s="11" t="s">
        <v>4399</v>
      </c>
      <c r="D1108" s="11" t="s">
        <v>4400</v>
      </c>
      <c r="E1108" s="11" t="s">
        <v>4401</v>
      </c>
      <c r="F1108" s="11" t="s">
        <v>26</v>
      </c>
      <c r="G1108" s="11" t="s">
        <v>1</v>
      </c>
      <c r="H1108" s="11" t="s">
        <v>4401</v>
      </c>
      <c r="I1108" s="11">
        <v>43303</v>
      </c>
      <c r="J1108" s="11" t="s">
        <v>27</v>
      </c>
      <c r="K1108" s="14">
        <v>450</v>
      </c>
      <c r="L1108" s="14">
        <v>450</v>
      </c>
      <c r="M1108" s="11">
        <v>43335</v>
      </c>
      <c r="N1108" s="14">
        <v>1890928.08</v>
      </c>
    </row>
    <row r="1109" ht="15" spans="1:14">
      <c r="A1109" s="11">
        <v>43305</v>
      </c>
      <c r="B1109" s="11" t="s">
        <v>4402</v>
      </c>
      <c r="C1109" s="11" t="s">
        <v>4403</v>
      </c>
      <c r="D1109" s="11" t="s">
        <v>4404</v>
      </c>
      <c r="E1109" s="11" t="s">
        <v>4405</v>
      </c>
      <c r="F1109" s="11" t="s">
        <v>26</v>
      </c>
      <c r="G1109" s="11" t="s">
        <v>1</v>
      </c>
      <c r="H1109" s="11" t="s">
        <v>4405</v>
      </c>
      <c r="I1109" s="11">
        <v>43304</v>
      </c>
      <c r="J1109" s="11" t="s">
        <v>27</v>
      </c>
      <c r="K1109" s="14">
        <v>400</v>
      </c>
      <c r="L1109" s="14">
        <v>400</v>
      </c>
      <c r="M1109" s="11">
        <v>43335</v>
      </c>
      <c r="N1109" s="14">
        <v>1891328.08</v>
      </c>
    </row>
    <row r="1110" ht="15" spans="1:14">
      <c r="A1110" s="11">
        <v>43305</v>
      </c>
      <c r="B1110" s="11" t="s">
        <v>4406</v>
      </c>
      <c r="C1110" s="11" t="s">
        <v>4407</v>
      </c>
      <c r="D1110" s="11" t="s">
        <v>4408</v>
      </c>
      <c r="E1110" s="11" t="s">
        <v>4409</v>
      </c>
      <c r="F1110" s="11" t="s">
        <v>26</v>
      </c>
      <c r="G1110" s="11" t="s">
        <v>1</v>
      </c>
      <c r="H1110" s="11" t="s">
        <v>4409</v>
      </c>
      <c r="I1110" s="11">
        <v>43303</v>
      </c>
      <c r="J1110" s="11" t="s">
        <v>27</v>
      </c>
      <c r="K1110" s="14">
        <v>1877</v>
      </c>
      <c r="L1110" s="14">
        <v>1877</v>
      </c>
      <c r="M1110" s="11">
        <v>43335</v>
      </c>
      <c r="N1110" s="14">
        <v>1893205.08</v>
      </c>
    </row>
    <row r="1111" ht="15" spans="1:14">
      <c r="A1111" s="11">
        <v>43305</v>
      </c>
      <c r="B1111" s="11" t="s">
        <v>4410</v>
      </c>
      <c r="C1111" s="11" t="s">
        <v>4411</v>
      </c>
      <c r="D1111" s="11" t="s">
        <v>4412</v>
      </c>
      <c r="E1111" s="11" t="s">
        <v>4413</v>
      </c>
      <c r="F1111" s="11" t="s">
        <v>26</v>
      </c>
      <c r="G1111" s="11" t="s">
        <v>1</v>
      </c>
      <c r="H1111" s="11" t="s">
        <v>4413</v>
      </c>
      <c r="I1111" s="11">
        <v>43303</v>
      </c>
      <c r="J1111" s="11" t="s">
        <v>27</v>
      </c>
      <c r="K1111" s="14">
        <v>2594</v>
      </c>
      <c r="L1111" s="14">
        <v>2594</v>
      </c>
      <c r="M1111" s="11">
        <v>43335</v>
      </c>
      <c r="N1111" s="14">
        <v>1895799.08</v>
      </c>
    </row>
    <row r="1112" ht="15" spans="1:14">
      <c r="A1112" s="11">
        <v>43305</v>
      </c>
      <c r="B1112" s="11" t="s">
        <v>4414</v>
      </c>
      <c r="C1112" s="11" t="s">
        <v>4415</v>
      </c>
      <c r="D1112" s="11" t="s">
        <v>4416</v>
      </c>
      <c r="E1112" s="11" t="s">
        <v>4417</v>
      </c>
      <c r="F1112" s="11" t="s">
        <v>26</v>
      </c>
      <c r="G1112" s="11" t="s">
        <v>1</v>
      </c>
      <c r="H1112" s="11" t="s">
        <v>4417</v>
      </c>
      <c r="I1112" s="11">
        <v>43304</v>
      </c>
      <c r="J1112" s="11" t="s">
        <v>27</v>
      </c>
      <c r="K1112" s="14">
        <v>316</v>
      </c>
      <c r="L1112" s="14">
        <v>316</v>
      </c>
      <c r="M1112" s="11">
        <v>43335</v>
      </c>
      <c r="N1112" s="14">
        <v>1896115.08</v>
      </c>
    </row>
    <row r="1113" ht="15" spans="1:14">
      <c r="A1113" s="11">
        <v>43305</v>
      </c>
      <c r="B1113" s="11" t="s">
        <v>4418</v>
      </c>
      <c r="C1113" s="11" t="s">
        <v>4419</v>
      </c>
      <c r="D1113" s="11" t="s">
        <v>4420</v>
      </c>
      <c r="E1113" s="11" t="s">
        <v>4421</v>
      </c>
      <c r="F1113" s="11" t="s">
        <v>26</v>
      </c>
      <c r="G1113" s="11" t="s">
        <v>1</v>
      </c>
      <c r="H1113" s="11" t="s">
        <v>4421</v>
      </c>
      <c r="I1113" s="11">
        <v>43304</v>
      </c>
      <c r="J1113" s="11" t="s">
        <v>27</v>
      </c>
      <c r="K1113" s="14">
        <v>10513</v>
      </c>
      <c r="L1113" s="14">
        <v>10513</v>
      </c>
      <c r="M1113" s="11">
        <v>43335</v>
      </c>
      <c r="N1113" s="14">
        <v>1906628.08</v>
      </c>
    </row>
    <row r="1114" ht="15" spans="1:14">
      <c r="A1114" s="11">
        <v>43305</v>
      </c>
      <c r="B1114" s="11" t="s">
        <v>4422</v>
      </c>
      <c r="C1114" s="11" t="s">
        <v>4423</v>
      </c>
      <c r="D1114" s="11" t="s">
        <v>4424</v>
      </c>
      <c r="E1114" s="11" t="s">
        <v>4425</v>
      </c>
      <c r="F1114" s="11" t="s">
        <v>26</v>
      </c>
      <c r="G1114" s="11" t="s">
        <v>1</v>
      </c>
      <c r="H1114" s="11" t="s">
        <v>4425</v>
      </c>
      <c r="I1114" s="11">
        <v>43304</v>
      </c>
      <c r="J1114" s="11" t="s">
        <v>27</v>
      </c>
      <c r="K1114" s="14">
        <v>1446</v>
      </c>
      <c r="L1114" s="14">
        <v>1446</v>
      </c>
      <c r="M1114" s="11">
        <v>43335</v>
      </c>
      <c r="N1114" s="14">
        <v>1908074.08</v>
      </c>
    </row>
    <row r="1115" ht="15" spans="1:14">
      <c r="A1115" s="11">
        <v>43305</v>
      </c>
      <c r="B1115" s="11" t="s">
        <v>4426</v>
      </c>
      <c r="C1115" s="11" t="s">
        <v>4427</v>
      </c>
      <c r="D1115" s="11" t="s">
        <v>4428</v>
      </c>
      <c r="E1115" s="11" t="s">
        <v>4429</v>
      </c>
      <c r="F1115" s="11" t="s">
        <v>26</v>
      </c>
      <c r="G1115" s="11" t="s">
        <v>1</v>
      </c>
      <c r="H1115" s="11" t="s">
        <v>4429</v>
      </c>
      <c r="I1115" s="11">
        <v>43302</v>
      </c>
      <c r="J1115" s="11" t="s">
        <v>27</v>
      </c>
      <c r="K1115" s="14">
        <v>2448</v>
      </c>
      <c r="L1115" s="14">
        <v>2448</v>
      </c>
      <c r="M1115" s="11">
        <v>43335</v>
      </c>
      <c r="N1115" s="14">
        <v>1910522.08</v>
      </c>
    </row>
    <row r="1116" ht="15" spans="1:14">
      <c r="A1116" s="11">
        <v>43305</v>
      </c>
      <c r="B1116" s="11" t="s">
        <v>4430</v>
      </c>
      <c r="C1116" s="11" t="s">
        <v>4431</v>
      </c>
      <c r="D1116" s="11" t="s">
        <v>4432</v>
      </c>
      <c r="E1116" s="11" t="s">
        <v>4433</v>
      </c>
      <c r="F1116" s="11" t="s">
        <v>26</v>
      </c>
      <c r="G1116" s="11" t="s">
        <v>1</v>
      </c>
      <c r="H1116" s="11" t="s">
        <v>4433</v>
      </c>
      <c r="I1116" s="11">
        <v>43303</v>
      </c>
      <c r="J1116" s="11" t="s">
        <v>27</v>
      </c>
      <c r="K1116" s="14">
        <v>1017</v>
      </c>
      <c r="L1116" s="14">
        <v>1017</v>
      </c>
      <c r="M1116" s="11">
        <v>43335</v>
      </c>
      <c r="N1116" s="14">
        <v>1911539.08</v>
      </c>
    </row>
    <row r="1117" ht="15" spans="1:14">
      <c r="A1117" s="11">
        <v>43305</v>
      </c>
      <c r="B1117" s="11" t="s">
        <v>4434</v>
      </c>
      <c r="C1117" s="11" t="s">
        <v>4435</v>
      </c>
      <c r="D1117" s="11" t="s">
        <v>4436</v>
      </c>
      <c r="E1117" s="11" t="s">
        <v>4437</v>
      </c>
      <c r="F1117" s="11" t="s">
        <v>26</v>
      </c>
      <c r="G1117" s="11" t="s">
        <v>1</v>
      </c>
      <c r="H1117" s="11" t="s">
        <v>4437</v>
      </c>
      <c r="I1117" s="11">
        <v>43303</v>
      </c>
      <c r="J1117" s="11" t="s">
        <v>27</v>
      </c>
      <c r="K1117" s="14">
        <v>703</v>
      </c>
      <c r="L1117" s="14">
        <v>703</v>
      </c>
      <c r="M1117" s="11">
        <v>43335</v>
      </c>
      <c r="N1117" s="14">
        <v>1912242.08</v>
      </c>
    </row>
    <row r="1118" ht="15" spans="1:14">
      <c r="A1118" s="11">
        <v>43305</v>
      </c>
      <c r="B1118" s="11" t="s">
        <v>4438</v>
      </c>
      <c r="C1118" s="11" t="s">
        <v>4439</v>
      </c>
      <c r="D1118" s="11" t="s">
        <v>4440</v>
      </c>
      <c r="E1118" s="11" t="s">
        <v>4441</v>
      </c>
      <c r="F1118" s="11" t="s">
        <v>26</v>
      </c>
      <c r="G1118" s="11" t="s">
        <v>1</v>
      </c>
      <c r="H1118" s="11" t="s">
        <v>4441</v>
      </c>
      <c r="I1118" s="11">
        <v>43304</v>
      </c>
      <c r="J1118" s="11" t="s">
        <v>27</v>
      </c>
      <c r="K1118" s="14">
        <v>985</v>
      </c>
      <c r="L1118" s="14">
        <v>985</v>
      </c>
      <c r="M1118" s="11">
        <v>43335</v>
      </c>
      <c r="N1118" s="14">
        <v>1913227.08</v>
      </c>
    </row>
    <row r="1119" ht="15" spans="1:14">
      <c r="A1119" s="11">
        <v>43305</v>
      </c>
      <c r="B1119" s="11" t="s">
        <v>4442</v>
      </c>
      <c r="C1119" s="11" t="s">
        <v>4443</v>
      </c>
      <c r="D1119" s="11" t="s">
        <v>4444</v>
      </c>
      <c r="E1119" s="11" t="s">
        <v>4445</v>
      </c>
      <c r="F1119" s="11" t="s">
        <v>26</v>
      </c>
      <c r="G1119" s="11" t="s">
        <v>1</v>
      </c>
      <c r="H1119" s="11" t="s">
        <v>4445</v>
      </c>
      <c r="I1119" s="11">
        <v>43305</v>
      </c>
      <c r="J1119" s="11" t="s">
        <v>27</v>
      </c>
      <c r="K1119" s="14">
        <v>1232</v>
      </c>
      <c r="L1119" s="14">
        <v>1232</v>
      </c>
      <c r="M1119" s="11">
        <v>43335</v>
      </c>
      <c r="N1119" s="14">
        <v>1914459.08</v>
      </c>
    </row>
    <row r="1120" ht="15" spans="1:14">
      <c r="A1120" s="11">
        <v>43305</v>
      </c>
      <c r="B1120" s="11" t="s">
        <v>4446</v>
      </c>
      <c r="C1120" s="11" t="s">
        <v>4447</v>
      </c>
      <c r="D1120" s="11" t="s">
        <v>4448</v>
      </c>
      <c r="E1120" s="11" t="s">
        <v>4449</v>
      </c>
      <c r="F1120" s="11" t="s">
        <v>26</v>
      </c>
      <c r="G1120" s="11" t="s">
        <v>1</v>
      </c>
      <c r="H1120" s="11" t="s">
        <v>4449</v>
      </c>
      <c r="I1120" s="11">
        <v>43301</v>
      </c>
      <c r="J1120" s="11" t="s">
        <v>27</v>
      </c>
      <c r="K1120" s="14">
        <v>1361</v>
      </c>
      <c r="L1120" s="14">
        <v>1361</v>
      </c>
      <c r="M1120" s="11">
        <v>43335</v>
      </c>
      <c r="N1120" s="14">
        <v>1915820.08</v>
      </c>
    </row>
    <row r="1121" ht="15" spans="1:14">
      <c r="A1121" s="11">
        <v>43305</v>
      </c>
      <c r="B1121" s="11" t="s">
        <v>4450</v>
      </c>
      <c r="C1121" s="11" t="s">
        <v>4451</v>
      </c>
      <c r="D1121" s="11" t="s">
        <v>4452</v>
      </c>
      <c r="E1121" s="11" t="s">
        <v>4453</v>
      </c>
      <c r="F1121" s="11" t="s">
        <v>26</v>
      </c>
      <c r="G1121" s="11" t="s">
        <v>1</v>
      </c>
      <c r="H1121" s="11" t="s">
        <v>4453</v>
      </c>
      <c r="I1121" s="11">
        <v>43302</v>
      </c>
      <c r="J1121" s="11" t="s">
        <v>27</v>
      </c>
      <c r="K1121" s="14">
        <v>1119</v>
      </c>
      <c r="L1121" s="14">
        <v>1119</v>
      </c>
      <c r="M1121" s="11">
        <v>43335</v>
      </c>
      <c r="N1121" s="14">
        <v>1916939.08</v>
      </c>
    </row>
    <row r="1122" ht="15" spans="1:14">
      <c r="A1122" s="11">
        <v>43305</v>
      </c>
      <c r="B1122" s="11" t="s">
        <v>4454</v>
      </c>
      <c r="C1122" s="11" t="s">
        <v>4455</v>
      </c>
      <c r="D1122" s="11" t="s">
        <v>4456</v>
      </c>
      <c r="E1122" s="11" t="s">
        <v>4457</v>
      </c>
      <c r="F1122" s="11" t="s">
        <v>26</v>
      </c>
      <c r="G1122" s="11" t="s">
        <v>1</v>
      </c>
      <c r="H1122" s="11" t="s">
        <v>4457</v>
      </c>
      <c r="I1122" s="11">
        <v>43305</v>
      </c>
      <c r="J1122" s="11" t="s">
        <v>27</v>
      </c>
      <c r="K1122" s="14">
        <v>3056</v>
      </c>
      <c r="L1122" s="14">
        <v>3056</v>
      </c>
      <c r="M1122" s="11">
        <v>43335</v>
      </c>
      <c r="N1122" s="14">
        <v>1919995.08</v>
      </c>
    </row>
    <row r="1123" ht="15" spans="1:14">
      <c r="A1123" s="11">
        <v>43305</v>
      </c>
      <c r="B1123" s="11" t="s">
        <v>4458</v>
      </c>
      <c r="C1123" s="11" t="s">
        <v>4459</v>
      </c>
      <c r="D1123" s="11" t="s">
        <v>4460</v>
      </c>
      <c r="E1123" s="11" t="s">
        <v>4461</v>
      </c>
      <c r="F1123" s="11" t="s">
        <v>26</v>
      </c>
      <c r="G1123" s="11" t="s">
        <v>1</v>
      </c>
      <c r="H1123" s="11" t="s">
        <v>4461</v>
      </c>
      <c r="I1123" s="11">
        <v>43302</v>
      </c>
      <c r="J1123" s="11" t="s">
        <v>27</v>
      </c>
      <c r="K1123" s="14">
        <v>10384</v>
      </c>
      <c r="L1123" s="14">
        <v>10384</v>
      </c>
      <c r="M1123" s="11">
        <v>43335</v>
      </c>
      <c r="N1123" s="14">
        <v>1930379.08</v>
      </c>
    </row>
    <row r="1124" ht="15" spans="1:14">
      <c r="A1124" s="11">
        <v>43305</v>
      </c>
      <c r="B1124" s="11" t="s">
        <v>4462</v>
      </c>
      <c r="C1124" s="11" t="s">
        <v>4463</v>
      </c>
      <c r="D1124" s="11" t="s">
        <v>4464</v>
      </c>
      <c r="E1124" s="11" t="s">
        <v>4465</v>
      </c>
      <c r="F1124" s="11" t="s">
        <v>26</v>
      </c>
      <c r="G1124" s="11" t="s">
        <v>1</v>
      </c>
      <c r="H1124" s="11" t="s">
        <v>4465</v>
      </c>
      <c r="I1124" s="11">
        <v>43304</v>
      </c>
      <c r="J1124" s="11" t="s">
        <v>27</v>
      </c>
      <c r="K1124" s="14">
        <v>1518</v>
      </c>
      <c r="L1124" s="14">
        <v>1518</v>
      </c>
      <c r="M1124" s="11">
        <v>43335</v>
      </c>
      <c r="N1124" s="14">
        <v>1931897.08</v>
      </c>
    </row>
    <row r="1125" ht="15" spans="1:14">
      <c r="A1125" s="11">
        <v>43305</v>
      </c>
      <c r="B1125" s="11" t="s">
        <v>4466</v>
      </c>
      <c r="C1125" s="11" t="s">
        <v>4467</v>
      </c>
      <c r="D1125" s="11" t="s">
        <v>4468</v>
      </c>
      <c r="E1125" s="11" t="s">
        <v>4469</v>
      </c>
      <c r="F1125" s="11" t="s">
        <v>26</v>
      </c>
      <c r="G1125" s="11" t="s">
        <v>1</v>
      </c>
      <c r="H1125" s="11" t="s">
        <v>4469</v>
      </c>
      <c r="I1125" s="11">
        <v>43303</v>
      </c>
      <c r="J1125" s="11" t="s">
        <v>27</v>
      </c>
      <c r="K1125" s="14">
        <v>561</v>
      </c>
      <c r="L1125" s="14">
        <v>561</v>
      </c>
      <c r="M1125" s="11">
        <v>43335</v>
      </c>
      <c r="N1125" s="14">
        <v>1932458.08</v>
      </c>
    </row>
    <row r="1126" ht="15" spans="1:14">
      <c r="A1126" s="11">
        <v>43305</v>
      </c>
      <c r="B1126" s="11" t="s">
        <v>4470</v>
      </c>
      <c r="C1126" s="11" t="s">
        <v>4471</v>
      </c>
      <c r="D1126" s="11" t="s">
        <v>4472</v>
      </c>
      <c r="E1126" s="11" t="s">
        <v>4473</v>
      </c>
      <c r="F1126" s="11" t="s">
        <v>26</v>
      </c>
      <c r="G1126" s="11" t="s">
        <v>1</v>
      </c>
      <c r="H1126" s="11" t="s">
        <v>4473</v>
      </c>
      <c r="I1126" s="11">
        <v>43303</v>
      </c>
      <c r="J1126" s="11" t="s">
        <v>27</v>
      </c>
      <c r="K1126" s="14">
        <v>1122</v>
      </c>
      <c r="L1126" s="14">
        <v>1122</v>
      </c>
      <c r="M1126" s="11">
        <v>43335</v>
      </c>
      <c r="N1126" s="14">
        <v>1933580.08</v>
      </c>
    </row>
    <row r="1127" ht="15" spans="1:14">
      <c r="A1127" s="11">
        <v>43305</v>
      </c>
      <c r="B1127" s="11" t="s">
        <v>4474</v>
      </c>
      <c r="C1127" s="11" t="s">
        <v>4475</v>
      </c>
      <c r="D1127" s="11" t="s">
        <v>4476</v>
      </c>
      <c r="E1127" s="11" t="s">
        <v>4477</v>
      </c>
      <c r="F1127" s="11" t="s">
        <v>26</v>
      </c>
      <c r="G1127" s="11" t="s">
        <v>1</v>
      </c>
      <c r="H1127" s="11" t="s">
        <v>4477</v>
      </c>
      <c r="I1127" s="11">
        <v>43303</v>
      </c>
      <c r="J1127" s="11" t="s">
        <v>27</v>
      </c>
      <c r="K1127" s="14">
        <v>389</v>
      </c>
      <c r="L1127" s="14">
        <v>389</v>
      </c>
      <c r="M1127" s="11">
        <v>43335</v>
      </c>
      <c r="N1127" s="14">
        <v>1933969.08</v>
      </c>
    </row>
    <row r="1128" ht="15" spans="1:14">
      <c r="A1128" s="11">
        <v>43305</v>
      </c>
      <c r="B1128" s="11" t="s">
        <v>4478</v>
      </c>
      <c r="C1128" s="11" t="s">
        <v>4479</v>
      </c>
      <c r="D1128" s="11" t="s">
        <v>4480</v>
      </c>
      <c r="E1128" s="11" t="s">
        <v>4481</v>
      </c>
      <c r="F1128" s="11" t="s">
        <v>26</v>
      </c>
      <c r="G1128" s="11" t="s">
        <v>1</v>
      </c>
      <c r="H1128" s="11" t="s">
        <v>4481</v>
      </c>
      <c r="I1128" s="11">
        <v>43303</v>
      </c>
      <c r="J1128" s="11" t="s">
        <v>27</v>
      </c>
      <c r="K1128" s="14">
        <v>1487</v>
      </c>
      <c r="L1128" s="14">
        <v>1487</v>
      </c>
      <c r="M1128" s="11">
        <v>43335</v>
      </c>
      <c r="N1128" s="14">
        <v>1935456.08</v>
      </c>
    </row>
    <row r="1129" ht="15" spans="1:14">
      <c r="A1129" s="11">
        <v>43305</v>
      </c>
      <c r="B1129" s="11" t="s">
        <v>4482</v>
      </c>
      <c r="C1129" s="11" t="s">
        <v>4483</v>
      </c>
      <c r="D1129" s="11" t="s">
        <v>4484</v>
      </c>
      <c r="E1129" s="11" t="s">
        <v>4485</v>
      </c>
      <c r="F1129" s="11" t="s">
        <v>26</v>
      </c>
      <c r="G1129" s="11" t="s">
        <v>1</v>
      </c>
      <c r="H1129" s="11" t="s">
        <v>4485</v>
      </c>
      <c r="I1129" s="11">
        <v>43303</v>
      </c>
      <c r="J1129" s="11" t="s">
        <v>27</v>
      </c>
      <c r="K1129" s="14">
        <v>367</v>
      </c>
      <c r="L1129" s="14">
        <v>367</v>
      </c>
      <c r="M1129" s="11">
        <v>43335</v>
      </c>
      <c r="N1129" s="14">
        <v>1935823.08</v>
      </c>
    </row>
    <row r="1130" ht="15" spans="1:14">
      <c r="A1130" s="11">
        <v>43305</v>
      </c>
      <c r="B1130" s="11" t="s">
        <v>4486</v>
      </c>
      <c r="C1130" s="11" t="s">
        <v>4487</v>
      </c>
      <c r="D1130" s="11" t="s">
        <v>4488</v>
      </c>
      <c r="E1130" s="11" t="s">
        <v>4489</v>
      </c>
      <c r="F1130" s="11" t="s">
        <v>26</v>
      </c>
      <c r="G1130" s="11" t="s">
        <v>1</v>
      </c>
      <c r="H1130" s="11" t="s">
        <v>4489</v>
      </c>
      <c r="I1130" s="11">
        <v>43305</v>
      </c>
      <c r="J1130" s="11" t="s">
        <v>27</v>
      </c>
      <c r="K1130" s="14">
        <v>282</v>
      </c>
      <c r="L1130" s="14">
        <v>282</v>
      </c>
      <c r="M1130" s="11">
        <v>43335</v>
      </c>
      <c r="N1130" s="14">
        <v>1936105.08</v>
      </c>
    </row>
    <row r="1131" ht="15" spans="1:14">
      <c r="A1131" s="11">
        <v>43305</v>
      </c>
      <c r="B1131" s="11" t="s">
        <v>4490</v>
      </c>
      <c r="C1131" s="11" t="s">
        <v>4491</v>
      </c>
      <c r="D1131" s="11" t="s">
        <v>4492</v>
      </c>
      <c r="E1131" s="11" t="s">
        <v>4493</v>
      </c>
      <c r="F1131" s="11" t="s">
        <v>26</v>
      </c>
      <c r="G1131" s="11" t="s">
        <v>1</v>
      </c>
      <c r="H1131" s="11" t="s">
        <v>4493</v>
      </c>
      <c r="I1131" s="11">
        <v>43305</v>
      </c>
      <c r="J1131" s="11" t="s">
        <v>27</v>
      </c>
      <c r="K1131" s="14">
        <v>740</v>
      </c>
      <c r="L1131" s="14">
        <v>740</v>
      </c>
      <c r="M1131" s="11">
        <v>43335</v>
      </c>
      <c r="N1131" s="14">
        <v>1936845.08</v>
      </c>
    </row>
    <row r="1132" ht="15" spans="1:14">
      <c r="A1132" s="11">
        <v>43305</v>
      </c>
      <c r="B1132" s="11" t="s">
        <v>4494</v>
      </c>
      <c r="C1132" s="11" t="s">
        <v>4495</v>
      </c>
      <c r="D1132" s="11" t="s">
        <v>4496</v>
      </c>
      <c r="E1132" s="11" t="s">
        <v>4497</v>
      </c>
      <c r="F1132" s="11" t="s">
        <v>26</v>
      </c>
      <c r="G1132" s="11" t="s">
        <v>1</v>
      </c>
      <c r="H1132" s="11" t="s">
        <v>4497</v>
      </c>
      <c r="I1132" s="11">
        <v>43304</v>
      </c>
      <c r="J1132" s="11" t="s">
        <v>27</v>
      </c>
      <c r="K1132" s="14">
        <v>248</v>
      </c>
      <c r="L1132" s="14">
        <v>248</v>
      </c>
      <c r="M1132" s="11">
        <v>43335</v>
      </c>
      <c r="N1132" s="14">
        <v>1937093.08</v>
      </c>
    </row>
    <row r="1133" ht="15" spans="1:14">
      <c r="A1133" s="11">
        <v>43305</v>
      </c>
      <c r="B1133" s="11" t="s">
        <v>4498</v>
      </c>
      <c r="C1133" s="11" t="s">
        <v>4499</v>
      </c>
      <c r="D1133" s="11" t="s">
        <v>4500</v>
      </c>
      <c r="E1133" s="11" t="s">
        <v>4501</v>
      </c>
      <c r="F1133" s="11" t="s">
        <v>26</v>
      </c>
      <c r="G1133" s="11" t="s">
        <v>1</v>
      </c>
      <c r="H1133" s="11" t="s">
        <v>4501</v>
      </c>
      <c r="I1133" s="11">
        <v>43305</v>
      </c>
      <c r="J1133" s="11" t="s">
        <v>27</v>
      </c>
      <c r="K1133" s="14">
        <v>13656</v>
      </c>
      <c r="L1133" s="14">
        <v>13656</v>
      </c>
      <c r="M1133" s="11">
        <v>43335</v>
      </c>
      <c r="N1133" s="14">
        <v>1950749.08</v>
      </c>
    </row>
    <row r="1134" ht="15" spans="1:14">
      <c r="A1134" s="11">
        <v>43305</v>
      </c>
      <c r="B1134" s="11" t="s">
        <v>4502</v>
      </c>
      <c r="C1134" s="11" t="s">
        <v>4503</v>
      </c>
      <c r="D1134" s="11" t="s">
        <v>4504</v>
      </c>
      <c r="E1134" s="11" t="s">
        <v>4505</v>
      </c>
      <c r="F1134" s="11" t="s">
        <v>26</v>
      </c>
      <c r="G1134" s="11" t="s">
        <v>1</v>
      </c>
      <c r="H1134" s="11" t="s">
        <v>4505</v>
      </c>
      <c r="I1134" s="11">
        <v>43304</v>
      </c>
      <c r="J1134" s="11" t="s">
        <v>27</v>
      </c>
      <c r="K1134" s="14">
        <v>543</v>
      </c>
      <c r="L1134" s="14">
        <v>543</v>
      </c>
      <c r="M1134" s="11">
        <v>43335</v>
      </c>
      <c r="N1134" s="14">
        <v>1951292.08</v>
      </c>
    </row>
    <row r="1135" ht="15" spans="1:14">
      <c r="A1135" s="11">
        <v>43305</v>
      </c>
      <c r="B1135" s="11" t="s">
        <v>4506</v>
      </c>
      <c r="C1135" s="11" t="s">
        <v>4507</v>
      </c>
      <c r="D1135" s="11" t="s">
        <v>4508</v>
      </c>
      <c r="E1135" s="11" t="s">
        <v>4509</v>
      </c>
      <c r="F1135" s="11" t="s">
        <v>26</v>
      </c>
      <c r="G1135" s="11" t="s">
        <v>1</v>
      </c>
      <c r="H1135" s="11" t="s">
        <v>4509</v>
      </c>
      <c r="I1135" s="11">
        <v>43305</v>
      </c>
      <c r="J1135" s="11" t="s">
        <v>27</v>
      </c>
      <c r="K1135" s="14">
        <v>1396</v>
      </c>
      <c r="L1135" s="14">
        <v>1396</v>
      </c>
      <c r="M1135" s="11">
        <v>43335</v>
      </c>
      <c r="N1135" s="14">
        <v>1952688.08</v>
      </c>
    </row>
    <row r="1136" ht="15" spans="1:14">
      <c r="A1136" s="11">
        <v>43305</v>
      </c>
      <c r="B1136" s="11" t="s">
        <v>4510</v>
      </c>
      <c r="C1136" s="11" t="s">
        <v>4511</v>
      </c>
      <c r="D1136" s="11" t="s">
        <v>4512</v>
      </c>
      <c r="E1136" s="11" t="s">
        <v>4513</v>
      </c>
      <c r="F1136" s="11" t="s">
        <v>26</v>
      </c>
      <c r="G1136" s="11" t="s">
        <v>1</v>
      </c>
      <c r="H1136" s="11" t="s">
        <v>4513</v>
      </c>
      <c r="I1136" s="11">
        <v>43302</v>
      </c>
      <c r="J1136" s="11" t="s">
        <v>27</v>
      </c>
      <c r="K1136" s="14">
        <v>1238</v>
      </c>
      <c r="L1136" s="14">
        <v>1238</v>
      </c>
      <c r="M1136" s="11">
        <v>43335</v>
      </c>
      <c r="N1136" s="14">
        <v>1953926.08</v>
      </c>
    </row>
    <row r="1137" ht="15" spans="1:14">
      <c r="A1137" s="11">
        <v>43305</v>
      </c>
      <c r="B1137" s="11" t="s">
        <v>4514</v>
      </c>
      <c r="C1137" s="11" t="s">
        <v>4515</v>
      </c>
      <c r="D1137" s="11" t="s">
        <v>4516</v>
      </c>
      <c r="E1137" s="11" t="s">
        <v>4517</v>
      </c>
      <c r="F1137" s="11" t="s">
        <v>26</v>
      </c>
      <c r="G1137" s="11" t="s">
        <v>1</v>
      </c>
      <c r="H1137" s="11" t="s">
        <v>4517</v>
      </c>
      <c r="I1137" s="11">
        <v>43302</v>
      </c>
      <c r="J1137" s="11" t="s">
        <v>27</v>
      </c>
      <c r="K1137" s="14">
        <v>247</v>
      </c>
      <c r="L1137" s="14">
        <v>247</v>
      </c>
      <c r="M1137" s="11">
        <v>43335</v>
      </c>
      <c r="N1137" s="14">
        <v>1954173.08</v>
      </c>
    </row>
    <row r="1138" ht="15" spans="1:14">
      <c r="A1138" s="11">
        <v>43305</v>
      </c>
      <c r="B1138" s="11" t="s">
        <v>4518</v>
      </c>
      <c r="C1138" s="11" t="s">
        <v>4519</v>
      </c>
      <c r="D1138" s="11" t="s">
        <v>4520</v>
      </c>
      <c r="E1138" s="11" t="s">
        <v>4521</v>
      </c>
      <c r="F1138" s="11" t="s">
        <v>26</v>
      </c>
      <c r="G1138" s="11" t="s">
        <v>1</v>
      </c>
      <c r="H1138" s="11" t="s">
        <v>4521</v>
      </c>
      <c r="I1138" s="11">
        <v>43304</v>
      </c>
      <c r="J1138" s="11" t="s">
        <v>27</v>
      </c>
      <c r="K1138" s="14">
        <v>1956</v>
      </c>
      <c r="L1138" s="14">
        <v>1956</v>
      </c>
      <c r="M1138" s="11">
        <v>43335</v>
      </c>
      <c r="N1138" s="14">
        <v>1956129.08</v>
      </c>
    </row>
    <row r="1139" ht="15" spans="1:14">
      <c r="A1139" s="11">
        <v>43305</v>
      </c>
      <c r="B1139" s="11" t="s">
        <v>4522</v>
      </c>
      <c r="C1139" s="11" t="s">
        <v>4523</v>
      </c>
      <c r="D1139" s="11" t="s">
        <v>4524</v>
      </c>
      <c r="E1139" s="11" t="s">
        <v>4525</v>
      </c>
      <c r="F1139" s="11" t="s">
        <v>26</v>
      </c>
      <c r="G1139" s="11" t="s">
        <v>1</v>
      </c>
      <c r="H1139" s="11" t="s">
        <v>4525</v>
      </c>
      <c r="I1139" s="11">
        <v>43302</v>
      </c>
      <c r="J1139" s="11" t="s">
        <v>27</v>
      </c>
      <c r="K1139" s="14">
        <v>640</v>
      </c>
      <c r="L1139" s="14">
        <v>640</v>
      </c>
      <c r="M1139" s="11">
        <v>43335</v>
      </c>
      <c r="N1139" s="14">
        <v>1956769.08</v>
      </c>
    </row>
    <row r="1140" ht="15" spans="1:14">
      <c r="A1140" s="11">
        <v>43305</v>
      </c>
      <c r="B1140" s="11" t="s">
        <v>4526</v>
      </c>
      <c r="C1140" s="11" t="s">
        <v>4527</v>
      </c>
      <c r="D1140" s="11" t="s">
        <v>4528</v>
      </c>
      <c r="E1140" s="11" t="s">
        <v>4529</v>
      </c>
      <c r="F1140" s="11" t="s">
        <v>26</v>
      </c>
      <c r="G1140" s="11" t="s">
        <v>1</v>
      </c>
      <c r="H1140" s="11" t="s">
        <v>4529</v>
      </c>
      <c r="I1140" s="11">
        <v>43305</v>
      </c>
      <c r="J1140" s="11" t="s">
        <v>27</v>
      </c>
      <c r="K1140" s="14">
        <v>564</v>
      </c>
      <c r="L1140" s="14">
        <v>564</v>
      </c>
      <c r="M1140" s="11">
        <v>43335</v>
      </c>
      <c r="N1140" s="14">
        <v>1957333.08</v>
      </c>
    </row>
    <row r="1141" ht="15" spans="1:14">
      <c r="A1141" s="11">
        <v>43305</v>
      </c>
      <c r="B1141" s="11" t="s">
        <v>4530</v>
      </c>
      <c r="C1141" s="11" t="s">
        <v>4531</v>
      </c>
      <c r="D1141" s="11" t="s">
        <v>4532</v>
      </c>
      <c r="E1141" s="11" t="s">
        <v>4533</v>
      </c>
      <c r="F1141" s="11" t="s">
        <v>26</v>
      </c>
      <c r="G1141" s="11" t="s">
        <v>1</v>
      </c>
      <c r="H1141" s="11" t="s">
        <v>4533</v>
      </c>
      <c r="I1141" s="11">
        <v>43304</v>
      </c>
      <c r="J1141" s="11" t="s">
        <v>27</v>
      </c>
      <c r="K1141" s="14">
        <v>544</v>
      </c>
      <c r="L1141" s="14">
        <v>544</v>
      </c>
      <c r="M1141" s="11">
        <v>43335</v>
      </c>
      <c r="N1141" s="14">
        <v>1957877.08</v>
      </c>
    </row>
    <row r="1142" ht="15" spans="1:14">
      <c r="A1142" s="11">
        <v>43305</v>
      </c>
      <c r="B1142" s="11" t="s">
        <v>4534</v>
      </c>
      <c r="C1142" s="11" t="s">
        <v>4535</v>
      </c>
      <c r="D1142" s="11" t="s">
        <v>4536</v>
      </c>
      <c r="E1142" s="11" t="s">
        <v>4537</v>
      </c>
      <c r="F1142" s="11" t="s">
        <v>26</v>
      </c>
      <c r="G1142" s="11" t="s">
        <v>1</v>
      </c>
      <c r="H1142" s="11" t="s">
        <v>4537</v>
      </c>
      <c r="I1142" s="11">
        <v>43303</v>
      </c>
      <c r="J1142" s="11" t="s">
        <v>27</v>
      </c>
      <c r="K1142" s="14">
        <v>372</v>
      </c>
      <c r="L1142" s="14">
        <v>372</v>
      </c>
      <c r="M1142" s="11">
        <v>43335</v>
      </c>
      <c r="N1142" s="14">
        <v>1958249.08</v>
      </c>
    </row>
    <row r="1143" ht="15" spans="1:14">
      <c r="A1143" s="11">
        <v>43305</v>
      </c>
      <c r="B1143" s="11" t="s">
        <v>4538</v>
      </c>
      <c r="C1143" s="11" t="s">
        <v>4539</v>
      </c>
      <c r="D1143" s="11" t="s">
        <v>4540</v>
      </c>
      <c r="E1143" s="11" t="s">
        <v>4541</v>
      </c>
      <c r="F1143" s="11" t="s">
        <v>26</v>
      </c>
      <c r="G1143" s="11" t="s">
        <v>1</v>
      </c>
      <c r="H1143" s="11" t="s">
        <v>4541</v>
      </c>
      <c r="I1143" s="11">
        <v>43305</v>
      </c>
      <c r="J1143" s="11" t="s">
        <v>27</v>
      </c>
      <c r="K1143" s="14">
        <v>3490</v>
      </c>
      <c r="L1143" s="14">
        <v>3490</v>
      </c>
      <c r="M1143" s="11">
        <v>43335</v>
      </c>
      <c r="N1143" s="14">
        <v>1961739.08</v>
      </c>
    </row>
    <row r="1144" ht="15" spans="1:14">
      <c r="A1144" s="11">
        <v>43305</v>
      </c>
      <c r="B1144" s="11" t="s">
        <v>4542</v>
      </c>
      <c r="C1144" s="11" t="s">
        <v>4543</v>
      </c>
      <c r="D1144" s="11" t="s">
        <v>4544</v>
      </c>
      <c r="E1144" s="11" t="s">
        <v>4545</v>
      </c>
      <c r="F1144" s="11" t="s">
        <v>26</v>
      </c>
      <c r="G1144" s="11" t="s">
        <v>1</v>
      </c>
      <c r="H1144" s="11" t="s">
        <v>4545</v>
      </c>
      <c r="I1144" s="11">
        <v>43303</v>
      </c>
      <c r="J1144" s="11" t="s">
        <v>27</v>
      </c>
      <c r="K1144" s="14">
        <v>226</v>
      </c>
      <c r="L1144" s="14">
        <v>226</v>
      </c>
      <c r="M1144" s="11">
        <v>43335</v>
      </c>
      <c r="N1144" s="14">
        <v>1961965.08</v>
      </c>
    </row>
    <row r="1145" ht="15" spans="1:14">
      <c r="A1145" s="11">
        <v>43305</v>
      </c>
      <c r="B1145" s="11" t="s">
        <v>4546</v>
      </c>
      <c r="C1145" s="11" t="s">
        <v>4547</v>
      </c>
      <c r="D1145" s="11" t="s">
        <v>4548</v>
      </c>
      <c r="E1145" s="11" t="s">
        <v>4549</v>
      </c>
      <c r="F1145" s="11" t="s">
        <v>26</v>
      </c>
      <c r="G1145" s="11" t="s">
        <v>1</v>
      </c>
      <c r="H1145" s="11" t="s">
        <v>4549</v>
      </c>
      <c r="I1145" s="11">
        <v>43305</v>
      </c>
      <c r="J1145" s="11" t="s">
        <v>27</v>
      </c>
      <c r="K1145" s="14">
        <v>706</v>
      </c>
      <c r="L1145" s="14">
        <v>706</v>
      </c>
      <c r="M1145" s="11">
        <v>43335</v>
      </c>
      <c r="N1145" s="14">
        <v>1962671.08</v>
      </c>
    </row>
    <row r="1146" ht="15" spans="1:14">
      <c r="A1146" s="11">
        <v>43305</v>
      </c>
      <c r="B1146" s="11" t="s">
        <v>4550</v>
      </c>
      <c r="C1146" s="11" t="s">
        <v>4551</v>
      </c>
      <c r="D1146" s="11" t="s">
        <v>4552</v>
      </c>
      <c r="E1146" s="11" t="s">
        <v>4553</v>
      </c>
      <c r="F1146" s="11" t="s">
        <v>26</v>
      </c>
      <c r="G1146" s="11" t="s">
        <v>1</v>
      </c>
      <c r="H1146" s="11" t="s">
        <v>4553</v>
      </c>
      <c r="I1146" s="11">
        <v>43303</v>
      </c>
      <c r="J1146" s="11" t="s">
        <v>27</v>
      </c>
      <c r="K1146" s="14">
        <v>2880</v>
      </c>
      <c r="L1146" s="14">
        <v>2880</v>
      </c>
      <c r="M1146" s="11">
        <v>43335</v>
      </c>
      <c r="N1146" s="14">
        <v>1965551.08</v>
      </c>
    </row>
    <row r="1147" ht="15" spans="1:14">
      <c r="A1147" s="11">
        <v>43305</v>
      </c>
      <c r="B1147" s="11" t="s">
        <v>4554</v>
      </c>
      <c r="C1147" s="11" t="s">
        <v>4555</v>
      </c>
      <c r="D1147" s="11" t="s">
        <v>4556</v>
      </c>
      <c r="E1147" s="11" t="s">
        <v>4557</v>
      </c>
      <c r="F1147" s="11" t="s">
        <v>26</v>
      </c>
      <c r="G1147" s="11" t="s">
        <v>1</v>
      </c>
      <c r="H1147" s="11" t="s">
        <v>4557</v>
      </c>
      <c r="I1147" s="11">
        <v>43305</v>
      </c>
      <c r="J1147" s="11" t="s">
        <v>27</v>
      </c>
      <c r="K1147" s="14">
        <v>784</v>
      </c>
      <c r="L1147" s="14">
        <v>784</v>
      </c>
      <c r="M1147" s="11">
        <v>43335</v>
      </c>
      <c r="N1147" s="14">
        <v>1966335.08</v>
      </c>
    </row>
    <row r="1148" ht="15" spans="1:14">
      <c r="A1148" s="11">
        <v>43305</v>
      </c>
      <c r="B1148" s="11" t="s">
        <v>4558</v>
      </c>
      <c r="C1148" s="11" t="s">
        <v>4559</v>
      </c>
      <c r="D1148" s="11" t="s">
        <v>4560</v>
      </c>
      <c r="E1148" s="11" t="s">
        <v>4561</v>
      </c>
      <c r="F1148" s="11" t="s">
        <v>26</v>
      </c>
      <c r="G1148" s="11" t="s">
        <v>1</v>
      </c>
      <c r="H1148" s="11" t="s">
        <v>4561</v>
      </c>
      <c r="I1148" s="11">
        <v>43305</v>
      </c>
      <c r="J1148" s="11" t="s">
        <v>27</v>
      </c>
      <c r="K1148" s="14">
        <v>1734</v>
      </c>
      <c r="L1148" s="14">
        <v>1734</v>
      </c>
      <c r="M1148" s="11">
        <v>43335</v>
      </c>
      <c r="N1148" s="14">
        <v>1968069.08</v>
      </c>
    </row>
    <row r="1149" ht="15" spans="1:14">
      <c r="A1149" s="11">
        <v>43305</v>
      </c>
      <c r="B1149" s="11" t="s">
        <v>4562</v>
      </c>
      <c r="C1149" s="11" t="s">
        <v>4563</v>
      </c>
      <c r="D1149" s="11" t="s">
        <v>4564</v>
      </c>
      <c r="E1149" s="11" t="s">
        <v>4565</v>
      </c>
      <c r="F1149" s="11" t="s">
        <v>26</v>
      </c>
      <c r="G1149" s="11" t="s">
        <v>1</v>
      </c>
      <c r="H1149" s="11" t="s">
        <v>4565</v>
      </c>
      <c r="I1149" s="11">
        <v>43303</v>
      </c>
      <c r="J1149" s="11" t="s">
        <v>27</v>
      </c>
      <c r="K1149" s="14">
        <v>717</v>
      </c>
      <c r="L1149" s="14">
        <v>717</v>
      </c>
      <c r="M1149" s="11">
        <v>43335</v>
      </c>
      <c r="N1149" s="14">
        <v>1968786.08</v>
      </c>
    </row>
    <row r="1150" ht="15" spans="1:14">
      <c r="A1150" s="11">
        <v>43305</v>
      </c>
      <c r="B1150" s="11" t="s">
        <v>4566</v>
      </c>
      <c r="C1150" s="11" t="s">
        <v>4567</v>
      </c>
      <c r="D1150" s="11" t="s">
        <v>4568</v>
      </c>
      <c r="E1150" s="11" t="s">
        <v>4569</v>
      </c>
      <c r="F1150" s="11" t="s">
        <v>26</v>
      </c>
      <c r="G1150" s="11" t="s">
        <v>1</v>
      </c>
      <c r="H1150" s="11" t="s">
        <v>4569</v>
      </c>
      <c r="I1150" s="11">
        <v>43303</v>
      </c>
      <c r="J1150" s="11" t="s">
        <v>27</v>
      </c>
      <c r="K1150" s="14">
        <v>1472</v>
      </c>
      <c r="L1150" s="14">
        <v>1472</v>
      </c>
      <c r="M1150" s="11">
        <v>43335</v>
      </c>
      <c r="N1150" s="14">
        <v>1970258.08</v>
      </c>
    </row>
    <row r="1151" ht="15" spans="1:14">
      <c r="A1151" s="11">
        <v>43305</v>
      </c>
      <c r="B1151" s="11" t="s">
        <v>4570</v>
      </c>
      <c r="C1151" s="11" t="s">
        <v>4571</v>
      </c>
      <c r="D1151" s="11" t="s">
        <v>4572</v>
      </c>
      <c r="E1151" s="11" t="s">
        <v>4573</v>
      </c>
      <c r="F1151" s="11" t="s">
        <v>26</v>
      </c>
      <c r="G1151" s="11" t="s">
        <v>1</v>
      </c>
      <c r="H1151" s="11" t="s">
        <v>4573</v>
      </c>
      <c r="I1151" s="11">
        <v>43303</v>
      </c>
      <c r="J1151" s="11" t="s">
        <v>27</v>
      </c>
      <c r="K1151" s="14">
        <v>5752</v>
      </c>
      <c r="L1151" s="14">
        <v>5752</v>
      </c>
      <c r="M1151" s="11">
        <v>43335</v>
      </c>
      <c r="N1151" s="14">
        <v>1976010.08</v>
      </c>
    </row>
    <row r="1152" ht="15" spans="1:14">
      <c r="A1152" s="11">
        <v>43305</v>
      </c>
      <c r="B1152" s="11" t="s">
        <v>4574</v>
      </c>
      <c r="C1152" s="11" t="s">
        <v>4575</v>
      </c>
      <c r="D1152" s="11" t="s">
        <v>4576</v>
      </c>
      <c r="E1152" s="11" t="s">
        <v>4577</v>
      </c>
      <c r="F1152" s="11" t="s">
        <v>26</v>
      </c>
      <c r="G1152" s="11" t="s">
        <v>1</v>
      </c>
      <c r="H1152" s="11" t="s">
        <v>4577</v>
      </c>
      <c r="I1152" s="11">
        <v>43305</v>
      </c>
      <c r="J1152" s="11" t="s">
        <v>27</v>
      </c>
      <c r="K1152" s="14">
        <v>1638</v>
      </c>
      <c r="L1152" s="14">
        <v>1638</v>
      </c>
      <c r="M1152" s="11">
        <v>43335</v>
      </c>
      <c r="N1152" s="14">
        <v>1977648.08</v>
      </c>
    </row>
    <row r="1153" ht="15" spans="1:14">
      <c r="A1153" s="11">
        <v>43305</v>
      </c>
      <c r="B1153" s="11" t="s">
        <v>4578</v>
      </c>
      <c r="C1153" s="11" t="s">
        <v>4579</v>
      </c>
      <c r="D1153" s="11" t="s">
        <v>4580</v>
      </c>
      <c r="E1153" s="11" t="s">
        <v>4581</v>
      </c>
      <c r="F1153" s="11" t="s">
        <v>26</v>
      </c>
      <c r="G1153" s="11" t="s">
        <v>1</v>
      </c>
      <c r="H1153" s="11" t="s">
        <v>4581</v>
      </c>
      <c r="I1153" s="11">
        <v>43305</v>
      </c>
      <c r="J1153" s="11" t="s">
        <v>27</v>
      </c>
      <c r="K1153" s="14">
        <v>547</v>
      </c>
      <c r="L1153" s="14">
        <v>547</v>
      </c>
      <c r="M1153" s="11">
        <v>43335</v>
      </c>
      <c r="N1153" s="14">
        <v>1978195.08</v>
      </c>
    </row>
    <row r="1154" ht="15" spans="1:14">
      <c r="A1154" s="11">
        <v>43305</v>
      </c>
      <c r="B1154" s="11" t="s">
        <v>4582</v>
      </c>
      <c r="C1154" s="11" t="s">
        <v>4583</v>
      </c>
      <c r="D1154" s="11" t="s">
        <v>4584</v>
      </c>
      <c r="E1154" s="11" t="s">
        <v>4585</v>
      </c>
      <c r="F1154" s="11" t="s">
        <v>26</v>
      </c>
      <c r="G1154" s="11" t="s">
        <v>1</v>
      </c>
      <c r="H1154" s="11" t="s">
        <v>4585</v>
      </c>
      <c r="I1154" s="11">
        <v>43305</v>
      </c>
      <c r="J1154" s="11" t="s">
        <v>27</v>
      </c>
      <c r="K1154" s="14">
        <v>1654</v>
      </c>
      <c r="L1154" s="14">
        <v>1654</v>
      </c>
      <c r="M1154" s="11">
        <v>43335</v>
      </c>
      <c r="N1154" s="14">
        <v>1979849.08</v>
      </c>
    </row>
    <row r="1155" ht="15" spans="1:14">
      <c r="A1155" s="11">
        <v>43305</v>
      </c>
      <c r="B1155" s="11" t="s">
        <v>4586</v>
      </c>
      <c r="C1155" s="11" t="s">
        <v>4587</v>
      </c>
      <c r="D1155" s="11" t="s">
        <v>4588</v>
      </c>
      <c r="E1155" s="11" t="s">
        <v>4589</v>
      </c>
      <c r="F1155" s="11" t="s">
        <v>26</v>
      </c>
      <c r="G1155" s="11" t="s">
        <v>1</v>
      </c>
      <c r="H1155" s="11" t="s">
        <v>4589</v>
      </c>
      <c r="I1155" s="11">
        <v>43304</v>
      </c>
      <c r="J1155" s="11" t="s">
        <v>27</v>
      </c>
      <c r="K1155" s="14">
        <v>567</v>
      </c>
      <c r="L1155" s="14">
        <v>567</v>
      </c>
      <c r="M1155" s="11">
        <v>43335</v>
      </c>
      <c r="N1155" s="14">
        <v>1980416.08</v>
      </c>
    </row>
    <row r="1156" ht="15" spans="1:14">
      <c r="A1156" s="11">
        <v>43305</v>
      </c>
      <c r="B1156" s="11" t="s">
        <v>4590</v>
      </c>
      <c r="C1156" s="11" t="s">
        <v>4591</v>
      </c>
      <c r="D1156" s="11" t="s">
        <v>4592</v>
      </c>
      <c r="E1156" s="11" t="s">
        <v>4593</v>
      </c>
      <c r="F1156" s="11" t="s">
        <v>26</v>
      </c>
      <c r="G1156" s="11" t="s">
        <v>1</v>
      </c>
      <c r="H1156" s="11" t="s">
        <v>4593</v>
      </c>
      <c r="I1156" s="11">
        <v>43302</v>
      </c>
      <c r="J1156" s="11" t="s">
        <v>27</v>
      </c>
      <c r="K1156" s="14">
        <v>1238</v>
      </c>
      <c r="L1156" s="14">
        <v>1238</v>
      </c>
      <c r="M1156" s="11">
        <v>43335</v>
      </c>
      <c r="N1156" s="14">
        <v>1981654.08</v>
      </c>
    </row>
    <row r="1157" ht="15" spans="1:14">
      <c r="A1157" s="11">
        <v>43305</v>
      </c>
      <c r="B1157" s="11" t="s">
        <v>4594</v>
      </c>
      <c r="C1157" s="11" t="s">
        <v>4595</v>
      </c>
      <c r="D1157" s="11" t="s">
        <v>4596</v>
      </c>
      <c r="E1157" s="11" t="s">
        <v>4597</v>
      </c>
      <c r="F1157" s="11" t="s">
        <v>26</v>
      </c>
      <c r="G1157" s="11" t="s">
        <v>1</v>
      </c>
      <c r="H1157" s="11" t="s">
        <v>4597</v>
      </c>
      <c r="I1157" s="11">
        <v>43302</v>
      </c>
      <c r="J1157" s="11" t="s">
        <v>27</v>
      </c>
      <c r="K1157" s="14">
        <v>672</v>
      </c>
      <c r="L1157" s="14">
        <v>672</v>
      </c>
      <c r="M1157" s="11">
        <v>43335</v>
      </c>
      <c r="N1157" s="14">
        <v>1982326.08</v>
      </c>
    </row>
    <row r="1158" ht="15" spans="1:14">
      <c r="A1158" s="11">
        <v>43305</v>
      </c>
      <c r="B1158" s="11" t="s">
        <v>4598</v>
      </c>
      <c r="C1158" s="11" t="s">
        <v>4599</v>
      </c>
      <c r="D1158" s="11" t="s">
        <v>4600</v>
      </c>
      <c r="E1158" s="11" t="s">
        <v>4601</v>
      </c>
      <c r="F1158" s="11" t="s">
        <v>26</v>
      </c>
      <c r="G1158" s="11" t="s">
        <v>1</v>
      </c>
      <c r="H1158" s="11" t="s">
        <v>4601</v>
      </c>
      <c r="I1158" s="11">
        <v>43305</v>
      </c>
      <c r="J1158" s="11" t="s">
        <v>27</v>
      </c>
      <c r="K1158" s="14">
        <v>9693</v>
      </c>
      <c r="L1158" s="14">
        <v>9693</v>
      </c>
      <c r="M1158" s="11">
        <v>43335</v>
      </c>
      <c r="N1158" s="14">
        <v>1992019.08</v>
      </c>
    </row>
    <row r="1159" ht="15" spans="1:14">
      <c r="A1159" s="11">
        <v>43305</v>
      </c>
      <c r="B1159" s="11" t="s">
        <v>4602</v>
      </c>
      <c r="C1159" s="11" t="s">
        <v>4603</v>
      </c>
      <c r="D1159" s="11" t="s">
        <v>4604</v>
      </c>
      <c r="E1159" s="11" t="s">
        <v>4605</v>
      </c>
      <c r="F1159" s="11" t="s">
        <v>26</v>
      </c>
      <c r="G1159" s="11" t="s">
        <v>1</v>
      </c>
      <c r="H1159" s="11" t="s">
        <v>4605</v>
      </c>
      <c r="I1159" s="11">
        <v>43305</v>
      </c>
      <c r="J1159" s="11" t="s">
        <v>27</v>
      </c>
      <c r="K1159" s="14">
        <v>625</v>
      </c>
      <c r="L1159" s="14">
        <v>625</v>
      </c>
      <c r="M1159" s="11">
        <v>43335</v>
      </c>
      <c r="N1159" s="14">
        <v>1992644.08</v>
      </c>
    </row>
    <row r="1160" ht="15" spans="1:14">
      <c r="A1160" s="11">
        <v>43305</v>
      </c>
      <c r="B1160" s="11" t="s">
        <v>4606</v>
      </c>
      <c r="C1160" s="11" t="s">
        <v>4607</v>
      </c>
      <c r="D1160" s="11" t="s">
        <v>4608</v>
      </c>
      <c r="E1160" s="11" t="s">
        <v>4609</v>
      </c>
      <c r="F1160" s="11" t="s">
        <v>26</v>
      </c>
      <c r="G1160" s="11" t="s">
        <v>1</v>
      </c>
      <c r="H1160" s="11" t="s">
        <v>4609</v>
      </c>
      <c r="I1160" s="11">
        <v>43305</v>
      </c>
      <c r="J1160" s="11" t="s">
        <v>27</v>
      </c>
      <c r="K1160" s="14">
        <v>11701</v>
      </c>
      <c r="L1160" s="14">
        <v>11701</v>
      </c>
      <c r="M1160" s="11">
        <v>43335</v>
      </c>
      <c r="N1160" s="14">
        <v>2004345.08</v>
      </c>
    </row>
    <row r="1161" ht="15" spans="1:14">
      <c r="A1161" s="11">
        <v>43305</v>
      </c>
      <c r="B1161" s="11" t="s">
        <v>4610</v>
      </c>
      <c r="C1161" s="11" t="s">
        <v>4611</v>
      </c>
      <c r="D1161" s="11" t="s">
        <v>4612</v>
      </c>
      <c r="E1161" s="11" t="s">
        <v>4613</v>
      </c>
      <c r="F1161" s="11" t="s">
        <v>26</v>
      </c>
      <c r="G1161" s="11" t="s">
        <v>1</v>
      </c>
      <c r="H1161" s="11" t="s">
        <v>4613</v>
      </c>
      <c r="I1161" s="11">
        <v>43305</v>
      </c>
      <c r="J1161" s="11" t="s">
        <v>27</v>
      </c>
      <c r="K1161" s="14">
        <v>607</v>
      </c>
      <c r="L1161" s="14">
        <v>607</v>
      </c>
      <c r="M1161" s="11">
        <v>43335</v>
      </c>
      <c r="N1161" s="14">
        <v>2004952.08</v>
      </c>
    </row>
    <row r="1162" ht="15" spans="1:14">
      <c r="A1162" s="11">
        <v>43305</v>
      </c>
      <c r="B1162" s="11" t="s">
        <v>4614</v>
      </c>
      <c r="C1162" s="11" t="s">
        <v>4615</v>
      </c>
      <c r="D1162" s="11" t="s">
        <v>4616</v>
      </c>
      <c r="E1162" s="11" t="s">
        <v>4617</v>
      </c>
      <c r="F1162" s="11" t="s">
        <v>26</v>
      </c>
      <c r="G1162" s="11" t="s">
        <v>1</v>
      </c>
      <c r="H1162" s="11" t="s">
        <v>4617</v>
      </c>
      <c r="I1162" s="11">
        <v>43303</v>
      </c>
      <c r="J1162" s="11" t="s">
        <v>27</v>
      </c>
      <c r="K1162" s="14">
        <v>534</v>
      </c>
      <c r="L1162" s="14">
        <v>534</v>
      </c>
      <c r="M1162" s="11">
        <v>43335</v>
      </c>
      <c r="N1162" s="14">
        <v>2005486.08</v>
      </c>
    </row>
    <row r="1163" ht="15" spans="1:14">
      <c r="A1163" s="11">
        <v>43305</v>
      </c>
      <c r="B1163" s="11" t="s">
        <v>4618</v>
      </c>
      <c r="C1163" s="11" t="s">
        <v>4619</v>
      </c>
      <c r="D1163" s="11" t="s">
        <v>4620</v>
      </c>
      <c r="E1163" s="11" t="s">
        <v>4621</v>
      </c>
      <c r="F1163" s="11" t="s">
        <v>26</v>
      </c>
      <c r="G1163" s="11" t="s">
        <v>1</v>
      </c>
      <c r="H1163" s="11" t="s">
        <v>4621</v>
      </c>
      <c r="I1163" s="11">
        <v>43305</v>
      </c>
      <c r="J1163" s="11" t="s">
        <v>27</v>
      </c>
      <c r="K1163" s="14">
        <v>2247</v>
      </c>
      <c r="L1163" s="14">
        <v>2247</v>
      </c>
      <c r="M1163" s="11">
        <v>43335</v>
      </c>
      <c r="N1163" s="14">
        <v>2007733.08</v>
      </c>
    </row>
    <row r="1164" ht="15" spans="1:14">
      <c r="A1164" s="11">
        <v>43305</v>
      </c>
      <c r="B1164" s="11" t="s">
        <v>4622</v>
      </c>
      <c r="C1164" s="11" t="s">
        <v>4623</v>
      </c>
      <c r="D1164" s="11" t="s">
        <v>4624</v>
      </c>
      <c r="E1164" s="11" t="s">
        <v>4625</v>
      </c>
      <c r="F1164" s="11" t="s">
        <v>26</v>
      </c>
      <c r="G1164" s="11" t="s">
        <v>1</v>
      </c>
      <c r="H1164" s="11" t="s">
        <v>4625</v>
      </c>
      <c r="I1164" s="11">
        <v>43302</v>
      </c>
      <c r="J1164" s="11" t="s">
        <v>27</v>
      </c>
      <c r="K1164" s="14">
        <v>3885</v>
      </c>
      <c r="L1164" s="14">
        <v>3885</v>
      </c>
      <c r="M1164" s="11">
        <v>43335</v>
      </c>
      <c r="N1164" s="14">
        <v>2011618.08</v>
      </c>
    </row>
    <row r="1165" ht="15" spans="1:14">
      <c r="A1165" s="11">
        <v>43305</v>
      </c>
      <c r="B1165" s="11" t="s">
        <v>4626</v>
      </c>
      <c r="C1165" s="11" t="s">
        <v>4627</v>
      </c>
      <c r="D1165" s="11" t="s">
        <v>4628</v>
      </c>
      <c r="E1165" s="11" t="s">
        <v>4629</v>
      </c>
      <c r="F1165" s="11" t="s">
        <v>26</v>
      </c>
      <c r="G1165" s="11" t="s">
        <v>1</v>
      </c>
      <c r="H1165" s="11" t="s">
        <v>4629</v>
      </c>
      <c r="I1165" s="11">
        <v>43302</v>
      </c>
      <c r="J1165" s="11" t="s">
        <v>27</v>
      </c>
      <c r="K1165" s="14">
        <v>476</v>
      </c>
      <c r="L1165" s="14">
        <v>476</v>
      </c>
      <c r="M1165" s="11">
        <v>43335</v>
      </c>
      <c r="N1165" s="14">
        <v>2012094.08</v>
      </c>
    </row>
    <row r="1166" ht="15" spans="1:14">
      <c r="A1166" s="11">
        <v>43305</v>
      </c>
      <c r="B1166" s="11" t="s">
        <v>4630</v>
      </c>
      <c r="C1166" s="11" t="s">
        <v>2357</v>
      </c>
      <c r="D1166" s="11" t="s">
        <v>4631</v>
      </c>
      <c r="E1166" s="11" t="s">
        <v>2359</v>
      </c>
      <c r="F1166" s="11" t="s">
        <v>26</v>
      </c>
      <c r="G1166" s="11" t="s">
        <v>1</v>
      </c>
      <c r="H1166" s="11" t="s">
        <v>2359</v>
      </c>
      <c r="I1166" s="11">
        <v>43293</v>
      </c>
      <c r="J1166" s="11" t="s">
        <v>27</v>
      </c>
      <c r="K1166" s="14">
        <v>-145</v>
      </c>
      <c r="L1166" s="14">
        <v>-145</v>
      </c>
      <c r="M1166" s="11">
        <v>43335</v>
      </c>
      <c r="N1166" s="14">
        <v>2011949.08</v>
      </c>
    </row>
    <row r="1167" ht="15" spans="1:14">
      <c r="A1167" s="11">
        <v>43305</v>
      </c>
      <c r="B1167" s="11" t="s">
        <v>4632</v>
      </c>
      <c r="C1167" s="11" t="s">
        <v>4633</v>
      </c>
      <c r="D1167" s="11" t="s">
        <v>4634</v>
      </c>
      <c r="E1167" s="11" t="s">
        <v>4635</v>
      </c>
      <c r="F1167" s="11" t="s">
        <v>26</v>
      </c>
      <c r="G1167" s="11" t="s">
        <v>1</v>
      </c>
      <c r="H1167" s="11" t="s">
        <v>4635</v>
      </c>
      <c r="I1167" s="11">
        <v>43305</v>
      </c>
      <c r="J1167" s="11" t="s">
        <v>27</v>
      </c>
      <c r="K1167" s="14">
        <v>1300</v>
      </c>
      <c r="L1167" s="14">
        <v>1300</v>
      </c>
      <c r="M1167" s="11">
        <v>43335</v>
      </c>
      <c r="N1167" s="14">
        <v>2013249.08</v>
      </c>
    </row>
    <row r="1168" ht="15" spans="1:14">
      <c r="A1168" s="11">
        <v>43305</v>
      </c>
      <c r="B1168" s="11" t="s">
        <v>4636</v>
      </c>
      <c r="C1168" s="11" t="s">
        <v>4637</v>
      </c>
      <c r="D1168" s="11" t="s">
        <v>4638</v>
      </c>
      <c r="E1168" s="11" t="s">
        <v>4639</v>
      </c>
      <c r="F1168" s="11" t="s">
        <v>26</v>
      </c>
      <c r="G1168" s="11" t="s">
        <v>1</v>
      </c>
      <c r="H1168" s="11" t="s">
        <v>4639</v>
      </c>
      <c r="I1168" s="11">
        <v>43302</v>
      </c>
      <c r="J1168" s="11" t="s">
        <v>27</v>
      </c>
      <c r="K1168" s="14">
        <v>3200</v>
      </c>
      <c r="L1168" s="14">
        <v>3200</v>
      </c>
      <c r="M1168" s="11">
        <v>43335</v>
      </c>
      <c r="N1168" s="14">
        <v>2016449.08</v>
      </c>
    </row>
    <row r="1169" ht="15" spans="1:14">
      <c r="A1169" s="11">
        <v>43305</v>
      </c>
      <c r="B1169" s="11" t="s">
        <v>4640</v>
      </c>
      <c r="C1169" s="11" t="s">
        <v>4641</v>
      </c>
      <c r="D1169" s="11" t="s">
        <v>4642</v>
      </c>
      <c r="E1169" s="11" t="s">
        <v>4643</v>
      </c>
      <c r="F1169" s="11" t="s">
        <v>26</v>
      </c>
      <c r="G1169" s="11" t="s">
        <v>1</v>
      </c>
      <c r="H1169" s="11" t="s">
        <v>4643</v>
      </c>
      <c r="I1169" s="11">
        <v>43305</v>
      </c>
      <c r="J1169" s="11" t="s">
        <v>27</v>
      </c>
      <c r="K1169" s="14">
        <v>496</v>
      </c>
      <c r="L1169" s="14">
        <v>496</v>
      </c>
      <c r="M1169" s="11">
        <v>43335</v>
      </c>
      <c r="N1169" s="14">
        <v>2016945.08</v>
      </c>
    </row>
    <row r="1170" ht="15" spans="1:14">
      <c r="A1170" s="11">
        <v>43305</v>
      </c>
      <c r="B1170" s="11" t="s">
        <v>4644</v>
      </c>
      <c r="C1170" s="11" t="s">
        <v>4645</v>
      </c>
      <c r="D1170" s="11" t="s">
        <v>4646</v>
      </c>
      <c r="E1170" s="11" t="s">
        <v>4647</v>
      </c>
      <c r="F1170" s="11" t="s">
        <v>26</v>
      </c>
      <c r="G1170" s="11" t="s">
        <v>1</v>
      </c>
      <c r="H1170" s="11" t="s">
        <v>4647</v>
      </c>
      <c r="I1170" s="11">
        <v>43302</v>
      </c>
      <c r="J1170" s="11" t="s">
        <v>27</v>
      </c>
      <c r="K1170" s="14">
        <v>758</v>
      </c>
      <c r="L1170" s="14">
        <v>758</v>
      </c>
      <c r="M1170" s="11">
        <v>43335</v>
      </c>
      <c r="N1170" s="14">
        <v>2017703.08</v>
      </c>
    </row>
    <row r="1171" ht="15" spans="1:14">
      <c r="A1171" s="11">
        <v>43305</v>
      </c>
      <c r="B1171" s="11" t="s">
        <v>4648</v>
      </c>
      <c r="C1171" s="11" t="s">
        <v>4649</v>
      </c>
      <c r="D1171" s="11" t="s">
        <v>4650</v>
      </c>
      <c r="E1171" s="11" t="s">
        <v>4651</v>
      </c>
      <c r="F1171" s="11" t="s">
        <v>26</v>
      </c>
      <c r="G1171" s="11" t="s">
        <v>1</v>
      </c>
      <c r="H1171" s="11" t="s">
        <v>4651</v>
      </c>
      <c r="I1171" s="11">
        <v>43304</v>
      </c>
      <c r="J1171" s="11" t="s">
        <v>27</v>
      </c>
      <c r="K1171" s="14">
        <v>2092</v>
      </c>
      <c r="L1171" s="14">
        <v>2092</v>
      </c>
      <c r="M1171" s="11">
        <v>43335</v>
      </c>
      <c r="N1171" s="14">
        <v>2019795.08</v>
      </c>
    </row>
    <row r="1172" ht="15" spans="1:14">
      <c r="A1172" s="11">
        <v>43305</v>
      </c>
      <c r="B1172" s="11" t="s">
        <v>4652</v>
      </c>
      <c r="C1172" s="11" t="s">
        <v>4653</v>
      </c>
      <c r="D1172" s="11" t="s">
        <v>4654</v>
      </c>
      <c r="E1172" s="11" t="s">
        <v>4655</v>
      </c>
      <c r="F1172" s="11" t="s">
        <v>26</v>
      </c>
      <c r="G1172" s="11" t="s">
        <v>1</v>
      </c>
      <c r="H1172" s="11" t="s">
        <v>4655</v>
      </c>
      <c r="I1172" s="11">
        <v>43302</v>
      </c>
      <c r="J1172" s="11" t="s">
        <v>27</v>
      </c>
      <c r="K1172" s="14">
        <v>2528</v>
      </c>
      <c r="L1172" s="14">
        <v>2528</v>
      </c>
      <c r="M1172" s="11">
        <v>43335</v>
      </c>
      <c r="N1172" s="14">
        <v>2022323.08</v>
      </c>
    </row>
    <row r="1173" ht="15" spans="1:14">
      <c r="A1173" s="11">
        <v>43305</v>
      </c>
      <c r="B1173" s="11" t="s">
        <v>4656</v>
      </c>
      <c r="C1173" s="11" t="s">
        <v>4657</v>
      </c>
      <c r="D1173" s="11" t="s">
        <v>4658</v>
      </c>
      <c r="E1173" s="11" t="s">
        <v>4659</v>
      </c>
      <c r="F1173" s="11" t="s">
        <v>26</v>
      </c>
      <c r="G1173" s="11" t="s">
        <v>1</v>
      </c>
      <c r="H1173" s="11" t="s">
        <v>4659</v>
      </c>
      <c r="I1173" s="11">
        <v>43303</v>
      </c>
      <c r="J1173" s="11" t="s">
        <v>27</v>
      </c>
      <c r="K1173" s="14">
        <v>1194</v>
      </c>
      <c r="L1173" s="14">
        <v>1194</v>
      </c>
      <c r="M1173" s="11">
        <v>43335</v>
      </c>
      <c r="N1173" s="14">
        <v>2023517.08</v>
      </c>
    </row>
    <row r="1174" ht="15" spans="1:14">
      <c r="A1174" s="11">
        <v>43305</v>
      </c>
      <c r="B1174" s="11" t="s">
        <v>4660</v>
      </c>
      <c r="C1174" s="11" t="s">
        <v>4661</v>
      </c>
      <c r="D1174" s="11" t="s">
        <v>4662</v>
      </c>
      <c r="E1174" s="11" t="s">
        <v>4663</v>
      </c>
      <c r="F1174" s="11" t="s">
        <v>26</v>
      </c>
      <c r="G1174" s="11" t="s">
        <v>1</v>
      </c>
      <c r="H1174" s="11" t="s">
        <v>4663</v>
      </c>
      <c r="I1174" s="11">
        <v>43302</v>
      </c>
      <c r="J1174" s="11" t="s">
        <v>27</v>
      </c>
      <c r="K1174" s="14">
        <v>2732</v>
      </c>
      <c r="L1174" s="14">
        <v>2732</v>
      </c>
      <c r="M1174" s="11">
        <v>43335</v>
      </c>
      <c r="N1174" s="14">
        <v>2026249.08</v>
      </c>
    </row>
    <row r="1175" ht="15" spans="1:14">
      <c r="A1175" s="11">
        <v>43305</v>
      </c>
      <c r="B1175" s="11" t="s">
        <v>4664</v>
      </c>
      <c r="C1175" s="11" t="s">
        <v>4665</v>
      </c>
      <c r="D1175" s="11" t="s">
        <v>4666</v>
      </c>
      <c r="E1175" s="11" t="s">
        <v>4667</v>
      </c>
      <c r="F1175" s="11" t="s">
        <v>26</v>
      </c>
      <c r="G1175" s="11" t="s">
        <v>1</v>
      </c>
      <c r="H1175" s="11" t="s">
        <v>4667</v>
      </c>
      <c r="I1175" s="11">
        <v>43304</v>
      </c>
      <c r="J1175" s="11" t="s">
        <v>27</v>
      </c>
      <c r="K1175" s="14">
        <v>13377</v>
      </c>
      <c r="L1175" s="14">
        <v>13377</v>
      </c>
      <c r="M1175" s="11">
        <v>43335</v>
      </c>
      <c r="N1175" s="14">
        <v>2039626.08</v>
      </c>
    </row>
    <row r="1176" ht="15" spans="1:14">
      <c r="A1176" s="11">
        <v>43305</v>
      </c>
      <c r="B1176" s="11" t="s">
        <v>4668</v>
      </c>
      <c r="C1176" s="11" t="s">
        <v>4669</v>
      </c>
      <c r="D1176" s="11" t="s">
        <v>4670</v>
      </c>
      <c r="E1176" s="11" t="s">
        <v>4671</v>
      </c>
      <c r="F1176" s="11" t="s">
        <v>26</v>
      </c>
      <c r="G1176" s="11" t="s">
        <v>1</v>
      </c>
      <c r="H1176" s="11" t="s">
        <v>4671</v>
      </c>
      <c r="I1176" s="11">
        <v>43304</v>
      </c>
      <c r="J1176" s="11" t="s">
        <v>27</v>
      </c>
      <c r="K1176" s="14">
        <v>1362</v>
      </c>
      <c r="L1176" s="14">
        <v>1362</v>
      </c>
      <c r="M1176" s="11">
        <v>43335</v>
      </c>
      <c r="N1176" s="14">
        <v>2040988.08</v>
      </c>
    </row>
    <row r="1177" ht="15" spans="1:14">
      <c r="A1177" s="11">
        <v>43305</v>
      </c>
      <c r="B1177" s="11" t="s">
        <v>4672</v>
      </c>
      <c r="C1177" s="11" t="s">
        <v>4673</v>
      </c>
      <c r="D1177" s="11" t="s">
        <v>4674</v>
      </c>
      <c r="E1177" s="11" t="s">
        <v>4675</v>
      </c>
      <c r="F1177" s="11" t="s">
        <v>26</v>
      </c>
      <c r="G1177" s="11" t="s">
        <v>1</v>
      </c>
      <c r="H1177" s="11" t="s">
        <v>4675</v>
      </c>
      <c r="I1177" s="11">
        <v>43303</v>
      </c>
      <c r="J1177" s="11" t="s">
        <v>27</v>
      </c>
      <c r="K1177" s="14">
        <v>352</v>
      </c>
      <c r="L1177" s="14">
        <v>352</v>
      </c>
      <c r="M1177" s="11">
        <v>43335</v>
      </c>
      <c r="N1177" s="14">
        <v>2041340.08</v>
      </c>
    </row>
    <row r="1178" ht="15" spans="1:14">
      <c r="A1178" s="11">
        <v>43305</v>
      </c>
      <c r="B1178" s="11" t="s">
        <v>4676</v>
      </c>
      <c r="C1178" s="11" t="s">
        <v>4677</v>
      </c>
      <c r="D1178" s="11" t="s">
        <v>4678</v>
      </c>
      <c r="E1178" s="11" t="s">
        <v>4679</v>
      </c>
      <c r="F1178" s="11" t="s">
        <v>26</v>
      </c>
      <c r="G1178" s="11" t="s">
        <v>1</v>
      </c>
      <c r="H1178" s="11" t="s">
        <v>4679</v>
      </c>
      <c r="I1178" s="11">
        <v>43304</v>
      </c>
      <c r="J1178" s="11" t="s">
        <v>27</v>
      </c>
      <c r="K1178" s="14">
        <v>1868</v>
      </c>
      <c r="L1178" s="14">
        <v>1868</v>
      </c>
      <c r="M1178" s="11">
        <v>43335</v>
      </c>
      <c r="N1178" s="14">
        <v>2043208.08</v>
      </c>
    </row>
    <row r="1179" ht="15" spans="1:14">
      <c r="A1179" s="11">
        <v>43305</v>
      </c>
      <c r="B1179" s="11" t="s">
        <v>4680</v>
      </c>
      <c r="C1179" s="11" t="s">
        <v>4681</v>
      </c>
      <c r="D1179" s="11" t="s">
        <v>4682</v>
      </c>
      <c r="E1179" s="11" t="s">
        <v>4683</v>
      </c>
      <c r="F1179" s="11" t="s">
        <v>26</v>
      </c>
      <c r="G1179" s="11" t="s">
        <v>1</v>
      </c>
      <c r="H1179" s="11" t="s">
        <v>4683</v>
      </c>
      <c r="I1179" s="11">
        <v>43301</v>
      </c>
      <c r="J1179" s="11" t="s">
        <v>27</v>
      </c>
      <c r="K1179" s="14">
        <v>356</v>
      </c>
      <c r="L1179" s="14">
        <v>356</v>
      </c>
      <c r="M1179" s="11">
        <v>43335</v>
      </c>
      <c r="N1179" s="14">
        <v>2043564.08</v>
      </c>
    </row>
    <row r="1180" ht="15" spans="1:14">
      <c r="A1180" s="11">
        <v>43305</v>
      </c>
      <c r="B1180" s="11" t="s">
        <v>4684</v>
      </c>
      <c r="C1180" s="11" t="s">
        <v>4685</v>
      </c>
      <c r="D1180" s="11" t="s">
        <v>4686</v>
      </c>
      <c r="E1180" s="11" t="s">
        <v>4687</v>
      </c>
      <c r="F1180" s="11" t="s">
        <v>26</v>
      </c>
      <c r="G1180" s="11" t="s">
        <v>1</v>
      </c>
      <c r="H1180" s="11" t="s">
        <v>4687</v>
      </c>
      <c r="I1180" s="11">
        <v>43305</v>
      </c>
      <c r="J1180" s="11" t="s">
        <v>27</v>
      </c>
      <c r="K1180" s="14">
        <v>514</v>
      </c>
      <c r="L1180" s="14">
        <v>514</v>
      </c>
      <c r="M1180" s="11">
        <v>43335</v>
      </c>
      <c r="N1180" s="14">
        <v>2044078.08</v>
      </c>
    </row>
    <row r="1181" ht="15" spans="1:14">
      <c r="A1181" s="11">
        <v>43305</v>
      </c>
      <c r="B1181" s="11" t="s">
        <v>4688</v>
      </c>
      <c r="C1181" s="11" t="s">
        <v>4689</v>
      </c>
      <c r="D1181" s="11" t="s">
        <v>4690</v>
      </c>
      <c r="E1181" s="11" t="s">
        <v>4691</v>
      </c>
      <c r="F1181" s="11" t="s">
        <v>26</v>
      </c>
      <c r="G1181" s="11" t="s">
        <v>1</v>
      </c>
      <c r="H1181" s="11" t="s">
        <v>4691</v>
      </c>
      <c r="I1181" s="11">
        <v>43304</v>
      </c>
      <c r="J1181" s="11" t="s">
        <v>27</v>
      </c>
      <c r="K1181" s="14">
        <v>804</v>
      </c>
      <c r="L1181" s="14">
        <v>804</v>
      </c>
      <c r="M1181" s="11">
        <v>43335</v>
      </c>
      <c r="N1181" s="14">
        <v>2044882.08</v>
      </c>
    </row>
    <row r="1182" ht="15" spans="1:14">
      <c r="A1182" s="11">
        <v>43305</v>
      </c>
      <c r="B1182" s="11" t="s">
        <v>4692</v>
      </c>
      <c r="C1182" s="11" t="s">
        <v>4693</v>
      </c>
      <c r="D1182" s="11" t="s">
        <v>4694</v>
      </c>
      <c r="E1182" s="11" t="s">
        <v>4695</v>
      </c>
      <c r="F1182" s="11" t="s">
        <v>26</v>
      </c>
      <c r="G1182" s="11" t="s">
        <v>1</v>
      </c>
      <c r="H1182" s="11" t="s">
        <v>4695</v>
      </c>
      <c r="I1182" s="11">
        <v>43305</v>
      </c>
      <c r="J1182" s="11" t="s">
        <v>27</v>
      </c>
      <c r="K1182" s="14">
        <v>423</v>
      </c>
      <c r="L1182" s="14">
        <v>423</v>
      </c>
      <c r="M1182" s="11">
        <v>43335</v>
      </c>
      <c r="N1182" s="14">
        <v>2045305.08</v>
      </c>
    </row>
    <row r="1183" ht="15" spans="1:14">
      <c r="A1183" s="11">
        <v>43305</v>
      </c>
      <c r="B1183" s="11" t="s">
        <v>4696</v>
      </c>
      <c r="C1183" s="11" t="s">
        <v>4697</v>
      </c>
      <c r="D1183" s="11" t="s">
        <v>4698</v>
      </c>
      <c r="E1183" s="11" t="s">
        <v>4699</v>
      </c>
      <c r="F1183" s="11" t="s">
        <v>26</v>
      </c>
      <c r="G1183" s="11" t="s">
        <v>1</v>
      </c>
      <c r="H1183" s="11" t="s">
        <v>4699</v>
      </c>
      <c r="I1183" s="11">
        <v>43303</v>
      </c>
      <c r="J1183" s="11" t="s">
        <v>27</v>
      </c>
      <c r="K1183" s="14">
        <v>440</v>
      </c>
      <c r="L1183" s="14">
        <v>440</v>
      </c>
      <c r="M1183" s="11">
        <v>43335</v>
      </c>
      <c r="N1183" s="14">
        <v>2045745.08</v>
      </c>
    </row>
    <row r="1184" ht="15" spans="1:14">
      <c r="A1184" s="11">
        <v>43305</v>
      </c>
      <c r="B1184" s="11" t="s">
        <v>4700</v>
      </c>
      <c r="C1184" s="11" t="s">
        <v>4701</v>
      </c>
      <c r="D1184" s="11" t="s">
        <v>4702</v>
      </c>
      <c r="E1184" s="11" t="s">
        <v>4703</v>
      </c>
      <c r="F1184" s="11" t="s">
        <v>26</v>
      </c>
      <c r="G1184" s="11" t="s">
        <v>1</v>
      </c>
      <c r="H1184" s="11" t="s">
        <v>4703</v>
      </c>
      <c r="I1184" s="11">
        <v>43302</v>
      </c>
      <c r="J1184" s="11" t="s">
        <v>27</v>
      </c>
      <c r="K1184" s="14">
        <v>496</v>
      </c>
      <c r="L1184" s="14">
        <v>496</v>
      </c>
      <c r="M1184" s="11">
        <v>43335</v>
      </c>
      <c r="N1184" s="14">
        <v>2046241.08</v>
      </c>
    </row>
    <row r="1185" ht="15" spans="1:14">
      <c r="A1185" s="11">
        <v>43305</v>
      </c>
      <c r="B1185" s="11" t="s">
        <v>4704</v>
      </c>
      <c r="C1185" s="11" t="s">
        <v>4705</v>
      </c>
      <c r="D1185" s="11" t="s">
        <v>4706</v>
      </c>
      <c r="E1185" s="11" t="s">
        <v>4707</v>
      </c>
      <c r="F1185" s="11" t="s">
        <v>26</v>
      </c>
      <c r="G1185" s="11" t="s">
        <v>1</v>
      </c>
      <c r="H1185" s="11" t="s">
        <v>4707</v>
      </c>
      <c r="I1185" s="11">
        <v>43302</v>
      </c>
      <c r="J1185" s="11" t="s">
        <v>27</v>
      </c>
      <c r="K1185" s="14">
        <v>4187</v>
      </c>
      <c r="L1185" s="14">
        <v>4187</v>
      </c>
      <c r="M1185" s="11">
        <v>43335</v>
      </c>
      <c r="N1185" s="14">
        <v>2050428.08</v>
      </c>
    </row>
    <row r="1186" ht="15" spans="1:14">
      <c r="A1186" s="11">
        <v>43305</v>
      </c>
      <c r="B1186" s="11" t="s">
        <v>4708</v>
      </c>
      <c r="C1186" s="11" t="s">
        <v>4709</v>
      </c>
      <c r="D1186" s="11" t="s">
        <v>4710</v>
      </c>
      <c r="E1186" s="11" t="s">
        <v>4711</v>
      </c>
      <c r="F1186" s="11" t="s">
        <v>26</v>
      </c>
      <c r="G1186" s="11" t="s">
        <v>1</v>
      </c>
      <c r="H1186" s="11" t="s">
        <v>4711</v>
      </c>
      <c r="I1186" s="11">
        <v>43302</v>
      </c>
      <c r="J1186" s="11" t="s">
        <v>27</v>
      </c>
      <c r="K1186" s="14">
        <v>890</v>
      </c>
      <c r="L1186" s="14">
        <v>890</v>
      </c>
      <c r="M1186" s="11">
        <v>43335</v>
      </c>
      <c r="N1186" s="14">
        <v>2051318.08</v>
      </c>
    </row>
    <row r="1187" ht="15" spans="1:14">
      <c r="A1187" s="11">
        <v>43305</v>
      </c>
      <c r="B1187" s="11" t="s">
        <v>4712</v>
      </c>
      <c r="C1187" s="11" t="s">
        <v>4713</v>
      </c>
      <c r="D1187" s="11" t="s">
        <v>4714</v>
      </c>
      <c r="E1187" s="11" t="s">
        <v>4715</v>
      </c>
      <c r="F1187" s="11" t="s">
        <v>26</v>
      </c>
      <c r="G1187" s="11" t="s">
        <v>1</v>
      </c>
      <c r="H1187" s="11" t="s">
        <v>4715</v>
      </c>
      <c r="I1187" s="11">
        <v>43302</v>
      </c>
      <c r="J1187" s="11" t="s">
        <v>27</v>
      </c>
      <c r="K1187" s="14">
        <v>638</v>
      </c>
      <c r="L1187" s="14">
        <v>638</v>
      </c>
      <c r="M1187" s="11">
        <v>43335</v>
      </c>
      <c r="N1187" s="14">
        <v>2051956.08</v>
      </c>
    </row>
    <row r="1188" ht="15" spans="1:14">
      <c r="A1188" s="11">
        <v>43305</v>
      </c>
      <c r="B1188" s="11" t="s">
        <v>4716</v>
      </c>
      <c r="C1188" s="11" t="s">
        <v>4717</v>
      </c>
      <c r="D1188" s="11" t="s">
        <v>4718</v>
      </c>
      <c r="E1188" s="11" t="s">
        <v>4719</v>
      </c>
      <c r="F1188" s="11" t="s">
        <v>26</v>
      </c>
      <c r="G1188" s="11" t="s">
        <v>1</v>
      </c>
      <c r="H1188" s="11" t="s">
        <v>4719</v>
      </c>
      <c r="I1188" s="11">
        <v>43301</v>
      </c>
      <c r="J1188" s="11" t="s">
        <v>27</v>
      </c>
      <c r="K1188" s="14">
        <v>287</v>
      </c>
      <c r="L1188" s="14">
        <v>287</v>
      </c>
      <c r="M1188" s="11">
        <v>43335</v>
      </c>
      <c r="N1188" s="14">
        <v>2052243.08</v>
      </c>
    </row>
    <row r="1189" ht="15" spans="1:14">
      <c r="A1189" s="11">
        <v>43305</v>
      </c>
      <c r="B1189" s="11" t="s">
        <v>4720</v>
      </c>
      <c r="C1189" s="11" t="s">
        <v>4721</v>
      </c>
      <c r="D1189" s="11" t="s">
        <v>4722</v>
      </c>
      <c r="E1189" s="11" t="s">
        <v>4723</v>
      </c>
      <c r="F1189" s="11" t="s">
        <v>26</v>
      </c>
      <c r="G1189" s="11" t="s">
        <v>1</v>
      </c>
      <c r="H1189" s="11" t="s">
        <v>4723</v>
      </c>
      <c r="I1189" s="11">
        <v>43302</v>
      </c>
      <c r="J1189" s="11" t="s">
        <v>27</v>
      </c>
      <c r="K1189" s="14">
        <v>1067</v>
      </c>
      <c r="L1189" s="14">
        <v>1067</v>
      </c>
      <c r="M1189" s="11">
        <v>43335</v>
      </c>
      <c r="N1189" s="14">
        <v>2053310.08</v>
      </c>
    </row>
    <row r="1190" ht="15" spans="1:14">
      <c r="A1190" s="11">
        <v>43305</v>
      </c>
      <c r="B1190" s="11" t="s">
        <v>4724</v>
      </c>
      <c r="C1190" s="11" t="s">
        <v>4725</v>
      </c>
      <c r="D1190" s="11" t="s">
        <v>4726</v>
      </c>
      <c r="E1190" s="11" t="s">
        <v>4727</v>
      </c>
      <c r="F1190" s="11" t="s">
        <v>26</v>
      </c>
      <c r="G1190" s="11" t="s">
        <v>1</v>
      </c>
      <c r="H1190" s="11" t="s">
        <v>4727</v>
      </c>
      <c r="I1190" s="11">
        <v>43305</v>
      </c>
      <c r="J1190" s="11" t="s">
        <v>27</v>
      </c>
      <c r="K1190" s="14">
        <v>1232</v>
      </c>
      <c r="L1190" s="14">
        <v>1232</v>
      </c>
      <c r="M1190" s="11">
        <v>43335</v>
      </c>
      <c r="N1190" s="14">
        <v>2054542.08</v>
      </c>
    </row>
    <row r="1191" ht="15" spans="1:14">
      <c r="A1191" s="11">
        <v>43305</v>
      </c>
      <c r="B1191" s="11" t="s">
        <v>4728</v>
      </c>
      <c r="C1191" s="11" t="s">
        <v>4729</v>
      </c>
      <c r="D1191" s="11" t="s">
        <v>4730</v>
      </c>
      <c r="E1191" s="11" t="s">
        <v>4731</v>
      </c>
      <c r="F1191" s="11" t="s">
        <v>26</v>
      </c>
      <c r="G1191" s="11" t="s">
        <v>1</v>
      </c>
      <c r="H1191" s="11" t="s">
        <v>4731</v>
      </c>
      <c r="I1191" s="11">
        <v>43305</v>
      </c>
      <c r="J1191" s="11" t="s">
        <v>27</v>
      </c>
      <c r="K1191" s="14">
        <v>1861</v>
      </c>
      <c r="L1191" s="14">
        <v>1861</v>
      </c>
      <c r="M1191" s="11">
        <v>43335</v>
      </c>
      <c r="N1191" s="14">
        <v>2056403.08</v>
      </c>
    </row>
    <row r="1192" ht="15" spans="1:14">
      <c r="A1192" s="11">
        <v>43305</v>
      </c>
      <c r="B1192" s="11" t="s">
        <v>4732</v>
      </c>
      <c r="C1192" s="11" t="s">
        <v>4733</v>
      </c>
      <c r="D1192" s="11" t="s">
        <v>4734</v>
      </c>
      <c r="E1192" s="11" t="s">
        <v>4735</v>
      </c>
      <c r="F1192" s="11" t="s">
        <v>26</v>
      </c>
      <c r="G1192" s="11" t="s">
        <v>1</v>
      </c>
      <c r="H1192" s="11" t="s">
        <v>4735</v>
      </c>
      <c r="I1192" s="11">
        <v>43305</v>
      </c>
      <c r="J1192" s="11" t="s">
        <v>27</v>
      </c>
      <c r="K1192" s="14">
        <v>2016</v>
      </c>
      <c r="L1192" s="14">
        <v>2016</v>
      </c>
      <c r="M1192" s="11">
        <v>43335</v>
      </c>
      <c r="N1192" s="14">
        <v>2058419.08</v>
      </c>
    </row>
    <row r="1193" ht="15" spans="1:14">
      <c r="A1193" s="11">
        <v>43305</v>
      </c>
      <c r="B1193" s="11" t="s">
        <v>4736</v>
      </c>
      <c r="C1193" s="11" t="s">
        <v>4737</v>
      </c>
      <c r="D1193" s="11" t="s">
        <v>4738</v>
      </c>
      <c r="E1193" s="11" t="s">
        <v>4739</v>
      </c>
      <c r="F1193" s="11" t="s">
        <v>26</v>
      </c>
      <c r="G1193" s="11" t="s">
        <v>1</v>
      </c>
      <c r="H1193" s="11" t="s">
        <v>4739</v>
      </c>
      <c r="I1193" s="11">
        <v>43305</v>
      </c>
      <c r="J1193" s="11" t="s">
        <v>27</v>
      </c>
      <c r="K1193" s="14">
        <v>2275</v>
      </c>
      <c r="L1193" s="14">
        <v>2275</v>
      </c>
      <c r="M1193" s="11">
        <v>43335</v>
      </c>
      <c r="N1193" s="14">
        <v>2060694.08</v>
      </c>
    </row>
    <row r="1194" ht="15" spans="1:14">
      <c r="A1194" s="11">
        <v>43305</v>
      </c>
      <c r="B1194" s="11" t="s">
        <v>4740</v>
      </c>
      <c r="C1194" s="11" t="s">
        <v>4741</v>
      </c>
      <c r="D1194" s="11" t="s">
        <v>4742</v>
      </c>
      <c r="E1194" s="11" t="s">
        <v>4743</v>
      </c>
      <c r="F1194" s="11" t="s">
        <v>26</v>
      </c>
      <c r="G1194" s="11" t="s">
        <v>1</v>
      </c>
      <c r="H1194" s="11" t="s">
        <v>4743</v>
      </c>
      <c r="I1194" s="11">
        <v>43302</v>
      </c>
      <c r="J1194" s="11" t="s">
        <v>27</v>
      </c>
      <c r="K1194" s="14">
        <v>810</v>
      </c>
      <c r="L1194" s="14">
        <v>810</v>
      </c>
      <c r="M1194" s="11">
        <v>43335</v>
      </c>
      <c r="N1194" s="14">
        <v>2061504.08</v>
      </c>
    </row>
    <row r="1195" ht="15" spans="1:14">
      <c r="A1195" s="11">
        <v>43305</v>
      </c>
      <c r="B1195" s="11" t="s">
        <v>4744</v>
      </c>
      <c r="C1195" s="11" t="s">
        <v>4745</v>
      </c>
      <c r="D1195" s="11" t="s">
        <v>4746</v>
      </c>
      <c r="E1195" s="11" t="s">
        <v>4747</v>
      </c>
      <c r="F1195" s="11" t="s">
        <v>26</v>
      </c>
      <c r="G1195" s="11" t="s">
        <v>1</v>
      </c>
      <c r="H1195" s="11" t="s">
        <v>4747</v>
      </c>
      <c r="I1195" s="11">
        <v>43305</v>
      </c>
      <c r="J1195" s="11" t="s">
        <v>27</v>
      </c>
      <c r="K1195" s="14">
        <v>938</v>
      </c>
      <c r="L1195" s="14">
        <v>938</v>
      </c>
      <c r="M1195" s="11">
        <v>43335</v>
      </c>
      <c r="N1195" s="14">
        <v>2062442.08</v>
      </c>
    </row>
    <row r="1196" ht="15" spans="1:14">
      <c r="A1196" s="11">
        <v>43305</v>
      </c>
      <c r="B1196" s="11" t="s">
        <v>4748</v>
      </c>
      <c r="C1196" s="11" t="s">
        <v>4749</v>
      </c>
      <c r="D1196" s="11" t="s">
        <v>4750</v>
      </c>
      <c r="E1196" s="11" t="s">
        <v>4751</v>
      </c>
      <c r="F1196" s="11" t="s">
        <v>26</v>
      </c>
      <c r="G1196" s="11" t="s">
        <v>1</v>
      </c>
      <c r="H1196" s="11" t="s">
        <v>4751</v>
      </c>
      <c r="I1196" s="11">
        <v>43305</v>
      </c>
      <c r="J1196" s="11" t="s">
        <v>27</v>
      </c>
      <c r="K1196" s="14">
        <v>1968</v>
      </c>
      <c r="L1196" s="14">
        <v>1968</v>
      </c>
      <c r="M1196" s="11">
        <v>43335</v>
      </c>
      <c r="N1196" s="14">
        <v>2064410.08</v>
      </c>
    </row>
    <row r="1197" ht="15" spans="1:14">
      <c r="A1197" s="11">
        <v>43305</v>
      </c>
      <c r="B1197" s="11" t="s">
        <v>4752</v>
      </c>
      <c r="C1197" s="11" t="s">
        <v>4753</v>
      </c>
      <c r="D1197" s="11" t="s">
        <v>4754</v>
      </c>
      <c r="E1197" s="11" t="s">
        <v>4755</v>
      </c>
      <c r="F1197" s="11" t="s">
        <v>26</v>
      </c>
      <c r="G1197" s="11" t="s">
        <v>1</v>
      </c>
      <c r="H1197" s="11" t="s">
        <v>4755</v>
      </c>
      <c r="I1197" s="11">
        <v>43305</v>
      </c>
      <c r="J1197" s="11" t="s">
        <v>27</v>
      </c>
      <c r="K1197" s="14">
        <v>3141</v>
      </c>
      <c r="L1197" s="14">
        <v>3141</v>
      </c>
      <c r="M1197" s="11">
        <v>43335</v>
      </c>
      <c r="N1197" s="14">
        <v>2067551.08</v>
      </c>
    </row>
    <row r="1198" ht="15" spans="1:14">
      <c r="A1198" s="11">
        <v>43305</v>
      </c>
      <c r="B1198" s="11" t="s">
        <v>4756</v>
      </c>
      <c r="C1198" s="11" t="s">
        <v>4757</v>
      </c>
      <c r="D1198" s="11" t="s">
        <v>4758</v>
      </c>
      <c r="E1198" s="11" t="s">
        <v>4759</v>
      </c>
      <c r="F1198" s="11" t="s">
        <v>26</v>
      </c>
      <c r="G1198" s="11" t="s">
        <v>1</v>
      </c>
      <c r="H1198" s="11" t="s">
        <v>4759</v>
      </c>
      <c r="I1198" s="11">
        <v>43304</v>
      </c>
      <c r="J1198" s="11" t="s">
        <v>27</v>
      </c>
      <c r="K1198" s="14">
        <v>317</v>
      </c>
      <c r="L1198" s="14">
        <v>317</v>
      </c>
      <c r="M1198" s="11">
        <v>43335</v>
      </c>
      <c r="N1198" s="14">
        <v>2067868.08</v>
      </c>
    </row>
    <row r="1199" ht="15" spans="1:14">
      <c r="A1199" s="11">
        <v>43305</v>
      </c>
      <c r="B1199" s="11" t="s">
        <v>4760</v>
      </c>
      <c r="C1199" s="11" t="s">
        <v>4761</v>
      </c>
      <c r="D1199" s="11" t="s">
        <v>4762</v>
      </c>
      <c r="E1199" s="11" t="s">
        <v>4763</v>
      </c>
      <c r="F1199" s="11" t="s">
        <v>26</v>
      </c>
      <c r="G1199" s="11" t="s">
        <v>1</v>
      </c>
      <c r="H1199" s="11" t="s">
        <v>4763</v>
      </c>
      <c r="I1199" s="11">
        <v>43303</v>
      </c>
      <c r="J1199" s="11" t="s">
        <v>27</v>
      </c>
      <c r="K1199" s="14">
        <v>421</v>
      </c>
      <c r="L1199" s="14">
        <v>421</v>
      </c>
      <c r="M1199" s="11">
        <v>43335</v>
      </c>
      <c r="N1199" s="14">
        <v>2068289.08</v>
      </c>
    </row>
    <row r="1200" ht="15" spans="1:14">
      <c r="A1200" s="11">
        <v>43305</v>
      </c>
      <c r="B1200" s="11" t="s">
        <v>4764</v>
      </c>
      <c r="C1200" s="11" t="s">
        <v>4765</v>
      </c>
      <c r="D1200" s="11" t="s">
        <v>4766</v>
      </c>
      <c r="E1200" s="11" t="s">
        <v>4767</v>
      </c>
      <c r="F1200" s="11" t="s">
        <v>26</v>
      </c>
      <c r="G1200" s="11" t="s">
        <v>1</v>
      </c>
      <c r="H1200" s="11" t="s">
        <v>4767</v>
      </c>
      <c r="I1200" s="11">
        <v>43302</v>
      </c>
      <c r="J1200" s="11" t="s">
        <v>27</v>
      </c>
      <c r="K1200" s="14">
        <v>247</v>
      </c>
      <c r="L1200" s="14">
        <v>247</v>
      </c>
      <c r="M1200" s="11">
        <v>43335</v>
      </c>
      <c r="N1200" s="14">
        <v>2068536.08</v>
      </c>
    </row>
    <row r="1201" ht="15" spans="1:14">
      <c r="A1201" s="11">
        <v>43305</v>
      </c>
      <c r="B1201" s="11" t="s">
        <v>4768</v>
      </c>
      <c r="C1201" s="11" t="s">
        <v>4769</v>
      </c>
      <c r="D1201" s="11" t="s">
        <v>4770</v>
      </c>
      <c r="E1201" s="11" t="s">
        <v>4771</v>
      </c>
      <c r="F1201" s="11" t="s">
        <v>26</v>
      </c>
      <c r="G1201" s="11" t="s">
        <v>1</v>
      </c>
      <c r="H1201" s="11" t="s">
        <v>4771</v>
      </c>
      <c r="I1201" s="11">
        <v>43302</v>
      </c>
      <c r="J1201" s="11" t="s">
        <v>27</v>
      </c>
      <c r="K1201" s="14">
        <v>1864</v>
      </c>
      <c r="L1201" s="14">
        <v>1864</v>
      </c>
      <c r="M1201" s="11">
        <v>43335</v>
      </c>
      <c r="N1201" s="14">
        <v>2070400.08</v>
      </c>
    </row>
    <row r="1202" ht="15" spans="1:14">
      <c r="A1202" s="11">
        <v>43305</v>
      </c>
      <c r="B1202" s="11" t="s">
        <v>4772</v>
      </c>
      <c r="C1202" s="11" t="s">
        <v>4773</v>
      </c>
      <c r="D1202" s="11" t="s">
        <v>4774</v>
      </c>
      <c r="E1202" s="11" t="s">
        <v>4775</v>
      </c>
      <c r="F1202" s="11" t="s">
        <v>26</v>
      </c>
      <c r="G1202" s="11" t="s">
        <v>1</v>
      </c>
      <c r="H1202" s="11" t="s">
        <v>4775</v>
      </c>
      <c r="I1202" s="11">
        <v>43305</v>
      </c>
      <c r="J1202" s="11" t="s">
        <v>27</v>
      </c>
      <c r="K1202" s="14">
        <v>2142</v>
      </c>
      <c r="L1202" s="14">
        <v>2142</v>
      </c>
      <c r="M1202" s="11">
        <v>43335</v>
      </c>
      <c r="N1202" s="14">
        <v>2072542.08</v>
      </c>
    </row>
    <row r="1203" ht="15" spans="1:14">
      <c r="A1203" s="11">
        <v>43305</v>
      </c>
      <c r="B1203" s="11" t="s">
        <v>4776</v>
      </c>
      <c r="C1203" s="11" t="s">
        <v>4777</v>
      </c>
      <c r="D1203" s="11" t="s">
        <v>4778</v>
      </c>
      <c r="E1203" s="11" t="s">
        <v>4779</v>
      </c>
      <c r="F1203" s="11" t="s">
        <v>26</v>
      </c>
      <c r="G1203" s="11" t="s">
        <v>1</v>
      </c>
      <c r="H1203" s="11" t="s">
        <v>4779</v>
      </c>
      <c r="I1203" s="11">
        <v>43305</v>
      </c>
      <c r="J1203" s="11" t="s">
        <v>27</v>
      </c>
      <c r="K1203" s="14">
        <v>1258</v>
      </c>
      <c r="L1203" s="14">
        <v>1258</v>
      </c>
      <c r="M1203" s="11">
        <v>43335</v>
      </c>
      <c r="N1203" s="14">
        <v>2073800.08</v>
      </c>
    </row>
    <row r="1204" ht="15" spans="1:14">
      <c r="A1204" s="11">
        <v>43305</v>
      </c>
      <c r="B1204" s="11" t="s">
        <v>4780</v>
      </c>
      <c r="C1204" s="11" t="s">
        <v>4781</v>
      </c>
      <c r="D1204" s="11" t="s">
        <v>4782</v>
      </c>
      <c r="E1204" s="11" t="s">
        <v>4783</v>
      </c>
      <c r="F1204" s="11" t="s">
        <v>26</v>
      </c>
      <c r="G1204" s="11" t="s">
        <v>1</v>
      </c>
      <c r="H1204" s="11" t="s">
        <v>4783</v>
      </c>
      <c r="I1204" s="11">
        <v>43302</v>
      </c>
      <c r="J1204" s="11" t="s">
        <v>27</v>
      </c>
      <c r="K1204" s="14">
        <v>5236</v>
      </c>
      <c r="L1204" s="14">
        <v>5236</v>
      </c>
      <c r="M1204" s="11">
        <v>43335</v>
      </c>
      <c r="N1204" s="14">
        <v>2079036.08</v>
      </c>
    </row>
    <row r="1205" ht="15" spans="1:14">
      <c r="A1205" s="11">
        <v>43305</v>
      </c>
      <c r="B1205" s="11" t="s">
        <v>4784</v>
      </c>
      <c r="C1205" s="11" t="s">
        <v>4785</v>
      </c>
      <c r="D1205" s="11" t="s">
        <v>4786</v>
      </c>
      <c r="E1205" s="11" t="s">
        <v>4787</v>
      </c>
      <c r="F1205" s="11" t="s">
        <v>26</v>
      </c>
      <c r="G1205" s="11" t="s">
        <v>1</v>
      </c>
      <c r="H1205" s="11" t="s">
        <v>4787</v>
      </c>
      <c r="I1205" s="11">
        <v>43303</v>
      </c>
      <c r="J1205" s="11" t="s">
        <v>27</v>
      </c>
      <c r="K1205" s="14">
        <v>808</v>
      </c>
      <c r="L1205" s="14">
        <v>808</v>
      </c>
      <c r="M1205" s="11">
        <v>43335</v>
      </c>
      <c r="N1205" s="14">
        <v>2079844.08</v>
      </c>
    </row>
    <row r="1206" ht="15" spans="1:14">
      <c r="A1206" s="11">
        <v>43305</v>
      </c>
      <c r="B1206" s="11" t="s">
        <v>4788</v>
      </c>
      <c r="C1206" s="11" t="s">
        <v>4789</v>
      </c>
      <c r="D1206" s="11" t="s">
        <v>4790</v>
      </c>
      <c r="E1206" s="11" t="s">
        <v>4791</v>
      </c>
      <c r="F1206" s="11" t="s">
        <v>26</v>
      </c>
      <c r="G1206" s="11" t="s">
        <v>1</v>
      </c>
      <c r="H1206" s="11" t="s">
        <v>4791</v>
      </c>
      <c r="I1206" s="11">
        <v>43305</v>
      </c>
      <c r="J1206" s="11" t="s">
        <v>27</v>
      </c>
      <c r="K1206" s="14">
        <v>625</v>
      </c>
      <c r="L1206" s="14">
        <v>625</v>
      </c>
      <c r="M1206" s="11">
        <v>43335</v>
      </c>
      <c r="N1206" s="14">
        <v>2080469.08</v>
      </c>
    </row>
    <row r="1207" ht="15" spans="1:14">
      <c r="A1207" s="11">
        <v>43305</v>
      </c>
      <c r="B1207" s="11" t="s">
        <v>4792</v>
      </c>
      <c r="C1207" s="11" t="s">
        <v>4793</v>
      </c>
      <c r="D1207" s="11" t="s">
        <v>4794</v>
      </c>
      <c r="E1207" s="11" t="s">
        <v>4795</v>
      </c>
      <c r="F1207" s="11" t="s">
        <v>26</v>
      </c>
      <c r="G1207" s="11" t="s">
        <v>1</v>
      </c>
      <c r="H1207" s="11" t="s">
        <v>4795</v>
      </c>
      <c r="I1207" s="11">
        <v>43302</v>
      </c>
      <c r="J1207" s="11" t="s">
        <v>27</v>
      </c>
      <c r="K1207" s="14">
        <v>551</v>
      </c>
      <c r="L1207" s="14">
        <v>551</v>
      </c>
      <c r="M1207" s="11">
        <v>43335</v>
      </c>
      <c r="N1207" s="14">
        <v>2081020.08</v>
      </c>
    </row>
    <row r="1208" ht="15" spans="1:14">
      <c r="A1208" s="11">
        <v>43305</v>
      </c>
      <c r="B1208" s="11" t="s">
        <v>4796</v>
      </c>
      <c r="C1208" s="11" t="s">
        <v>4797</v>
      </c>
      <c r="D1208" s="11" t="s">
        <v>4798</v>
      </c>
      <c r="E1208" s="11" t="s">
        <v>4799</v>
      </c>
      <c r="F1208" s="11" t="s">
        <v>26</v>
      </c>
      <c r="G1208" s="11" t="s">
        <v>1</v>
      </c>
      <c r="H1208" s="11" t="s">
        <v>4799</v>
      </c>
      <c r="I1208" s="11">
        <v>43302</v>
      </c>
      <c r="J1208" s="11" t="s">
        <v>27</v>
      </c>
      <c r="K1208" s="14">
        <v>1488</v>
      </c>
      <c r="L1208" s="14">
        <v>1488</v>
      </c>
      <c r="M1208" s="11">
        <v>43335</v>
      </c>
      <c r="N1208" s="14">
        <v>2082508.08</v>
      </c>
    </row>
    <row r="1209" ht="15" spans="1:14">
      <c r="A1209" s="11">
        <v>43305</v>
      </c>
      <c r="B1209" s="11" t="s">
        <v>4800</v>
      </c>
      <c r="C1209" s="11" t="s">
        <v>4801</v>
      </c>
      <c r="D1209" s="11" t="s">
        <v>4802</v>
      </c>
      <c r="E1209" s="11" t="s">
        <v>4803</v>
      </c>
      <c r="F1209" s="11" t="s">
        <v>26</v>
      </c>
      <c r="G1209" s="11" t="s">
        <v>1</v>
      </c>
      <c r="H1209" s="11" t="s">
        <v>4803</v>
      </c>
      <c r="I1209" s="11">
        <v>43301</v>
      </c>
      <c r="J1209" s="11" t="s">
        <v>27</v>
      </c>
      <c r="K1209" s="14">
        <v>412</v>
      </c>
      <c r="L1209" s="14">
        <v>412</v>
      </c>
      <c r="M1209" s="11">
        <v>43335</v>
      </c>
      <c r="N1209" s="14">
        <v>2082920.08</v>
      </c>
    </row>
    <row r="1210" ht="15" spans="1:14">
      <c r="A1210" s="11">
        <v>43305</v>
      </c>
      <c r="B1210" s="11" t="s">
        <v>4804</v>
      </c>
      <c r="C1210" s="11" t="s">
        <v>4805</v>
      </c>
      <c r="D1210" s="11" t="s">
        <v>4806</v>
      </c>
      <c r="E1210" s="11" t="s">
        <v>4807</v>
      </c>
      <c r="F1210" s="11" t="s">
        <v>26</v>
      </c>
      <c r="G1210" s="11" t="s">
        <v>1</v>
      </c>
      <c r="H1210" s="11" t="s">
        <v>4807</v>
      </c>
      <c r="I1210" s="11">
        <v>43305</v>
      </c>
      <c r="J1210" s="11" t="s">
        <v>27</v>
      </c>
      <c r="K1210" s="14">
        <v>3559</v>
      </c>
      <c r="L1210" s="14">
        <v>3559</v>
      </c>
      <c r="M1210" s="11">
        <v>43335</v>
      </c>
      <c r="N1210" s="14">
        <v>2086479.08</v>
      </c>
    </row>
    <row r="1211" ht="15" spans="1:14">
      <c r="A1211" s="11">
        <v>43305</v>
      </c>
      <c r="B1211" s="11" t="s">
        <v>4808</v>
      </c>
      <c r="C1211" s="11" t="s">
        <v>4809</v>
      </c>
      <c r="D1211" s="11" t="s">
        <v>4810</v>
      </c>
      <c r="E1211" s="11" t="s">
        <v>4811</v>
      </c>
      <c r="F1211" s="11" t="s">
        <v>26</v>
      </c>
      <c r="G1211" s="11" t="s">
        <v>1</v>
      </c>
      <c r="H1211" s="11" t="s">
        <v>4811</v>
      </c>
      <c r="I1211" s="11">
        <v>43305</v>
      </c>
      <c r="J1211" s="11" t="s">
        <v>27</v>
      </c>
      <c r="K1211" s="14">
        <v>1210</v>
      </c>
      <c r="L1211" s="14">
        <v>1210</v>
      </c>
      <c r="M1211" s="11">
        <v>43335</v>
      </c>
      <c r="N1211" s="14">
        <v>2087689.08</v>
      </c>
    </row>
    <row r="1212" ht="15" spans="1:14">
      <c r="A1212" s="11">
        <v>43305</v>
      </c>
      <c r="B1212" s="11" t="s">
        <v>4812</v>
      </c>
      <c r="C1212" s="11" t="s">
        <v>4813</v>
      </c>
      <c r="D1212" s="11" t="s">
        <v>4814</v>
      </c>
      <c r="E1212" s="11" t="s">
        <v>4815</v>
      </c>
      <c r="F1212" s="11" t="s">
        <v>26</v>
      </c>
      <c r="G1212" s="11" t="s">
        <v>1</v>
      </c>
      <c r="H1212" s="11" t="s">
        <v>4815</v>
      </c>
      <c r="I1212" s="11">
        <v>43303</v>
      </c>
      <c r="J1212" s="11" t="s">
        <v>27</v>
      </c>
      <c r="K1212" s="14">
        <v>287</v>
      </c>
      <c r="L1212" s="14">
        <v>287</v>
      </c>
      <c r="M1212" s="11">
        <v>43335</v>
      </c>
      <c r="N1212" s="14">
        <v>2087976.08</v>
      </c>
    </row>
    <row r="1213" ht="15" spans="1:14">
      <c r="A1213" s="11">
        <v>43307</v>
      </c>
      <c r="B1213" s="11" t="s">
        <v>4816</v>
      </c>
      <c r="C1213" s="11" t="s">
        <v>4817</v>
      </c>
      <c r="D1213" s="11" t="s">
        <v>4818</v>
      </c>
      <c r="E1213" s="11" t="s">
        <v>4819</v>
      </c>
      <c r="F1213" s="11" t="s">
        <v>26</v>
      </c>
      <c r="G1213" s="11" t="s">
        <v>1</v>
      </c>
      <c r="H1213" s="11" t="s">
        <v>4819</v>
      </c>
      <c r="I1213" s="11">
        <v>43307</v>
      </c>
      <c r="J1213" s="11" t="s">
        <v>27</v>
      </c>
      <c r="K1213" s="14">
        <v>3028</v>
      </c>
      <c r="L1213" s="14">
        <v>3028</v>
      </c>
      <c r="M1213" s="11">
        <v>43337</v>
      </c>
      <c r="N1213" s="14">
        <v>2091004.08</v>
      </c>
    </row>
    <row r="1214" ht="15" spans="1:14">
      <c r="A1214" s="11">
        <v>43307</v>
      </c>
      <c r="B1214" s="11" t="s">
        <v>4820</v>
      </c>
      <c r="C1214" s="11" t="s">
        <v>4821</v>
      </c>
      <c r="D1214" s="11" t="s">
        <v>4822</v>
      </c>
      <c r="E1214" s="11" t="s">
        <v>4823</v>
      </c>
      <c r="F1214" s="11" t="s">
        <v>26</v>
      </c>
      <c r="G1214" s="11" t="s">
        <v>1</v>
      </c>
      <c r="H1214" s="11" t="s">
        <v>4823</v>
      </c>
      <c r="I1214" s="11">
        <v>43307</v>
      </c>
      <c r="J1214" s="11" t="s">
        <v>27</v>
      </c>
      <c r="K1214" s="14">
        <v>2848</v>
      </c>
      <c r="L1214" s="14">
        <v>2848</v>
      </c>
      <c r="M1214" s="11">
        <v>43337</v>
      </c>
      <c r="N1214" s="14">
        <v>2093852.08</v>
      </c>
    </row>
    <row r="1215" ht="15" spans="1:14">
      <c r="A1215" s="11">
        <v>43307</v>
      </c>
      <c r="B1215" s="11" t="s">
        <v>4824</v>
      </c>
      <c r="C1215" s="11" t="s">
        <v>4825</v>
      </c>
      <c r="D1215" s="11" t="s">
        <v>4826</v>
      </c>
      <c r="E1215" s="11" t="s">
        <v>4827</v>
      </c>
      <c r="F1215" s="11" t="s">
        <v>26</v>
      </c>
      <c r="G1215" s="11" t="s">
        <v>1</v>
      </c>
      <c r="H1215" s="11" t="s">
        <v>4827</v>
      </c>
      <c r="I1215" s="11">
        <v>43306</v>
      </c>
      <c r="J1215" s="11" t="s">
        <v>27</v>
      </c>
      <c r="K1215" s="14">
        <v>1769</v>
      </c>
      <c r="L1215" s="14">
        <v>1769</v>
      </c>
      <c r="M1215" s="11">
        <v>43337</v>
      </c>
      <c r="N1215" s="14">
        <v>2095621.08</v>
      </c>
    </row>
    <row r="1216" ht="15" spans="1:14">
      <c r="A1216" s="11">
        <v>43307</v>
      </c>
      <c r="B1216" s="11" t="s">
        <v>4828</v>
      </c>
      <c r="C1216" s="11" t="s">
        <v>4829</v>
      </c>
      <c r="D1216" s="11" t="s">
        <v>4830</v>
      </c>
      <c r="E1216" s="11" t="s">
        <v>4831</v>
      </c>
      <c r="F1216" s="11" t="s">
        <v>26</v>
      </c>
      <c r="G1216" s="11" t="s">
        <v>1</v>
      </c>
      <c r="H1216" s="11" t="s">
        <v>4831</v>
      </c>
      <c r="I1216" s="11">
        <v>43307</v>
      </c>
      <c r="J1216" s="11" t="s">
        <v>27</v>
      </c>
      <c r="K1216" s="14">
        <v>1091</v>
      </c>
      <c r="L1216" s="14">
        <v>1091</v>
      </c>
      <c r="M1216" s="11">
        <v>43337</v>
      </c>
      <c r="N1216" s="14">
        <v>2096712.08</v>
      </c>
    </row>
    <row r="1217" ht="15" spans="1:14">
      <c r="A1217" s="11">
        <v>43307</v>
      </c>
      <c r="B1217" s="11" t="s">
        <v>4832</v>
      </c>
      <c r="C1217" s="11" t="s">
        <v>4833</v>
      </c>
      <c r="D1217" s="11" t="s">
        <v>4834</v>
      </c>
      <c r="E1217" s="11" t="s">
        <v>4835</v>
      </c>
      <c r="F1217" s="11" t="s">
        <v>26</v>
      </c>
      <c r="G1217" s="11" t="s">
        <v>1</v>
      </c>
      <c r="H1217" s="11" t="s">
        <v>4835</v>
      </c>
      <c r="I1217" s="11">
        <v>43307</v>
      </c>
      <c r="J1217" s="11" t="s">
        <v>27</v>
      </c>
      <c r="K1217" s="14">
        <v>794</v>
      </c>
      <c r="L1217" s="14">
        <v>794</v>
      </c>
      <c r="M1217" s="11">
        <v>43337</v>
      </c>
      <c r="N1217" s="14">
        <v>2097506.08</v>
      </c>
    </row>
    <row r="1218" ht="15" spans="1:14">
      <c r="A1218" s="11">
        <v>43307</v>
      </c>
      <c r="B1218" s="11" t="s">
        <v>4836</v>
      </c>
      <c r="C1218" s="11" t="s">
        <v>4837</v>
      </c>
      <c r="D1218" s="11" t="s">
        <v>4838</v>
      </c>
      <c r="E1218" s="11" t="s">
        <v>4839</v>
      </c>
      <c r="F1218" s="11" t="s">
        <v>26</v>
      </c>
      <c r="G1218" s="11" t="s">
        <v>1</v>
      </c>
      <c r="H1218" s="11" t="s">
        <v>4839</v>
      </c>
      <c r="I1218" s="11">
        <v>43307</v>
      </c>
      <c r="J1218" s="11" t="s">
        <v>27</v>
      </c>
      <c r="K1218" s="14">
        <v>495</v>
      </c>
      <c r="L1218" s="14">
        <v>495</v>
      </c>
      <c r="M1218" s="11">
        <v>43337</v>
      </c>
      <c r="N1218" s="14">
        <v>2098001.08</v>
      </c>
    </row>
    <row r="1219" ht="15" spans="1:14">
      <c r="A1219" s="11">
        <v>43307</v>
      </c>
      <c r="B1219" s="11" t="s">
        <v>4840</v>
      </c>
      <c r="C1219" s="11" t="s">
        <v>4841</v>
      </c>
      <c r="D1219" s="11" t="s">
        <v>4842</v>
      </c>
      <c r="E1219" s="11" t="s">
        <v>4843</v>
      </c>
      <c r="F1219" s="11" t="s">
        <v>26</v>
      </c>
      <c r="G1219" s="11" t="s">
        <v>1</v>
      </c>
      <c r="H1219" s="11" t="s">
        <v>4843</v>
      </c>
      <c r="I1219" s="11">
        <v>43306</v>
      </c>
      <c r="J1219" s="11" t="s">
        <v>27</v>
      </c>
      <c r="K1219" s="14">
        <v>1454</v>
      </c>
      <c r="L1219" s="14">
        <v>1454</v>
      </c>
      <c r="M1219" s="11">
        <v>43337</v>
      </c>
      <c r="N1219" s="14">
        <v>2099455.08</v>
      </c>
    </row>
    <row r="1220" ht="15" spans="1:14">
      <c r="A1220" s="11">
        <v>43307</v>
      </c>
      <c r="B1220" s="11" t="s">
        <v>4844</v>
      </c>
      <c r="C1220" s="11" t="s">
        <v>4845</v>
      </c>
      <c r="D1220" s="11" t="s">
        <v>4846</v>
      </c>
      <c r="E1220" s="11" t="s">
        <v>4847</v>
      </c>
      <c r="F1220" s="11" t="s">
        <v>26</v>
      </c>
      <c r="G1220" s="11" t="s">
        <v>1</v>
      </c>
      <c r="H1220" s="11" t="s">
        <v>4847</v>
      </c>
      <c r="I1220" s="11">
        <v>43306</v>
      </c>
      <c r="J1220" s="11" t="s">
        <v>27</v>
      </c>
      <c r="K1220" s="14">
        <v>354</v>
      </c>
      <c r="L1220" s="14">
        <v>354</v>
      </c>
      <c r="M1220" s="11">
        <v>43337</v>
      </c>
      <c r="N1220" s="14">
        <v>2099809.08</v>
      </c>
    </row>
    <row r="1221" ht="15" spans="1:14">
      <c r="A1221" s="11">
        <v>43307</v>
      </c>
      <c r="B1221" s="11" t="s">
        <v>4848</v>
      </c>
      <c r="C1221" s="11" t="s">
        <v>4849</v>
      </c>
      <c r="D1221" s="11" t="s">
        <v>4850</v>
      </c>
      <c r="E1221" s="11" t="s">
        <v>4851</v>
      </c>
      <c r="F1221" s="11" t="s">
        <v>26</v>
      </c>
      <c r="G1221" s="11" t="s">
        <v>1</v>
      </c>
      <c r="H1221" s="11" t="s">
        <v>4851</v>
      </c>
      <c r="I1221" s="11">
        <v>43307</v>
      </c>
      <c r="J1221" s="11" t="s">
        <v>27</v>
      </c>
      <c r="K1221" s="14">
        <v>3447</v>
      </c>
      <c r="L1221" s="14">
        <v>3447</v>
      </c>
      <c r="M1221" s="11">
        <v>43337</v>
      </c>
      <c r="N1221" s="14">
        <v>2103256.08</v>
      </c>
    </row>
    <row r="1222" ht="15" spans="1:14">
      <c r="A1222" s="11">
        <v>43307</v>
      </c>
      <c r="B1222" s="11" t="s">
        <v>4852</v>
      </c>
      <c r="C1222" s="11" t="s">
        <v>4853</v>
      </c>
      <c r="D1222" s="11" t="s">
        <v>4854</v>
      </c>
      <c r="E1222" s="11" t="s">
        <v>4855</v>
      </c>
      <c r="F1222" s="11" t="s">
        <v>26</v>
      </c>
      <c r="G1222" s="11" t="s">
        <v>1</v>
      </c>
      <c r="H1222" s="11" t="s">
        <v>4855</v>
      </c>
      <c r="I1222" s="11">
        <v>43307</v>
      </c>
      <c r="J1222" s="11" t="s">
        <v>27</v>
      </c>
      <c r="K1222" s="14">
        <v>6582</v>
      </c>
      <c r="L1222" s="14">
        <v>6582</v>
      </c>
      <c r="M1222" s="11">
        <v>43337</v>
      </c>
      <c r="N1222" s="14">
        <v>2109838.08</v>
      </c>
    </row>
    <row r="1223" ht="15" spans="1:14">
      <c r="A1223" s="11">
        <v>43307</v>
      </c>
      <c r="B1223" s="11" t="s">
        <v>4856</v>
      </c>
      <c r="C1223" s="11" t="s">
        <v>4857</v>
      </c>
      <c r="D1223" s="11" t="s">
        <v>4858</v>
      </c>
      <c r="E1223" s="11" t="s">
        <v>4859</v>
      </c>
      <c r="F1223" s="11" t="s">
        <v>26</v>
      </c>
      <c r="G1223" s="11" t="s">
        <v>1</v>
      </c>
      <c r="H1223" s="11" t="s">
        <v>4859</v>
      </c>
      <c r="I1223" s="11">
        <v>43306</v>
      </c>
      <c r="J1223" s="11" t="s">
        <v>27</v>
      </c>
      <c r="K1223" s="14">
        <v>2648</v>
      </c>
      <c r="L1223" s="14">
        <v>2648</v>
      </c>
      <c r="M1223" s="11">
        <v>43337</v>
      </c>
      <c r="N1223" s="14">
        <v>2112486.08</v>
      </c>
    </row>
    <row r="1224" ht="15" spans="1:14">
      <c r="A1224" s="11">
        <v>43307</v>
      </c>
      <c r="B1224" s="11" t="s">
        <v>4860</v>
      </c>
      <c r="C1224" s="11" t="s">
        <v>4861</v>
      </c>
      <c r="D1224" s="11" t="s">
        <v>4862</v>
      </c>
      <c r="E1224" s="11" t="s">
        <v>4863</v>
      </c>
      <c r="F1224" s="11" t="s">
        <v>26</v>
      </c>
      <c r="G1224" s="11" t="s">
        <v>1</v>
      </c>
      <c r="H1224" s="11" t="s">
        <v>4863</v>
      </c>
      <c r="I1224" s="11">
        <v>43306</v>
      </c>
      <c r="J1224" s="11" t="s">
        <v>27</v>
      </c>
      <c r="K1224" s="14">
        <v>1464</v>
      </c>
      <c r="L1224" s="14">
        <v>1464</v>
      </c>
      <c r="M1224" s="11">
        <v>43337</v>
      </c>
      <c r="N1224" s="14">
        <v>2113950.08</v>
      </c>
    </row>
    <row r="1225" ht="15" spans="1:14">
      <c r="A1225" s="11">
        <v>43307</v>
      </c>
      <c r="B1225" s="11" t="s">
        <v>4864</v>
      </c>
      <c r="C1225" s="11" t="s">
        <v>4865</v>
      </c>
      <c r="D1225" s="11" t="s">
        <v>4866</v>
      </c>
      <c r="E1225" s="11" t="s">
        <v>4867</v>
      </c>
      <c r="F1225" s="11" t="s">
        <v>26</v>
      </c>
      <c r="G1225" s="11" t="s">
        <v>1</v>
      </c>
      <c r="H1225" s="11" t="s">
        <v>4867</v>
      </c>
      <c r="I1225" s="11">
        <v>43307</v>
      </c>
      <c r="J1225" s="11" t="s">
        <v>27</v>
      </c>
      <c r="K1225" s="14">
        <v>638</v>
      </c>
      <c r="L1225" s="14">
        <v>638</v>
      </c>
      <c r="M1225" s="11">
        <v>43337</v>
      </c>
      <c r="N1225" s="14">
        <v>2114588.08</v>
      </c>
    </row>
    <row r="1226" ht="15" spans="1:14">
      <c r="A1226" s="11">
        <v>43307</v>
      </c>
      <c r="B1226" s="11" t="s">
        <v>4868</v>
      </c>
      <c r="C1226" s="11" t="s">
        <v>4869</v>
      </c>
      <c r="D1226" s="11" t="s">
        <v>4870</v>
      </c>
      <c r="E1226" s="11" t="s">
        <v>4871</v>
      </c>
      <c r="F1226" s="11" t="s">
        <v>26</v>
      </c>
      <c r="G1226" s="11" t="s">
        <v>1</v>
      </c>
      <c r="H1226" s="11" t="s">
        <v>4871</v>
      </c>
      <c r="I1226" s="11">
        <v>43306</v>
      </c>
      <c r="J1226" s="11" t="s">
        <v>27</v>
      </c>
      <c r="K1226" s="14">
        <v>314</v>
      </c>
      <c r="L1226" s="14">
        <v>314</v>
      </c>
      <c r="M1226" s="11">
        <v>43337</v>
      </c>
      <c r="N1226" s="14">
        <v>2114902.08</v>
      </c>
    </row>
    <row r="1227" ht="15" spans="1:14">
      <c r="A1227" s="11">
        <v>43307</v>
      </c>
      <c r="B1227" s="11" t="s">
        <v>4872</v>
      </c>
      <c r="C1227" s="11" t="s">
        <v>4873</v>
      </c>
      <c r="D1227" s="11" t="s">
        <v>4874</v>
      </c>
      <c r="E1227" s="11" t="s">
        <v>4875</v>
      </c>
      <c r="F1227" s="11" t="s">
        <v>26</v>
      </c>
      <c r="G1227" s="11" t="s">
        <v>1</v>
      </c>
      <c r="H1227" s="11" t="s">
        <v>4875</v>
      </c>
      <c r="I1227" s="11">
        <v>43307</v>
      </c>
      <c r="J1227" s="11" t="s">
        <v>27</v>
      </c>
      <c r="K1227" s="14">
        <v>3806</v>
      </c>
      <c r="L1227" s="14">
        <v>3806</v>
      </c>
      <c r="M1227" s="11">
        <v>43337</v>
      </c>
      <c r="N1227" s="14">
        <v>2118708.08</v>
      </c>
    </row>
    <row r="1228" ht="15" spans="1:14">
      <c r="A1228" s="11">
        <v>43307</v>
      </c>
      <c r="B1228" s="11" t="s">
        <v>4876</v>
      </c>
      <c r="C1228" s="11" t="s">
        <v>4877</v>
      </c>
      <c r="D1228" s="11" t="s">
        <v>4878</v>
      </c>
      <c r="E1228" s="11" t="s">
        <v>4879</v>
      </c>
      <c r="F1228" s="11" t="s">
        <v>26</v>
      </c>
      <c r="G1228" s="11" t="s">
        <v>1</v>
      </c>
      <c r="H1228" s="11" t="s">
        <v>4879</v>
      </c>
      <c r="I1228" s="11">
        <v>43307</v>
      </c>
      <c r="J1228" s="11" t="s">
        <v>27</v>
      </c>
      <c r="K1228" s="14">
        <v>1916</v>
      </c>
      <c r="L1228" s="14">
        <v>1916</v>
      </c>
      <c r="M1228" s="11">
        <v>43337</v>
      </c>
      <c r="N1228" s="14">
        <v>2120624.08</v>
      </c>
    </row>
    <row r="1229" ht="15" spans="1:14">
      <c r="A1229" s="11">
        <v>43307</v>
      </c>
      <c r="B1229" s="11" t="s">
        <v>4880</v>
      </c>
      <c r="C1229" s="11" t="s">
        <v>4881</v>
      </c>
      <c r="D1229" s="11" t="s">
        <v>4882</v>
      </c>
      <c r="E1229" s="11" t="s">
        <v>4883</v>
      </c>
      <c r="F1229" s="11" t="s">
        <v>26</v>
      </c>
      <c r="G1229" s="11" t="s">
        <v>1</v>
      </c>
      <c r="H1229" s="11" t="s">
        <v>4883</v>
      </c>
      <c r="I1229" s="11">
        <v>43306</v>
      </c>
      <c r="J1229" s="11" t="s">
        <v>27</v>
      </c>
      <c r="K1229" s="14">
        <v>1232</v>
      </c>
      <c r="L1229" s="14">
        <v>1232</v>
      </c>
      <c r="M1229" s="11">
        <v>43337</v>
      </c>
      <c r="N1229" s="14">
        <v>2121856.08</v>
      </c>
    </row>
    <row r="1230" ht="15" spans="1:14">
      <c r="A1230" s="11">
        <v>43307</v>
      </c>
      <c r="B1230" s="11" t="s">
        <v>4884</v>
      </c>
      <c r="C1230" s="11" t="s">
        <v>4885</v>
      </c>
      <c r="D1230" s="11" t="s">
        <v>4886</v>
      </c>
      <c r="E1230" s="11" t="s">
        <v>4887</v>
      </c>
      <c r="F1230" s="11" t="s">
        <v>26</v>
      </c>
      <c r="G1230" s="11" t="s">
        <v>1</v>
      </c>
      <c r="H1230" s="11" t="s">
        <v>4887</v>
      </c>
      <c r="I1230" s="11">
        <v>43306</v>
      </c>
      <c r="J1230" s="11" t="s">
        <v>27</v>
      </c>
      <c r="K1230" s="14">
        <v>918</v>
      </c>
      <c r="L1230" s="14">
        <v>918</v>
      </c>
      <c r="M1230" s="11">
        <v>43337</v>
      </c>
      <c r="N1230" s="14">
        <v>2122774.08</v>
      </c>
    </row>
    <row r="1231" ht="15" spans="1:14">
      <c r="A1231" s="11">
        <v>43307</v>
      </c>
      <c r="B1231" s="11" t="s">
        <v>4888</v>
      </c>
      <c r="C1231" s="11" t="s">
        <v>4889</v>
      </c>
      <c r="D1231" s="11" t="s">
        <v>4890</v>
      </c>
      <c r="E1231" s="11" t="s">
        <v>4891</v>
      </c>
      <c r="F1231" s="11" t="s">
        <v>26</v>
      </c>
      <c r="G1231" s="11" t="s">
        <v>1</v>
      </c>
      <c r="H1231" s="11" t="s">
        <v>4891</v>
      </c>
      <c r="I1231" s="11">
        <v>43307</v>
      </c>
      <c r="J1231" s="11" t="s">
        <v>27</v>
      </c>
      <c r="K1231" s="14">
        <v>4862</v>
      </c>
      <c r="L1231" s="14">
        <v>4862</v>
      </c>
      <c r="M1231" s="11">
        <v>43337</v>
      </c>
      <c r="N1231" s="14">
        <v>2127636.08</v>
      </c>
    </row>
    <row r="1232" ht="15" spans="1:14">
      <c r="A1232" s="11">
        <v>43307</v>
      </c>
      <c r="B1232" s="11" t="s">
        <v>4892</v>
      </c>
      <c r="C1232" s="11" t="s">
        <v>4893</v>
      </c>
      <c r="D1232" s="11" t="s">
        <v>4894</v>
      </c>
      <c r="E1232" s="11" t="s">
        <v>4895</v>
      </c>
      <c r="F1232" s="11" t="s">
        <v>26</v>
      </c>
      <c r="G1232" s="11" t="s">
        <v>1</v>
      </c>
      <c r="H1232" s="11" t="s">
        <v>4895</v>
      </c>
      <c r="I1232" s="11">
        <v>43306</v>
      </c>
      <c r="J1232" s="11" t="s">
        <v>27</v>
      </c>
      <c r="K1232" s="14">
        <v>2218</v>
      </c>
      <c r="L1232" s="14">
        <v>2218</v>
      </c>
      <c r="M1232" s="11">
        <v>43337</v>
      </c>
      <c r="N1232" s="14">
        <v>2129854.08</v>
      </c>
    </row>
    <row r="1233" ht="15" spans="1:14">
      <c r="A1233" s="11">
        <v>43307</v>
      </c>
      <c r="B1233" s="11" t="s">
        <v>4896</v>
      </c>
      <c r="C1233" s="11" t="s">
        <v>4897</v>
      </c>
      <c r="D1233" s="11" t="s">
        <v>4898</v>
      </c>
      <c r="E1233" s="11" t="s">
        <v>4899</v>
      </c>
      <c r="F1233" s="11" t="s">
        <v>26</v>
      </c>
      <c r="G1233" s="11" t="s">
        <v>1</v>
      </c>
      <c r="H1233" s="11" t="s">
        <v>4899</v>
      </c>
      <c r="I1233" s="11">
        <v>43307</v>
      </c>
      <c r="J1233" s="11" t="s">
        <v>27</v>
      </c>
      <c r="K1233" s="14">
        <v>1202</v>
      </c>
      <c r="L1233" s="14">
        <v>1202</v>
      </c>
      <c r="M1233" s="11">
        <v>43337</v>
      </c>
      <c r="N1233" s="14">
        <v>2131056.08</v>
      </c>
    </row>
    <row r="1234" ht="15" spans="1:14">
      <c r="A1234" s="11">
        <v>43307</v>
      </c>
      <c r="B1234" s="11" t="s">
        <v>4900</v>
      </c>
      <c r="C1234" s="11" t="s">
        <v>4901</v>
      </c>
      <c r="D1234" s="11" t="s">
        <v>4902</v>
      </c>
      <c r="E1234" s="11" t="s">
        <v>4903</v>
      </c>
      <c r="F1234" s="11" t="s">
        <v>26</v>
      </c>
      <c r="G1234" s="11" t="s">
        <v>1</v>
      </c>
      <c r="H1234" s="11" t="s">
        <v>4903</v>
      </c>
      <c r="I1234" s="11">
        <v>43306</v>
      </c>
      <c r="J1234" s="11" t="s">
        <v>27</v>
      </c>
      <c r="K1234" s="14">
        <v>5121</v>
      </c>
      <c r="L1234" s="14">
        <v>5121</v>
      </c>
      <c r="M1234" s="11">
        <v>43337</v>
      </c>
      <c r="N1234" s="14">
        <v>2136177.08</v>
      </c>
    </row>
    <row r="1235" ht="15" spans="1:14">
      <c r="A1235" s="11">
        <v>43307</v>
      </c>
      <c r="B1235" s="11" t="s">
        <v>4904</v>
      </c>
      <c r="C1235" s="11" t="s">
        <v>4905</v>
      </c>
      <c r="D1235" s="11" t="s">
        <v>4906</v>
      </c>
      <c r="E1235" s="11" t="s">
        <v>4907</v>
      </c>
      <c r="F1235" s="11" t="s">
        <v>26</v>
      </c>
      <c r="G1235" s="11" t="s">
        <v>1</v>
      </c>
      <c r="H1235" s="11" t="s">
        <v>4907</v>
      </c>
      <c r="I1235" s="11">
        <v>43307</v>
      </c>
      <c r="J1235" s="11" t="s">
        <v>27</v>
      </c>
      <c r="K1235" s="14">
        <v>3141</v>
      </c>
      <c r="L1235" s="14">
        <v>3141</v>
      </c>
      <c r="M1235" s="11">
        <v>43337</v>
      </c>
      <c r="N1235" s="14">
        <v>2139318.08</v>
      </c>
    </row>
    <row r="1236" ht="15" spans="1:14">
      <c r="A1236" s="11">
        <v>43307</v>
      </c>
      <c r="B1236" s="11" t="s">
        <v>4908</v>
      </c>
      <c r="C1236" s="11" t="s">
        <v>4909</v>
      </c>
      <c r="D1236" s="11" t="s">
        <v>4910</v>
      </c>
      <c r="E1236" s="11" t="s">
        <v>4911</v>
      </c>
      <c r="F1236" s="11" t="s">
        <v>26</v>
      </c>
      <c r="G1236" s="11" t="s">
        <v>1</v>
      </c>
      <c r="H1236" s="11" t="s">
        <v>4911</v>
      </c>
      <c r="I1236" s="11">
        <v>43306</v>
      </c>
      <c r="J1236" s="11" t="s">
        <v>27</v>
      </c>
      <c r="K1236" s="14">
        <v>550</v>
      </c>
      <c r="L1236" s="14">
        <v>550</v>
      </c>
      <c r="M1236" s="11">
        <v>43337</v>
      </c>
      <c r="N1236" s="14">
        <v>2139868.08</v>
      </c>
    </row>
    <row r="1237" ht="15" spans="1:14">
      <c r="A1237" s="11">
        <v>43307</v>
      </c>
      <c r="B1237" s="11" t="s">
        <v>4912</v>
      </c>
      <c r="C1237" s="11" t="s">
        <v>4913</v>
      </c>
      <c r="D1237" s="11" t="s">
        <v>4914</v>
      </c>
      <c r="E1237" s="11" t="s">
        <v>4915</v>
      </c>
      <c r="F1237" s="11" t="s">
        <v>26</v>
      </c>
      <c r="G1237" s="11" t="s">
        <v>1</v>
      </c>
      <c r="H1237" s="11" t="s">
        <v>4915</v>
      </c>
      <c r="I1237" s="11">
        <v>43307</v>
      </c>
      <c r="J1237" s="11" t="s">
        <v>27</v>
      </c>
      <c r="K1237" s="14">
        <v>3604</v>
      </c>
      <c r="L1237" s="14">
        <v>3604</v>
      </c>
      <c r="M1237" s="11">
        <v>43337</v>
      </c>
      <c r="N1237" s="14">
        <v>2143472.08</v>
      </c>
    </row>
    <row r="1238" ht="15" spans="1:14">
      <c r="A1238" s="11">
        <v>43307</v>
      </c>
      <c r="B1238" s="11" t="s">
        <v>4916</v>
      </c>
      <c r="C1238" s="11" t="s">
        <v>4917</v>
      </c>
      <c r="D1238" s="11" t="s">
        <v>4918</v>
      </c>
      <c r="E1238" s="11" t="s">
        <v>4919</v>
      </c>
      <c r="F1238" s="11" t="s">
        <v>26</v>
      </c>
      <c r="G1238" s="11" t="s">
        <v>1</v>
      </c>
      <c r="H1238" s="11" t="s">
        <v>4919</v>
      </c>
      <c r="I1238" s="11">
        <v>43305</v>
      </c>
      <c r="J1238" s="11" t="s">
        <v>27</v>
      </c>
      <c r="K1238" s="14">
        <v>196</v>
      </c>
      <c r="L1238" s="14">
        <v>196</v>
      </c>
      <c r="M1238" s="11">
        <v>43337</v>
      </c>
      <c r="N1238" s="14">
        <v>2143668.08</v>
      </c>
    </row>
    <row r="1239" ht="15" spans="1:14">
      <c r="A1239" s="11">
        <v>43307</v>
      </c>
      <c r="B1239" s="11" t="s">
        <v>4920</v>
      </c>
      <c r="C1239" s="11" t="s">
        <v>4921</v>
      </c>
      <c r="D1239" s="11" t="s">
        <v>4922</v>
      </c>
      <c r="E1239" s="11" t="s">
        <v>4923</v>
      </c>
      <c r="F1239" s="11" t="s">
        <v>26</v>
      </c>
      <c r="G1239" s="11" t="s">
        <v>1</v>
      </c>
      <c r="H1239" s="11" t="s">
        <v>4923</v>
      </c>
      <c r="I1239" s="11">
        <v>43307</v>
      </c>
      <c r="J1239" s="11" t="s">
        <v>27</v>
      </c>
      <c r="K1239" s="14">
        <v>718</v>
      </c>
      <c r="L1239" s="14">
        <v>718</v>
      </c>
      <c r="M1239" s="11">
        <v>43337</v>
      </c>
      <c r="N1239" s="14">
        <v>2144386.08</v>
      </c>
    </row>
    <row r="1240" ht="15" spans="1:14">
      <c r="A1240" s="11">
        <v>43307</v>
      </c>
      <c r="B1240" s="11" t="s">
        <v>4924</v>
      </c>
      <c r="C1240" s="11" t="s">
        <v>4925</v>
      </c>
      <c r="D1240" s="11" t="s">
        <v>4926</v>
      </c>
      <c r="E1240" s="11" t="s">
        <v>4927</v>
      </c>
      <c r="F1240" s="11" t="s">
        <v>26</v>
      </c>
      <c r="G1240" s="11" t="s">
        <v>1</v>
      </c>
      <c r="H1240" s="11" t="s">
        <v>4927</v>
      </c>
      <c r="I1240" s="11">
        <v>43306</v>
      </c>
      <c r="J1240" s="11" t="s">
        <v>27</v>
      </c>
      <c r="K1240" s="14">
        <v>326</v>
      </c>
      <c r="L1240" s="14">
        <v>326</v>
      </c>
      <c r="M1240" s="11">
        <v>43337</v>
      </c>
      <c r="N1240" s="14">
        <v>2144712.08</v>
      </c>
    </row>
    <row r="1241" ht="15" spans="1:14">
      <c r="A1241" s="11">
        <v>43307</v>
      </c>
      <c r="B1241" s="11" t="s">
        <v>4928</v>
      </c>
      <c r="C1241" s="11" t="s">
        <v>4929</v>
      </c>
      <c r="D1241" s="11" t="s">
        <v>4930</v>
      </c>
      <c r="E1241" s="11" t="s">
        <v>4931</v>
      </c>
      <c r="F1241" s="11" t="s">
        <v>26</v>
      </c>
      <c r="G1241" s="11" t="s">
        <v>1</v>
      </c>
      <c r="H1241" s="11" t="s">
        <v>4931</v>
      </c>
      <c r="I1241" s="11">
        <v>43306</v>
      </c>
      <c r="J1241" s="11" t="s">
        <v>27</v>
      </c>
      <c r="K1241" s="14">
        <v>2784</v>
      </c>
      <c r="L1241" s="14">
        <v>2784</v>
      </c>
      <c r="M1241" s="11">
        <v>43337</v>
      </c>
      <c r="N1241" s="14">
        <v>2147496.08</v>
      </c>
    </row>
    <row r="1242" ht="15" spans="1:14">
      <c r="A1242" s="11">
        <v>43307</v>
      </c>
      <c r="B1242" s="11" t="s">
        <v>4932</v>
      </c>
      <c r="C1242" s="11" t="s">
        <v>4933</v>
      </c>
      <c r="D1242" s="11" t="s">
        <v>4934</v>
      </c>
      <c r="E1242" s="11" t="s">
        <v>4935</v>
      </c>
      <c r="F1242" s="11" t="s">
        <v>26</v>
      </c>
      <c r="G1242" s="11" t="s">
        <v>1</v>
      </c>
      <c r="H1242" s="11" t="s">
        <v>4935</v>
      </c>
      <c r="I1242" s="11">
        <v>43306</v>
      </c>
      <c r="J1242" s="11" t="s">
        <v>27</v>
      </c>
      <c r="K1242" s="14">
        <v>607</v>
      </c>
      <c r="L1242" s="14">
        <v>607</v>
      </c>
      <c r="M1242" s="11">
        <v>43337</v>
      </c>
      <c r="N1242" s="14">
        <v>2148103.08</v>
      </c>
    </row>
    <row r="1243" ht="15" spans="1:14">
      <c r="A1243" s="11">
        <v>43307</v>
      </c>
      <c r="B1243" s="11" t="s">
        <v>4936</v>
      </c>
      <c r="C1243" s="11" t="s">
        <v>4937</v>
      </c>
      <c r="D1243" s="11" t="s">
        <v>4938</v>
      </c>
      <c r="E1243" s="11" t="s">
        <v>4939</v>
      </c>
      <c r="F1243" s="11" t="s">
        <v>26</v>
      </c>
      <c r="G1243" s="11" t="s">
        <v>1</v>
      </c>
      <c r="H1243" s="11" t="s">
        <v>4939</v>
      </c>
      <c r="I1243" s="11">
        <v>43306</v>
      </c>
      <c r="J1243" s="11" t="s">
        <v>27</v>
      </c>
      <c r="K1243" s="14">
        <v>7140</v>
      </c>
      <c r="L1243" s="14">
        <v>7140</v>
      </c>
      <c r="M1243" s="11">
        <v>43337</v>
      </c>
      <c r="N1243" s="14">
        <v>2155243.08</v>
      </c>
    </row>
    <row r="1244" ht="15" spans="1:14">
      <c r="A1244" s="11">
        <v>43307</v>
      </c>
      <c r="B1244" s="11" t="s">
        <v>4940</v>
      </c>
      <c r="C1244" s="11" t="s">
        <v>4941</v>
      </c>
      <c r="D1244" s="11" t="s">
        <v>4942</v>
      </c>
      <c r="E1244" s="11" t="s">
        <v>4943</v>
      </c>
      <c r="F1244" s="11" t="s">
        <v>26</v>
      </c>
      <c r="G1244" s="11" t="s">
        <v>1</v>
      </c>
      <c r="H1244" s="11" t="s">
        <v>4943</v>
      </c>
      <c r="I1244" s="11">
        <v>43306</v>
      </c>
      <c r="J1244" s="11" t="s">
        <v>27</v>
      </c>
      <c r="K1244" s="14">
        <v>629</v>
      </c>
      <c r="L1244" s="14">
        <v>629</v>
      </c>
      <c r="M1244" s="11">
        <v>43337</v>
      </c>
      <c r="N1244" s="14">
        <v>2155872.08</v>
      </c>
    </row>
    <row r="1245" ht="15" spans="1:14">
      <c r="A1245" s="11">
        <v>43307</v>
      </c>
      <c r="B1245" s="11" t="s">
        <v>4944</v>
      </c>
      <c r="C1245" s="11" t="s">
        <v>4945</v>
      </c>
      <c r="D1245" s="11" t="s">
        <v>4946</v>
      </c>
      <c r="E1245" s="11" t="s">
        <v>4947</v>
      </c>
      <c r="F1245" s="11" t="s">
        <v>26</v>
      </c>
      <c r="G1245" s="11" t="s">
        <v>1</v>
      </c>
      <c r="H1245" s="11" t="s">
        <v>4947</v>
      </c>
      <c r="I1245" s="11">
        <v>43307</v>
      </c>
      <c r="J1245" s="11" t="s">
        <v>27</v>
      </c>
      <c r="K1245" s="14">
        <v>478</v>
      </c>
      <c r="L1245" s="14">
        <v>478</v>
      </c>
      <c r="M1245" s="11">
        <v>43337</v>
      </c>
      <c r="N1245" s="14">
        <v>2156350.08</v>
      </c>
    </row>
    <row r="1246" ht="15" spans="1:14">
      <c r="A1246" s="11">
        <v>43307</v>
      </c>
      <c r="B1246" s="11" t="s">
        <v>4948</v>
      </c>
      <c r="C1246" s="11" t="s">
        <v>4949</v>
      </c>
      <c r="D1246" s="11" t="s">
        <v>4950</v>
      </c>
      <c r="E1246" s="11" t="s">
        <v>4951</v>
      </c>
      <c r="F1246" s="11" t="s">
        <v>26</v>
      </c>
      <c r="G1246" s="11" t="s">
        <v>1</v>
      </c>
      <c r="H1246" s="11" t="s">
        <v>4951</v>
      </c>
      <c r="I1246" s="11">
        <v>43307</v>
      </c>
      <c r="J1246" s="11" t="s">
        <v>27</v>
      </c>
      <c r="K1246" s="14">
        <v>3640</v>
      </c>
      <c r="L1246" s="14">
        <v>3640</v>
      </c>
      <c r="M1246" s="11">
        <v>43337</v>
      </c>
      <c r="N1246" s="14">
        <v>2159990.08</v>
      </c>
    </row>
    <row r="1247" ht="15" spans="1:14">
      <c r="A1247" s="11">
        <v>43307</v>
      </c>
      <c r="B1247" s="11" t="s">
        <v>4952</v>
      </c>
      <c r="C1247" s="11" t="s">
        <v>4953</v>
      </c>
      <c r="D1247" s="11" t="s">
        <v>4954</v>
      </c>
      <c r="E1247" s="11" t="s">
        <v>4955</v>
      </c>
      <c r="F1247" s="11" t="s">
        <v>26</v>
      </c>
      <c r="G1247" s="11" t="s">
        <v>1</v>
      </c>
      <c r="H1247" s="11" t="s">
        <v>4955</v>
      </c>
      <c r="I1247" s="11">
        <v>43307</v>
      </c>
      <c r="J1247" s="11" t="s">
        <v>27</v>
      </c>
      <c r="K1247" s="14">
        <v>3024</v>
      </c>
      <c r="L1247" s="14">
        <v>3024</v>
      </c>
      <c r="M1247" s="11">
        <v>43337</v>
      </c>
      <c r="N1247" s="14">
        <v>2163014.08</v>
      </c>
    </row>
    <row r="1248" ht="15" spans="1:14">
      <c r="A1248" s="11">
        <v>43307</v>
      </c>
      <c r="B1248" s="11" t="s">
        <v>4956</v>
      </c>
      <c r="C1248" s="11" t="s">
        <v>4957</v>
      </c>
      <c r="D1248" s="11" t="s">
        <v>4958</v>
      </c>
      <c r="E1248" s="11" t="s">
        <v>4959</v>
      </c>
      <c r="F1248" s="11" t="s">
        <v>26</v>
      </c>
      <c r="G1248" s="11" t="s">
        <v>1</v>
      </c>
      <c r="H1248" s="11" t="s">
        <v>4959</v>
      </c>
      <c r="I1248" s="11">
        <v>43306</v>
      </c>
      <c r="J1248" s="11" t="s">
        <v>27</v>
      </c>
      <c r="K1248" s="14">
        <v>2012</v>
      </c>
      <c r="L1248" s="14">
        <v>2012</v>
      </c>
      <c r="M1248" s="11">
        <v>43337</v>
      </c>
      <c r="N1248" s="14">
        <v>2165026.08</v>
      </c>
    </row>
    <row r="1249" ht="15" spans="1:14">
      <c r="A1249" s="11">
        <v>43307</v>
      </c>
      <c r="B1249" s="11" t="s">
        <v>4960</v>
      </c>
      <c r="C1249" s="11" t="s">
        <v>4961</v>
      </c>
      <c r="D1249" s="11" t="s">
        <v>4962</v>
      </c>
      <c r="E1249" s="11" t="s">
        <v>4963</v>
      </c>
      <c r="F1249" s="11" t="s">
        <v>26</v>
      </c>
      <c r="G1249" s="11" t="s">
        <v>1</v>
      </c>
      <c r="H1249" s="11" t="s">
        <v>4963</v>
      </c>
      <c r="I1249" s="11">
        <v>43307</v>
      </c>
      <c r="J1249" s="11" t="s">
        <v>27</v>
      </c>
      <c r="K1249" s="14">
        <v>3289</v>
      </c>
      <c r="L1249" s="14">
        <v>3289</v>
      </c>
      <c r="M1249" s="11">
        <v>43337</v>
      </c>
      <c r="N1249" s="14">
        <v>2168315.08</v>
      </c>
    </row>
    <row r="1250" ht="15" spans="1:14">
      <c r="A1250" s="11">
        <v>43307</v>
      </c>
      <c r="B1250" s="11" t="s">
        <v>4964</v>
      </c>
      <c r="C1250" s="11" t="s">
        <v>4965</v>
      </c>
      <c r="D1250" s="11" t="s">
        <v>4966</v>
      </c>
      <c r="E1250" s="11" t="s">
        <v>4967</v>
      </c>
      <c r="F1250" s="11" t="s">
        <v>26</v>
      </c>
      <c r="G1250" s="11" t="s">
        <v>1</v>
      </c>
      <c r="H1250" s="11" t="s">
        <v>4967</v>
      </c>
      <c r="I1250" s="11">
        <v>43307</v>
      </c>
      <c r="J1250" s="11" t="s">
        <v>27</v>
      </c>
      <c r="K1250" s="14">
        <v>470</v>
      </c>
      <c r="L1250" s="14">
        <v>470</v>
      </c>
      <c r="M1250" s="11">
        <v>43337</v>
      </c>
      <c r="N1250" s="14">
        <v>2168785.08</v>
      </c>
    </row>
    <row r="1251" ht="15" spans="1:14">
      <c r="A1251" s="11">
        <v>43307</v>
      </c>
      <c r="B1251" s="11" t="s">
        <v>4968</v>
      </c>
      <c r="C1251" s="11" t="s">
        <v>4969</v>
      </c>
      <c r="D1251" s="11" t="s">
        <v>4970</v>
      </c>
      <c r="E1251" s="11" t="s">
        <v>4971</v>
      </c>
      <c r="F1251" s="11" t="s">
        <v>26</v>
      </c>
      <c r="G1251" s="11" t="s">
        <v>1</v>
      </c>
      <c r="H1251" s="11" t="s">
        <v>4971</v>
      </c>
      <c r="I1251" s="11">
        <v>43306</v>
      </c>
      <c r="J1251" s="11" t="s">
        <v>27</v>
      </c>
      <c r="K1251" s="14">
        <v>1684</v>
      </c>
      <c r="L1251" s="14">
        <v>1684</v>
      </c>
      <c r="M1251" s="11">
        <v>43337</v>
      </c>
      <c r="N1251" s="14">
        <v>2170469.08</v>
      </c>
    </row>
    <row r="1252" ht="15" spans="1:14">
      <c r="A1252" s="11">
        <v>43307</v>
      </c>
      <c r="B1252" s="11" t="s">
        <v>4972</v>
      </c>
      <c r="C1252" s="11" t="s">
        <v>4973</v>
      </c>
      <c r="D1252" s="11" t="s">
        <v>4974</v>
      </c>
      <c r="E1252" s="11" t="s">
        <v>4975</v>
      </c>
      <c r="F1252" s="11" t="s">
        <v>26</v>
      </c>
      <c r="G1252" s="11" t="s">
        <v>1</v>
      </c>
      <c r="H1252" s="11" t="s">
        <v>4975</v>
      </c>
      <c r="I1252" s="11">
        <v>43307</v>
      </c>
      <c r="J1252" s="11" t="s">
        <v>27</v>
      </c>
      <c r="K1252" s="14">
        <v>1091</v>
      </c>
      <c r="L1252" s="14">
        <v>1091</v>
      </c>
      <c r="M1252" s="11">
        <v>43337</v>
      </c>
      <c r="N1252" s="14">
        <v>2171560.08</v>
      </c>
    </row>
    <row r="1253" ht="15" spans="1:14">
      <c r="A1253" s="11">
        <v>43307</v>
      </c>
      <c r="B1253" s="11" t="s">
        <v>4976</v>
      </c>
      <c r="C1253" s="11" t="s">
        <v>4977</v>
      </c>
      <c r="D1253" s="11" t="s">
        <v>4978</v>
      </c>
      <c r="E1253" s="11" t="s">
        <v>4979</v>
      </c>
      <c r="F1253" s="11" t="s">
        <v>26</v>
      </c>
      <c r="G1253" s="11" t="s">
        <v>1</v>
      </c>
      <c r="H1253" s="11" t="s">
        <v>4979</v>
      </c>
      <c r="I1253" s="11">
        <v>43307</v>
      </c>
      <c r="J1253" s="11" t="s">
        <v>27</v>
      </c>
      <c r="K1253" s="14">
        <v>846</v>
      </c>
      <c r="L1253" s="14">
        <v>846</v>
      </c>
      <c r="M1253" s="11">
        <v>43337</v>
      </c>
      <c r="N1253" s="14">
        <v>2172406.08</v>
      </c>
    </row>
    <row r="1254" ht="15" spans="1:14">
      <c r="A1254" s="11">
        <v>43307</v>
      </c>
      <c r="B1254" s="11" t="s">
        <v>4980</v>
      </c>
      <c r="C1254" s="11" t="s">
        <v>4981</v>
      </c>
      <c r="D1254" s="11" t="s">
        <v>4982</v>
      </c>
      <c r="E1254" s="11" t="s">
        <v>4983</v>
      </c>
      <c r="F1254" s="11" t="s">
        <v>26</v>
      </c>
      <c r="G1254" s="11" t="s">
        <v>1</v>
      </c>
      <c r="H1254" s="11" t="s">
        <v>4983</v>
      </c>
      <c r="I1254" s="11">
        <v>43306</v>
      </c>
      <c r="J1254" s="11" t="s">
        <v>27</v>
      </c>
      <c r="K1254" s="14">
        <v>737</v>
      </c>
      <c r="L1254" s="14">
        <v>737</v>
      </c>
      <c r="M1254" s="11">
        <v>43337</v>
      </c>
      <c r="N1254" s="14">
        <v>2173143.08</v>
      </c>
    </row>
    <row r="1255" ht="15" spans="1:14">
      <c r="A1255" s="11">
        <v>43307</v>
      </c>
      <c r="B1255" s="11" t="s">
        <v>4984</v>
      </c>
      <c r="C1255" s="11" t="s">
        <v>4985</v>
      </c>
      <c r="D1255" s="11" t="s">
        <v>4986</v>
      </c>
      <c r="E1255" s="11" t="s">
        <v>4987</v>
      </c>
      <c r="F1255" s="11" t="s">
        <v>26</v>
      </c>
      <c r="G1255" s="11" t="s">
        <v>1</v>
      </c>
      <c r="H1255" s="11" t="s">
        <v>4987</v>
      </c>
      <c r="I1255" s="11">
        <v>43305</v>
      </c>
      <c r="J1255" s="11" t="s">
        <v>27</v>
      </c>
      <c r="K1255" s="14">
        <v>4227</v>
      </c>
      <c r="L1255" s="14">
        <v>4227</v>
      </c>
      <c r="M1255" s="11">
        <v>43337</v>
      </c>
      <c r="N1255" s="14">
        <v>2177370.08</v>
      </c>
    </row>
    <row r="1256" ht="15" spans="1:14">
      <c r="A1256" s="11">
        <v>43307</v>
      </c>
      <c r="B1256" s="11" t="s">
        <v>4988</v>
      </c>
      <c r="C1256" s="11" t="s">
        <v>4989</v>
      </c>
      <c r="D1256" s="11" t="s">
        <v>4990</v>
      </c>
      <c r="E1256" s="11" t="s">
        <v>4991</v>
      </c>
      <c r="F1256" s="11" t="s">
        <v>26</v>
      </c>
      <c r="G1256" s="11" t="s">
        <v>1</v>
      </c>
      <c r="H1256" s="11" t="s">
        <v>4991</v>
      </c>
      <c r="I1256" s="11">
        <v>43306</v>
      </c>
      <c r="J1256" s="11" t="s">
        <v>27</v>
      </c>
      <c r="K1256" s="14">
        <v>2567</v>
      </c>
      <c r="L1256" s="14">
        <v>2567</v>
      </c>
      <c r="M1256" s="11">
        <v>43337</v>
      </c>
      <c r="N1256" s="14">
        <v>2179937.08</v>
      </c>
    </row>
    <row r="1257" ht="15" spans="1:14">
      <c r="A1257" s="11">
        <v>43307</v>
      </c>
      <c r="B1257" s="11" t="s">
        <v>4992</v>
      </c>
      <c r="C1257" s="11" t="s">
        <v>4993</v>
      </c>
      <c r="D1257" s="11" t="s">
        <v>4994</v>
      </c>
      <c r="E1257" s="11" t="s">
        <v>4995</v>
      </c>
      <c r="F1257" s="11" t="s">
        <v>26</v>
      </c>
      <c r="G1257" s="11" t="s">
        <v>1</v>
      </c>
      <c r="H1257" s="11" t="s">
        <v>4995</v>
      </c>
      <c r="I1257" s="11">
        <v>43307</v>
      </c>
      <c r="J1257" s="11" t="s">
        <v>27</v>
      </c>
      <c r="K1257" s="14">
        <v>795</v>
      </c>
      <c r="L1257" s="14">
        <v>795</v>
      </c>
      <c r="M1257" s="11">
        <v>43337</v>
      </c>
      <c r="N1257" s="14">
        <v>2180732.08</v>
      </c>
    </row>
    <row r="1258" ht="15" spans="1:14">
      <c r="A1258" s="11">
        <v>43307</v>
      </c>
      <c r="B1258" s="11" t="s">
        <v>4996</v>
      </c>
      <c r="C1258" s="11" t="s">
        <v>4997</v>
      </c>
      <c r="D1258" s="11" t="s">
        <v>4998</v>
      </c>
      <c r="E1258" s="11" t="s">
        <v>4999</v>
      </c>
      <c r="F1258" s="11" t="s">
        <v>26</v>
      </c>
      <c r="G1258" s="11" t="s">
        <v>1</v>
      </c>
      <c r="H1258" s="11" t="s">
        <v>4999</v>
      </c>
      <c r="I1258" s="11">
        <v>43307</v>
      </c>
      <c r="J1258" s="11" t="s">
        <v>27</v>
      </c>
      <c r="K1258" s="14">
        <v>783</v>
      </c>
      <c r="L1258" s="14">
        <v>783</v>
      </c>
      <c r="M1258" s="11">
        <v>43337</v>
      </c>
      <c r="N1258" s="14">
        <v>2181515.08</v>
      </c>
    </row>
    <row r="1259" ht="15" spans="1:14">
      <c r="A1259" s="11">
        <v>43307</v>
      </c>
      <c r="B1259" s="11" t="s">
        <v>5000</v>
      </c>
      <c r="C1259" s="11" t="s">
        <v>5001</v>
      </c>
      <c r="D1259" s="11" t="s">
        <v>5002</v>
      </c>
      <c r="E1259" s="11" t="s">
        <v>5003</v>
      </c>
      <c r="F1259" s="11" t="s">
        <v>26</v>
      </c>
      <c r="G1259" s="11" t="s">
        <v>1</v>
      </c>
      <c r="H1259" s="11" t="s">
        <v>5003</v>
      </c>
      <c r="I1259" s="11">
        <v>43307</v>
      </c>
      <c r="J1259" s="11" t="s">
        <v>27</v>
      </c>
      <c r="K1259" s="14">
        <v>3051</v>
      </c>
      <c r="L1259" s="14">
        <v>3051</v>
      </c>
      <c r="M1259" s="11">
        <v>43337</v>
      </c>
      <c r="N1259" s="14">
        <v>2184566.08</v>
      </c>
    </row>
    <row r="1260" ht="15" spans="1:14">
      <c r="A1260" s="11">
        <v>43307</v>
      </c>
      <c r="B1260" s="11" t="s">
        <v>5004</v>
      </c>
      <c r="C1260" s="11" t="s">
        <v>5005</v>
      </c>
      <c r="D1260" s="11" t="s">
        <v>5006</v>
      </c>
      <c r="E1260" s="11" t="s">
        <v>5007</v>
      </c>
      <c r="F1260" s="11" t="s">
        <v>26</v>
      </c>
      <c r="G1260" s="11" t="s">
        <v>1</v>
      </c>
      <c r="H1260" s="11" t="s">
        <v>5007</v>
      </c>
      <c r="I1260" s="11">
        <v>43305</v>
      </c>
      <c r="J1260" s="11" t="s">
        <v>27</v>
      </c>
      <c r="K1260" s="14">
        <v>244</v>
      </c>
      <c r="L1260" s="14">
        <v>244</v>
      </c>
      <c r="M1260" s="11">
        <v>43337</v>
      </c>
      <c r="N1260" s="14">
        <v>2184810.08</v>
      </c>
    </row>
    <row r="1261" ht="15" spans="1:14">
      <c r="A1261" s="11">
        <v>43307</v>
      </c>
      <c r="B1261" s="11" t="s">
        <v>5008</v>
      </c>
      <c r="C1261" s="11" t="s">
        <v>5009</v>
      </c>
      <c r="D1261" s="11" t="s">
        <v>5010</v>
      </c>
      <c r="E1261" s="11" t="s">
        <v>5011</v>
      </c>
      <c r="F1261" s="11" t="s">
        <v>26</v>
      </c>
      <c r="G1261" s="11" t="s">
        <v>1</v>
      </c>
      <c r="H1261" s="11" t="s">
        <v>5011</v>
      </c>
      <c r="I1261" s="11">
        <v>43306</v>
      </c>
      <c r="J1261" s="11" t="s">
        <v>27</v>
      </c>
      <c r="K1261" s="14">
        <v>3272</v>
      </c>
      <c r="L1261" s="14">
        <v>3272</v>
      </c>
      <c r="M1261" s="11">
        <v>43337</v>
      </c>
      <c r="N1261" s="14">
        <v>2188082.08</v>
      </c>
    </row>
    <row r="1262" ht="15" spans="1:14">
      <c r="A1262" s="11">
        <v>43307</v>
      </c>
      <c r="B1262" s="11" t="s">
        <v>5012</v>
      </c>
      <c r="C1262" s="11" t="s">
        <v>5013</v>
      </c>
      <c r="D1262" s="11" t="s">
        <v>5014</v>
      </c>
      <c r="E1262" s="11" t="s">
        <v>5015</v>
      </c>
      <c r="F1262" s="11" t="s">
        <v>26</v>
      </c>
      <c r="G1262" s="11" t="s">
        <v>1</v>
      </c>
      <c r="H1262" s="11" t="s">
        <v>5015</v>
      </c>
      <c r="I1262" s="11">
        <v>43305</v>
      </c>
      <c r="J1262" s="11" t="s">
        <v>27</v>
      </c>
      <c r="K1262" s="14">
        <v>1047</v>
      </c>
      <c r="L1262" s="14">
        <v>1047</v>
      </c>
      <c r="M1262" s="11">
        <v>43337</v>
      </c>
      <c r="N1262" s="14">
        <v>2189129.08</v>
      </c>
    </row>
    <row r="1263" ht="15" spans="1:14">
      <c r="A1263" s="11">
        <v>43307</v>
      </c>
      <c r="B1263" s="11" t="s">
        <v>5016</v>
      </c>
      <c r="C1263" s="11" t="s">
        <v>5017</v>
      </c>
      <c r="D1263" s="11" t="s">
        <v>5018</v>
      </c>
      <c r="E1263" s="11" t="s">
        <v>5019</v>
      </c>
      <c r="F1263" s="11" t="s">
        <v>26</v>
      </c>
      <c r="G1263" s="11" t="s">
        <v>1</v>
      </c>
      <c r="H1263" s="11" t="s">
        <v>5019</v>
      </c>
      <c r="I1263" s="11">
        <v>43306</v>
      </c>
      <c r="J1263" s="11" t="s">
        <v>27</v>
      </c>
      <c r="K1263" s="14">
        <v>7052</v>
      </c>
      <c r="L1263" s="14">
        <v>7052</v>
      </c>
      <c r="M1263" s="11">
        <v>43337</v>
      </c>
      <c r="N1263" s="14">
        <v>2196181.08</v>
      </c>
    </row>
    <row r="1264" ht="15" spans="1:14">
      <c r="A1264" s="11">
        <v>43307</v>
      </c>
      <c r="B1264" s="11" t="s">
        <v>5020</v>
      </c>
      <c r="C1264" s="11" t="s">
        <v>5021</v>
      </c>
      <c r="D1264" s="11" t="s">
        <v>5022</v>
      </c>
      <c r="E1264" s="11" t="s">
        <v>5023</v>
      </c>
      <c r="F1264" s="11" t="s">
        <v>26</v>
      </c>
      <c r="G1264" s="11" t="s">
        <v>1</v>
      </c>
      <c r="H1264" s="11" t="s">
        <v>5023</v>
      </c>
      <c r="I1264" s="11">
        <v>43307</v>
      </c>
      <c r="J1264" s="11" t="s">
        <v>27</v>
      </c>
      <c r="K1264" s="14">
        <v>1036</v>
      </c>
      <c r="L1264" s="14">
        <v>1036</v>
      </c>
      <c r="M1264" s="11">
        <v>43337</v>
      </c>
      <c r="N1264" s="14">
        <v>2197217.08</v>
      </c>
    </row>
    <row r="1265" ht="15" spans="1:14">
      <c r="A1265" s="11">
        <v>43307</v>
      </c>
      <c r="B1265" s="11" t="s">
        <v>5024</v>
      </c>
      <c r="C1265" s="11" t="s">
        <v>5025</v>
      </c>
      <c r="D1265" s="11" t="s">
        <v>5026</v>
      </c>
      <c r="E1265" s="11" t="s">
        <v>5027</v>
      </c>
      <c r="F1265" s="11" t="s">
        <v>26</v>
      </c>
      <c r="G1265" s="11" t="s">
        <v>1</v>
      </c>
      <c r="H1265" s="11" t="s">
        <v>5027</v>
      </c>
      <c r="I1265" s="11">
        <v>43306</v>
      </c>
      <c r="J1265" s="11" t="s">
        <v>27</v>
      </c>
      <c r="K1265" s="14">
        <v>348</v>
      </c>
      <c r="L1265" s="14">
        <v>348</v>
      </c>
      <c r="M1265" s="11">
        <v>43337</v>
      </c>
      <c r="N1265" s="14">
        <v>2197565.08</v>
      </c>
    </row>
    <row r="1266" ht="15" spans="1:14">
      <c r="A1266" s="11">
        <v>43307</v>
      </c>
      <c r="B1266" s="11" t="s">
        <v>5028</v>
      </c>
      <c r="C1266" s="11" t="s">
        <v>5029</v>
      </c>
      <c r="D1266" s="11" t="s">
        <v>5030</v>
      </c>
      <c r="E1266" s="11" t="s">
        <v>5031</v>
      </c>
      <c r="F1266" s="11" t="s">
        <v>26</v>
      </c>
      <c r="G1266" s="11" t="s">
        <v>1</v>
      </c>
      <c r="H1266" s="11" t="s">
        <v>5031</v>
      </c>
      <c r="I1266" s="11">
        <v>43306</v>
      </c>
      <c r="J1266" s="11" t="s">
        <v>27</v>
      </c>
      <c r="K1266" s="14">
        <v>619</v>
      </c>
      <c r="L1266" s="14">
        <v>619</v>
      </c>
      <c r="M1266" s="11">
        <v>43337</v>
      </c>
      <c r="N1266" s="14">
        <v>2198184.08</v>
      </c>
    </row>
    <row r="1267" ht="15" spans="1:14">
      <c r="A1267" s="11">
        <v>43307</v>
      </c>
      <c r="B1267" s="11" t="s">
        <v>5032</v>
      </c>
      <c r="C1267" s="11" t="s">
        <v>5033</v>
      </c>
      <c r="D1267" s="11" t="s">
        <v>5034</v>
      </c>
      <c r="E1267" s="11" t="s">
        <v>5035</v>
      </c>
      <c r="F1267" s="11" t="s">
        <v>26</v>
      </c>
      <c r="G1267" s="11" t="s">
        <v>1</v>
      </c>
      <c r="H1267" s="11" t="s">
        <v>5035</v>
      </c>
      <c r="I1267" s="11">
        <v>43307</v>
      </c>
      <c r="J1267" s="11" t="s">
        <v>27</v>
      </c>
      <c r="K1267" s="14">
        <v>172</v>
      </c>
      <c r="L1267" s="14">
        <v>172</v>
      </c>
      <c r="M1267" s="11">
        <v>43337</v>
      </c>
      <c r="N1267" s="14">
        <v>2198356.08</v>
      </c>
    </row>
    <row r="1268" ht="15" spans="1:14">
      <c r="A1268" s="11">
        <v>43307</v>
      </c>
      <c r="B1268" s="11" t="s">
        <v>5036</v>
      </c>
      <c r="C1268" s="11" t="s">
        <v>5037</v>
      </c>
      <c r="D1268" s="11" t="s">
        <v>5038</v>
      </c>
      <c r="E1268" s="11" t="s">
        <v>5039</v>
      </c>
      <c r="F1268" s="11" t="s">
        <v>26</v>
      </c>
      <c r="G1268" s="11" t="s">
        <v>1</v>
      </c>
      <c r="H1268" s="11" t="s">
        <v>5039</v>
      </c>
      <c r="I1268" s="11">
        <v>43305</v>
      </c>
      <c r="J1268" s="11" t="s">
        <v>27</v>
      </c>
      <c r="K1268" s="14">
        <v>241</v>
      </c>
      <c r="L1268" s="14">
        <v>241</v>
      </c>
      <c r="M1268" s="11">
        <v>43337</v>
      </c>
      <c r="N1268" s="14">
        <v>2198597.08</v>
      </c>
    </row>
    <row r="1269" ht="15" spans="1:14">
      <c r="A1269" s="11">
        <v>43307</v>
      </c>
      <c r="B1269" s="11" t="s">
        <v>5040</v>
      </c>
      <c r="C1269" s="11" t="s">
        <v>5041</v>
      </c>
      <c r="D1269" s="11" t="s">
        <v>5042</v>
      </c>
      <c r="E1269" s="11" t="s">
        <v>5043</v>
      </c>
      <c r="F1269" s="11" t="s">
        <v>26</v>
      </c>
      <c r="G1269" s="11" t="s">
        <v>1</v>
      </c>
      <c r="H1269" s="11" t="s">
        <v>5043</v>
      </c>
      <c r="I1269" s="11">
        <v>43307</v>
      </c>
      <c r="J1269" s="11" t="s">
        <v>27</v>
      </c>
      <c r="K1269" s="14">
        <v>1138</v>
      </c>
      <c r="L1269" s="14">
        <v>1138</v>
      </c>
      <c r="M1269" s="11">
        <v>43337</v>
      </c>
      <c r="N1269" s="14">
        <v>2199735.08</v>
      </c>
    </row>
    <row r="1270" ht="15" spans="1:14">
      <c r="A1270" s="11">
        <v>43307</v>
      </c>
      <c r="B1270" s="11" t="s">
        <v>5044</v>
      </c>
      <c r="C1270" s="11" t="s">
        <v>5045</v>
      </c>
      <c r="D1270" s="11" t="s">
        <v>5046</v>
      </c>
      <c r="E1270" s="11" t="s">
        <v>5047</v>
      </c>
      <c r="F1270" s="11" t="s">
        <v>26</v>
      </c>
      <c r="G1270" s="11" t="s">
        <v>1</v>
      </c>
      <c r="H1270" s="11" t="s">
        <v>5047</v>
      </c>
      <c r="I1270" s="11">
        <v>43306</v>
      </c>
      <c r="J1270" s="11" t="s">
        <v>27</v>
      </c>
      <c r="K1270" s="14">
        <v>128</v>
      </c>
      <c r="L1270" s="14">
        <v>128</v>
      </c>
      <c r="M1270" s="11">
        <v>43337</v>
      </c>
      <c r="N1270" s="14">
        <v>2199863.08</v>
      </c>
    </row>
    <row r="1271" ht="15" spans="1:14">
      <c r="A1271" s="11">
        <v>43307</v>
      </c>
      <c r="B1271" s="11" t="s">
        <v>5048</v>
      </c>
      <c r="C1271" s="11" t="s">
        <v>5049</v>
      </c>
      <c r="D1271" s="11" t="s">
        <v>5050</v>
      </c>
      <c r="E1271" s="11" t="s">
        <v>5051</v>
      </c>
      <c r="F1271" s="11" t="s">
        <v>26</v>
      </c>
      <c r="G1271" s="11" t="s">
        <v>1</v>
      </c>
      <c r="H1271" s="11" t="s">
        <v>5051</v>
      </c>
      <c r="I1271" s="11">
        <v>43307</v>
      </c>
      <c r="J1271" s="11" t="s">
        <v>27</v>
      </c>
      <c r="K1271" s="14">
        <v>3289</v>
      </c>
      <c r="L1271" s="14">
        <v>3289</v>
      </c>
      <c r="M1271" s="11">
        <v>43337</v>
      </c>
      <c r="N1271" s="14">
        <v>2203152.08</v>
      </c>
    </row>
    <row r="1272" ht="15" spans="1:14">
      <c r="A1272" s="11">
        <v>43307</v>
      </c>
      <c r="B1272" s="11" t="s">
        <v>5052</v>
      </c>
      <c r="C1272" s="11" t="s">
        <v>5053</v>
      </c>
      <c r="D1272" s="11" t="s">
        <v>5054</v>
      </c>
      <c r="E1272" s="11" t="s">
        <v>5055</v>
      </c>
      <c r="F1272" s="11" t="s">
        <v>26</v>
      </c>
      <c r="G1272" s="11" t="s">
        <v>1</v>
      </c>
      <c r="H1272" s="11" t="s">
        <v>5055</v>
      </c>
      <c r="I1272" s="11">
        <v>43306</v>
      </c>
      <c r="J1272" s="11" t="s">
        <v>27</v>
      </c>
      <c r="K1272" s="14">
        <v>332</v>
      </c>
      <c r="L1272" s="14">
        <v>332</v>
      </c>
      <c r="M1272" s="11">
        <v>43337</v>
      </c>
      <c r="N1272" s="14">
        <v>2203484.08</v>
      </c>
    </row>
    <row r="1273" ht="15" spans="1:14">
      <c r="A1273" s="11">
        <v>43307</v>
      </c>
      <c r="B1273" s="11" t="s">
        <v>5056</v>
      </c>
      <c r="C1273" s="11" t="s">
        <v>5057</v>
      </c>
      <c r="D1273" s="11" t="s">
        <v>5058</v>
      </c>
      <c r="E1273" s="11" t="s">
        <v>5059</v>
      </c>
      <c r="F1273" s="11" t="s">
        <v>26</v>
      </c>
      <c r="G1273" s="11" t="s">
        <v>1</v>
      </c>
      <c r="H1273" s="11" t="s">
        <v>5059</v>
      </c>
      <c r="I1273" s="11">
        <v>43307</v>
      </c>
      <c r="J1273" s="11" t="s">
        <v>27</v>
      </c>
      <c r="K1273" s="14">
        <v>634</v>
      </c>
      <c r="L1273" s="14">
        <v>634</v>
      </c>
      <c r="M1273" s="11">
        <v>43337</v>
      </c>
      <c r="N1273" s="14">
        <v>2204118.08</v>
      </c>
    </row>
    <row r="1274" ht="15" spans="1:14">
      <c r="A1274" s="11">
        <v>43307</v>
      </c>
      <c r="B1274" s="11" t="s">
        <v>5060</v>
      </c>
      <c r="C1274" s="11" t="s">
        <v>5061</v>
      </c>
      <c r="D1274" s="11" t="s">
        <v>5062</v>
      </c>
      <c r="E1274" s="11" t="s">
        <v>5063</v>
      </c>
      <c r="F1274" s="11" t="s">
        <v>26</v>
      </c>
      <c r="G1274" s="11" t="s">
        <v>1</v>
      </c>
      <c r="H1274" s="11" t="s">
        <v>5063</v>
      </c>
      <c r="I1274" s="11">
        <v>43306</v>
      </c>
      <c r="J1274" s="11" t="s">
        <v>27</v>
      </c>
      <c r="K1274" s="14">
        <v>1535</v>
      </c>
      <c r="L1274" s="14">
        <v>1535</v>
      </c>
      <c r="M1274" s="11">
        <v>43337</v>
      </c>
      <c r="N1274" s="14">
        <v>2205653.08</v>
      </c>
    </row>
    <row r="1275" ht="15" spans="1:14">
      <c r="A1275" s="11">
        <v>43307</v>
      </c>
      <c r="B1275" s="11" t="s">
        <v>5064</v>
      </c>
      <c r="C1275" s="11" t="s">
        <v>5065</v>
      </c>
      <c r="D1275" s="11" t="s">
        <v>5066</v>
      </c>
      <c r="E1275" s="11" t="s">
        <v>5067</v>
      </c>
      <c r="F1275" s="11" t="s">
        <v>26</v>
      </c>
      <c r="G1275" s="11" t="s">
        <v>1</v>
      </c>
      <c r="H1275" s="11" t="s">
        <v>5067</v>
      </c>
      <c r="I1275" s="11">
        <v>43305</v>
      </c>
      <c r="J1275" s="11" t="s">
        <v>27</v>
      </c>
      <c r="K1275" s="14">
        <v>136</v>
      </c>
      <c r="L1275" s="14">
        <v>136</v>
      </c>
      <c r="M1275" s="11">
        <v>43337</v>
      </c>
      <c r="N1275" s="14">
        <v>2205789.08</v>
      </c>
    </row>
    <row r="1276" ht="15" spans="1:14">
      <c r="A1276" s="11">
        <v>43307</v>
      </c>
      <c r="B1276" s="11" t="s">
        <v>5068</v>
      </c>
      <c r="C1276" s="11" t="s">
        <v>5069</v>
      </c>
      <c r="D1276" s="11" t="s">
        <v>5070</v>
      </c>
      <c r="E1276" s="11" t="s">
        <v>5071</v>
      </c>
      <c r="F1276" s="11" t="s">
        <v>26</v>
      </c>
      <c r="G1276" s="11" t="s">
        <v>1</v>
      </c>
      <c r="H1276" s="11" t="s">
        <v>5071</v>
      </c>
      <c r="I1276" s="11">
        <v>43307</v>
      </c>
      <c r="J1276" s="11" t="s">
        <v>27</v>
      </c>
      <c r="K1276" s="14">
        <v>1118</v>
      </c>
      <c r="L1276" s="14">
        <v>1118</v>
      </c>
      <c r="M1276" s="11">
        <v>43337</v>
      </c>
      <c r="N1276" s="14">
        <v>2206907.08</v>
      </c>
    </row>
    <row r="1277" ht="15" spans="1:14">
      <c r="A1277" s="11">
        <v>43307</v>
      </c>
      <c r="B1277" s="11" t="s">
        <v>5072</v>
      </c>
      <c r="C1277" s="11" t="s">
        <v>5073</v>
      </c>
      <c r="D1277" s="11" t="s">
        <v>5074</v>
      </c>
      <c r="E1277" s="11" t="s">
        <v>5075</v>
      </c>
      <c r="F1277" s="11" t="s">
        <v>26</v>
      </c>
      <c r="G1277" s="11" t="s">
        <v>1</v>
      </c>
      <c r="H1277" s="11" t="s">
        <v>5075</v>
      </c>
      <c r="I1277" s="11">
        <v>43307</v>
      </c>
      <c r="J1277" s="11" t="s">
        <v>27</v>
      </c>
      <c r="K1277" s="14">
        <v>607</v>
      </c>
      <c r="L1277" s="14">
        <v>607</v>
      </c>
      <c r="M1277" s="11">
        <v>43337</v>
      </c>
      <c r="N1277" s="14">
        <v>2207514.08</v>
      </c>
    </row>
    <row r="1278" ht="15" spans="1:14">
      <c r="A1278" s="11">
        <v>43307</v>
      </c>
      <c r="B1278" s="11" t="s">
        <v>5076</v>
      </c>
      <c r="C1278" s="11" t="s">
        <v>5077</v>
      </c>
      <c r="D1278" s="11" t="s">
        <v>5078</v>
      </c>
      <c r="E1278" s="11" t="s">
        <v>5079</v>
      </c>
      <c r="F1278" s="11" t="s">
        <v>26</v>
      </c>
      <c r="G1278" s="11" t="s">
        <v>1</v>
      </c>
      <c r="H1278" s="11" t="s">
        <v>5079</v>
      </c>
      <c r="I1278" s="11">
        <v>43307</v>
      </c>
      <c r="J1278" s="11" t="s">
        <v>27</v>
      </c>
      <c r="K1278" s="14">
        <v>465</v>
      </c>
      <c r="L1278" s="14">
        <v>465</v>
      </c>
      <c r="M1278" s="11">
        <v>43337</v>
      </c>
      <c r="N1278" s="14">
        <v>2207979.08</v>
      </c>
    </row>
    <row r="1279" ht="15" spans="1:14">
      <c r="A1279" s="11">
        <v>43307</v>
      </c>
      <c r="B1279" s="11" t="s">
        <v>5080</v>
      </c>
      <c r="C1279" s="11" t="s">
        <v>5081</v>
      </c>
      <c r="D1279" s="11" t="s">
        <v>5082</v>
      </c>
      <c r="E1279" s="11" t="s">
        <v>5083</v>
      </c>
      <c r="F1279" s="11" t="s">
        <v>26</v>
      </c>
      <c r="G1279" s="11" t="s">
        <v>1</v>
      </c>
      <c r="H1279" s="11" t="s">
        <v>5083</v>
      </c>
      <c r="I1279" s="11">
        <v>43307</v>
      </c>
      <c r="J1279" s="11" t="s">
        <v>27</v>
      </c>
      <c r="K1279" s="14">
        <v>3011</v>
      </c>
      <c r="L1279" s="14">
        <v>3011</v>
      </c>
      <c r="M1279" s="11">
        <v>43337</v>
      </c>
      <c r="N1279" s="14">
        <v>2210990.08</v>
      </c>
    </row>
    <row r="1280" ht="15" spans="1:14">
      <c r="A1280" s="11">
        <v>43307</v>
      </c>
      <c r="B1280" s="11" t="s">
        <v>5084</v>
      </c>
      <c r="C1280" s="11" t="s">
        <v>5085</v>
      </c>
      <c r="D1280" s="11" t="s">
        <v>5086</v>
      </c>
      <c r="E1280" s="11" t="s">
        <v>5087</v>
      </c>
      <c r="F1280" s="11" t="s">
        <v>26</v>
      </c>
      <c r="G1280" s="11" t="s">
        <v>1</v>
      </c>
      <c r="H1280" s="11" t="s">
        <v>5087</v>
      </c>
      <c r="I1280" s="11">
        <v>43306</v>
      </c>
      <c r="J1280" s="11" t="s">
        <v>27</v>
      </c>
      <c r="K1280" s="14">
        <v>3394</v>
      </c>
      <c r="L1280" s="14">
        <v>3394</v>
      </c>
      <c r="M1280" s="11">
        <v>43337</v>
      </c>
      <c r="N1280" s="14">
        <v>2214384.08</v>
      </c>
    </row>
    <row r="1281" ht="15" spans="1:14">
      <c r="A1281" s="11">
        <v>43307</v>
      </c>
      <c r="B1281" s="11" t="s">
        <v>5088</v>
      </c>
      <c r="C1281" s="11" t="s">
        <v>5089</v>
      </c>
      <c r="D1281" s="11" t="s">
        <v>5090</v>
      </c>
      <c r="E1281" s="11" t="s">
        <v>5091</v>
      </c>
      <c r="F1281" s="11" t="s">
        <v>26</v>
      </c>
      <c r="G1281" s="11" t="s">
        <v>1</v>
      </c>
      <c r="H1281" s="11" t="s">
        <v>5091</v>
      </c>
      <c r="I1281" s="11">
        <v>43306</v>
      </c>
      <c r="J1281" s="11" t="s">
        <v>27</v>
      </c>
      <c r="K1281" s="14">
        <v>712</v>
      </c>
      <c r="L1281" s="14">
        <v>712</v>
      </c>
      <c r="M1281" s="11">
        <v>43337</v>
      </c>
      <c r="N1281" s="14">
        <v>2215096.08</v>
      </c>
    </row>
    <row r="1282" ht="15" spans="1:14">
      <c r="A1282" s="11">
        <v>43307</v>
      </c>
      <c r="B1282" s="11" t="s">
        <v>5092</v>
      </c>
      <c r="C1282" s="11" t="s">
        <v>5093</v>
      </c>
      <c r="D1282" s="11" t="s">
        <v>5094</v>
      </c>
      <c r="E1282" s="11" t="s">
        <v>5095</v>
      </c>
      <c r="F1282" s="11" t="s">
        <v>26</v>
      </c>
      <c r="G1282" s="11" t="s">
        <v>1</v>
      </c>
      <c r="H1282" s="11" t="s">
        <v>5095</v>
      </c>
      <c r="I1282" s="11">
        <v>43306</v>
      </c>
      <c r="J1282" s="11" t="s">
        <v>27</v>
      </c>
      <c r="K1282" s="14">
        <v>241</v>
      </c>
      <c r="L1282" s="14">
        <v>241</v>
      </c>
      <c r="M1282" s="11">
        <v>43337</v>
      </c>
      <c r="N1282" s="14">
        <v>2215337.08</v>
      </c>
    </row>
    <row r="1283" ht="15" spans="1:14">
      <c r="A1283" s="11">
        <v>43307</v>
      </c>
      <c r="B1283" s="11" t="s">
        <v>5096</v>
      </c>
      <c r="C1283" s="11" t="s">
        <v>5097</v>
      </c>
      <c r="D1283" s="11" t="s">
        <v>5098</v>
      </c>
      <c r="E1283" s="11" t="s">
        <v>5099</v>
      </c>
      <c r="F1283" s="11" t="s">
        <v>26</v>
      </c>
      <c r="G1283" s="11" t="s">
        <v>1</v>
      </c>
      <c r="H1283" s="11" t="s">
        <v>5099</v>
      </c>
      <c r="I1283" s="11">
        <v>43306</v>
      </c>
      <c r="J1283" s="11" t="s">
        <v>27</v>
      </c>
      <c r="K1283" s="14">
        <v>1240</v>
      </c>
      <c r="L1283" s="14">
        <v>1240</v>
      </c>
      <c r="M1283" s="11">
        <v>43337</v>
      </c>
      <c r="N1283" s="14">
        <v>2216577.08</v>
      </c>
    </row>
    <row r="1284" ht="15" spans="1:14">
      <c r="A1284" s="11">
        <v>43307</v>
      </c>
      <c r="B1284" s="11" t="s">
        <v>5100</v>
      </c>
      <c r="C1284" s="11" t="s">
        <v>5101</v>
      </c>
      <c r="D1284" s="11" t="s">
        <v>5102</v>
      </c>
      <c r="E1284" s="11" t="s">
        <v>5103</v>
      </c>
      <c r="F1284" s="11" t="s">
        <v>26</v>
      </c>
      <c r="G1284" s="11" t="s">
        <v>1</v>
      </c>
      <c r="H1284" s="11" t="s">
        <v>5103</v>
      </c>
      <c r="I1284" s="11">
        <v>43305</v>
      </c>
      <c r="J1284" s="11" t="s">
        <v>27</v>
      </c>
      <c r="K1284" s="14">
        <v>664</v>
      </c>
      <c r="L1284" s="14">
        <v>664</v>
      </c>
      <c r="M1284" s="11">
        <v>43337</v>
      </c>
      <c r="N1284" s="14">
        <v>2217241.08</v>
      </c>
    </row>
    <row r="1285" ht="15" spans="1:14">
      <c r="A1285" s="11">
        <v>43307</v>
      </c>
      <c r="B1285" s="11" t="s">
        <v>5104</v>
      </c>
      <c r="C1285" s="11" t="s">
        <v>5105</v>
      </c>
      <c r="D1285" s="11" t="s">
        <v>5106</v>
      </c>
      <c r="E1285" s="11" t="s">
        <v>5107</v>
      </c>
      <c r="F1285" s="11" t="s">
        <v>26</v>
      </c>
      <c r="G1285" s="11" t="s">
        <v>1</v>
      </c>
      <c r="H1285" s="11" t="s">
        <v>5107</v>
      </c>
      <c r="I1285" s="11">
        <v>43307</v>
      </c>
      <c r="J1285" s="11" t="s">
        <v>27</v>
      </c>
      <c r="K1285" s="14">
        <v>139</v>
      </c>
      <c r="L1285" s="14">
        <v>139</v>
      </c>
      <c r="M1285" s="11">
        <v>43337</v>
      </c>
      <c r="N1285" s="14">
        <v>2217380.08</v>
      </c>
    </row>
    <row r="1286" ht="15" spans="1:14">
      <c r="A1286" s="11">
        <v>43307</v>
      </c>
      <c r="B1286" s="11" t="s">
        <v>5108</v>
      </c>
      <c r="C1286" s="11" t="s">
        <v>5109</v>
      </c>
      <c r="D1286" s="11" t="s">
        <v>5110</v>
      </c>
      <c r="E1286" s="11" t="s">
        <v>5111</v>
      </c>
      <c r="F1286" s="11" t="s">
        <v>26</v>
      </c>
      <c r="G1286" s="11" t="s">
        <v>1</v>
      </c>
      <c r="H1286" s="11" t="s">
        <v>5111</v>
      </c>
      <c r="I1286" s="11">
        <v>43306</v>
      </c>
      <c r="J1286" s="11" t="s">
        <v>27</v>
      </c>
      <c r="K1286" s="14">
        <v>1208</v>
      </c>
      <c r="L1286" s="14">
        <v>1208</v>
      </c>
      <c r="M1286" s="11">
        <v>43337</v>
      </c>
      <c r="N1286" s="14">
        <v>2218588.08</v>
      </c>
    </row>
    <row r="1287" ht="15" spans="1:14">
      <c r="A1287" s="11">
        <v>43307</v>
      </c>
      <c r="B1287" s="11" t="s">
        <v>5112</v>
      </c>
      <c r="C1287" s="11" t="s">
        <v>5113</v>
      </c>
      <c r="D1287" s="11" t="s">
        <v>5114</v>
      </c>
      <c r="E1287" s="11" t="s">
        <v>5115</v>
      </c>
      <c r="F1287" s="11" t="s">
        <v>26</v>
      </c>
      <c r="G1287" s="11" t="s">
        <v>1</v>
      </c>
      <c r="H1287" s="11" t="s">
        <v>5115</v>
      </c>
      <c r="I1287" s="11">
        <v>43307</v>
      </c>
      <c r="J1287" s="11" t="s">
        <v>27</v>
      </c>
      <c r="K1287" s="14">
        <v>660</v>
      </c>
      <c r="L1287" s="14">
        <v>660</v>
      </c>
      <c r="M1287" s="11">
        <v>43337</v>
      </c>
      <c r="N1287" s="14">
        <v>2219248.08</v>
      </c>
    </row>
    <row r="1288" ht="15" spans="1:14">
      <c r="A1288" s="11">
        <v>43307</v>
      </c>
      <c r="B1288" s="11" t="s">
        <v>5116</v>
      </c>
      <c r="C1288" s="11" t="s">
        <v>5117</v>
      </c>
      <c r="D1288" s="11" t="s">
        <v>5118</v>
      </c>
      <c r="E1288" s="11" t="s">
        <v>5119</v>
      </c>
      <c r="F1288" s="11" t="s">
        <v>26</v>
      </c>
      <c r="G1288" s="11" t="s">
        <v>1</v>
      </c>
      <c r="H1288" s="11" t="s">
        <v>5119</v>
      </c>
      <c r="I1288" s="11">
        <v>43306</v>
      </c>
      <c r="J1288" s="11" t="s">
        <v>27</v>
      </c>
      <c r="K1288" s="14">
        <v>5852</v>
      </c>
      <c r="L1288" s="14">
        <v>5852</v>
      </c>
      <c r="M1288" s="11">
        <v>43337</v>
      </c>
      <c r="N1288" s="14">
        <v>2225100.08</v>
      </c>
    </row>
    <row r="1289" ht="15" spans="1:14">
      <c r="A1289" s="11">
        <v>43307</v>
      </c>
      <c r="B1289" s="11" t="s">
        <v>5120</v>
      </c>
      <c r="C1289" s="11" t="s">
        <v>5121</v>
      </c>
      <c r="D1289" s="11" t="s">
        <v>5122</v>
      </c>
      <c r="E1289" s="11" t="s">
        <v>5123</v>
      </c>
      <c r="F1289" s="11" t="s">
        <v>26</v>
      </c>
      <c r="G1289" s="11" t="s">
        <v>1</v>
      </c>
      <c r="H1289" s="11" t="s">
        <v>5123</v>
      </c>
      <c r="I1289" s="11">
        <v>43307</v>
      </c>
      <c r="J1289" s="11" t="s">
        <v>27</v>
      </c>
      <c r="K1289" s="14">
        <v>1634</v>
      </c>
      <c r="L1289" s="14">
        <v>1634</v>
      </c>
      <c r="M1289" s="11">
        <v>43337</v>
      </c>
      <c r="N1289" s="14">
        <v>2226734.08</v>
      </c>
    </row>
    <row r="1290" ht="15" spans="1:14">
      <c r="A1290" s="11">
        <v>43307</v>
      </c>
      <c r="B1290" s="11" t="s">
        <v>5124</v>
      </c>
      <c r="C1290" s="11" t="s">
        <v>5125</v>
      </c>
      <c r="D1290" s="11" t="s">
        <v>5126</v>
      </c>
      <c r="E1290" s="11" t="s">
        <v>5127</v>
      </c>
      <c r="F1290" s="11" t="s">
        <v>26</v>
      </c>
      <c r="G1290" s="11" t="s">
        <v>1</v>
      </c>
      <c r="H1290" s="11" t="s">
        <v>5127</v>
      </c>
      <c r="I1290" s="11">
        <v>43306</v>
      </c>
      <c r="J1290" s="11" t="s">
        <v>27</v>
      </c>
      <c r="K1290" s="14">
        <v>171</v>
      </c>
      <c r="L1290" s="14">
        <v>171</v>
      </c>
      <c r="M1290" s="11">
        <v>43337</v>
      </c>
      <c r="N1290" s="14">
        <v>2226905.08</v>
      </c>
    </row>
    <row r="1291" ht="15" spans="1:14">
      <c r="A1291" s="11">
        <v>43307</v>
      </c>
      <c r="B1291" s="11" t="s">
        <v>5128</v>
      </c>
      <c r="C1291" s="11" t="s">
        <v>5129</v>
      </c>
      <c r="D1291" s="11" t="s">
        <v>5130</v>
      </c>
      <c r="E1291" s="11" t="s">
        <v>5131</v>
      </c>
      <c r="F1291" s="11" t="s">
        <v>26</v>
      </c>
      <c r="G1291" s="11" t="s">
        <v>1</v>
      </c>
      <c r="H1291" s="11" t="s">
        <v>5131</v>
      </c>
      <c r="I1291" s="11">
        <v>43306</v>
      </c>
      <c r="J1291" s="11" t="s">
        <v>27</v>
      </c>
      <c r="K1291" s="14">
        <v>988</v>
      </c>
      <c r="L1291" s="14">
        <v>988</v>
      </c>
      <c r="M1291" s="11">
        <v>43337</v>
      </c>
      <c r="N1291" s="14">
        <v>2227893.08</v>
      </c>
    </row>
    <row r="1292" ht="15" spans="1:14">
      <c r="A1292" s="11">
        <v>43307</v>
      </c>
      <c r="B1292" s="11" t="s">
        <v>5132</v>
      </c>
      <c r="C1292" s="11" t="s">
        <v>5133</v>
      </c>
      <c r="D1292" s="11" t="s">
        <v>5134</v>
      </c>
      <c r="E1292" s="11" t="s">
        <v>5135</v>
      </c>
      <c r="F1292" s="11" t="s">
        <v>26</v>
      </c>
      <c r="G1292" s="11" t="s">
        <v>1</v>
      </c>
      <c r="H1292" s="11" t="s">
        <v>5135</v>
      </c>
      <c r="I1292" s="11">
        <v>43306</v>
      </c>
      <c r="J1292" s="11" t="s">
        <v>27</v>
      </c>
      <c r="K1292" s="14">
        <v>1882</v>
      </c>
      <c r="L1292" s="14">
        <v>1882</v>
      </c>
      <c r="M1292" s="11">
        <v>43337</v>
      </c>
      <c r="N1292" s="14">
        <v>2229775.08</v>
      </c>
    </row>
    <row r="1293" ht="15" spans="1:14">
      <c r="A1293" s="11">
        <v>43307</v>
      </c>
      <c r="B1293" s="11" t="s">
        <v>5136</v>
      </c>
      <c r="C1293" s="11" t="s">
        <v>5137</v>
      </c>
      <c r="D1293" s="11" t="s">
        <v>5138</v>
      </c>
      <c r="E1293" s="11" t="s">
        <v>5139</v>
      </c>
      <c r="F1293" s="11" t="s">
        <v>26</v>
      </c>
      <c r="G1293" s="11" t="s">
        <v>1</v>
      </c>
      <c r="H1293" s="11" t="s">
        <v>5139</v>
      </c>
      <c r="I1293" s="11">
        <v>43307</v>
      </c>
      <c r="J1293" s="11" t="s">
        <v>27</v>
      </c>
      <c r="K1293" s="14">
        <v>1756</v>
      </c>
      <c r="L1293" s="14">
        <v>1756</v>
      </c>
      <c r="M1293" s="11">
        <v>43337</v>
      </c>
      <c r="N1293" s="14">
        <v>2231531.08</v>
      </c>
    </row>
    <row r="1294" ht="15" spans="1:14">
      <c r="A1294" s="11">
        <v>43307</v>
      </c>
      <c r="B1294" s="11" t="s">
        <v>5140</v>
      </c>
      <c r="C1294" s="11" t="s">
        <v>5141</v>
      </c>
      <c r="D1294" s="11" t="s">
        <v>5142</v>
      </c>
      <c r="E1294" s="11" t="s">
        <v>5143</v>
      </c>
      <c r="F1294" s="11" t="s">
        <v>26</v>
      </c>
      <c r="G1294" s="11" t="s">
        <v>1</v>
      </c>
      <c r="H1294" s="11" t="s">
        <v>5143</v>
      </c>
      <c r="I1294" s="11">
        <v>43307</v>
      </c>
      <c r="J1294" s="11" t="s">
        <v>27</v>
      </c>
      <c r="K1294" s="14">
        <v>892</v>
      </c>
      <c r="L1294" s="14">
        <v>892</v>
      </c>
      <c r="M1294" s="11">
        <v>43337</v>
      </c>
      <c r="N1294" s="14">
        <v>2232423.08</v>
      </c>
    </row>
    <row r="1295" ht="15" spans="1:14">
      <c r="A1295" s="11">
        <v>43307</v>
      </c>
      <c r="B1295" s="11" t="s">
        <v>5144</v>
      </c>
      <c r="C1295" s="11" t="s">
        <v>5145</v>
      </c>
      <c r="D1295" s="11" t="s">
        <v>5146</v>
      </c>
      <c r="E1295" s="11" t="s">
        <v>5147</v>
      </c>
      <c r="F1295" s="11" t="s">
        <v>26</v>
      </c>
      <c r="G1295" s="11" t="s">
        <v>1</v>
      </c>
      <c r="H1295" s="11" t="s">
        <v>5147</v>
      </c>
      <c r="I1295" s="11">
        <v>43307</v>
      </c>
      <c r="J1295" s="11" t="s">
        <v>27</v>
      </c>
      <c r="K1295" s="14">
        <v>922</v>
      </c>
      <c r="L1295" s="14">
        <v>922</v>
      </c>
      <c r="M1295" s="11">
        <v>43337</v>
      </c>
      <c r="N1295" s="14">
        <v>2233345.08</v>
      </c>
    </row>
    <row r="1296" ht="15" spans="1:14">
      <c r="A1296" s="11">
        <v>43307</v>
      </c>
      <c r="B1296" s="11" t="s">
        <v>5148</v>
      </c>
      <c r="C1296" s="11" t="s">
        <v>5149</v>
      </c>
      <c r="D1296" s="11" t="s">
        <v>5150</v>
      </c>
      <c r="E1296" s="11" t="s">
        <v>5151</v>
      </c>
      <c r="F1296" s="11" t="s">
        <v>26</v>
      </c>
      <c r="G1296" s="11" t="s">
        <v>1</v>
      </c>
      <c r="H1296" s="11" t="s">
        <v>5151</v>
      </c>
      <c r="I1296" s="11">
        <v>43306</v>
      </c>
      <c r="J1296" s="11" t="s">
        <v>27</v>
      </c>
      <c r="K1296" s="14">
        <v>174</v>
      </c>
      <c r="L1296" s="14">
        <v>174</v>
      </c>
      <c r="M1296" s="11">
        <v>43337</v>
      </c>
      <c r="N1296" s="14">
        <v>2233519.08</v>
      </c>
    </row>
    <row r="1297" ht="15" spans="1:14">
      <c r="A1297" s="11">
        <v>43307</v>
      </c>
      <c r="B1297" s="11" t="s">
        <v>5152</v>
      </c>
      <c r="C1297" s="11" t="s">
        <v>5153</v>
      </c>
      <c r="D1297" s="11" t="s">
        <v>5154</v>
      </c>
      <c r="E1297" s="11" t="s">
        <v>5155</v>
      </c>
      <c r="F1297" s="11" t="s">
        <v>26</v>
      </c>
      <c r="G1297" s="11" t="s">
        <v>1</v>
      </c>
      <c r="H1297" s="11" t="s">
        <v>5155</v>
      </c>
      <c r="I1297" s="11">
        <v>43307</v>
      </c>
      <c r="J1297" s="11" t="s">
        <v>27</v>
      </c>
      <c r="K1297" s="14">
        <v>898</v>
      </c>
      <c r="L1297" s="14">
        <v>898</v>
      </c>
      <c r="M1297" s="11">
        <v>43337</v>
      </c>
      <c r="N1297" s="14">
        <v>2234417.08</v>
      </c>
    </row>
    <row r="1298" ht="15" spans="1:14">
      <c r="A1298" s="11">
        <v>43307</v>
      </c>
      <c r="B1298" s="11" t="s">
        <v>5156</v>
      </c>
      <c r="C1298" s="11" t="s">
        <v>5157</v>
      </c>
      <c r="D1298" s="11" t="s">
        <v>5158</v>
      </c>
      <c r="E1298" s="11" t="s">
        <v>5159</v>
      </c>
      <c r="F1298" s="11" t="s">
        <v>26</v>
      </c>
      <c r="G1298" s="11" t="s">
        <v>1</v>
      </c>
      <c r="H1298" s="11" t="s">
        <v>5159</v>
      </c>
      <c r="I1298" s="11">
        <v>43307</v>
      </c>
      <c r="J1298" s="11" t="s">
        <v>27</v>
      </c>
      <c r="K1298" s="14">
        <v>4638</v>
      </c>
      <c r="L1298" s="14">
        <v>4638</v>
      </c>
      <c r="M1298" s="11">
        <v>43337</v>
      </c>
      <c r="N1298" s="14">
        <v>2239055.08</v>
      </c>
    </row>
    <row r="1299" ht="15" spans="1:14">
      <c r="A1299" s="11">
        <v>43307</v>
      </c>
      <c r="B1299" s="11" t="s">
        <v>5160</v>
      </c>
      <c r="C1299" s="11" t="s">
        <v>5161</v>
      </c>
      <c r="D1299" s="11" t="s">
        <v>5162</v>
      </c>
      <c r="E1299" s="11" t="s">
        <v>5163</v>
      </c>
      <c r="F1299" s="11" t="s">
        <v>26</v>
      </c>
      <c r="G1299" s="11" t="s">
        <v>1</v>
      </c>
      <c r="H1299" s="11" t="s">
        <v>5163</v>
      </c>
      <c r="I1299" s="11">
        <v>43305</v>
      </c>
      <c r="J1299" s="11" t="s">
        <v>27</v>
      </c>
      <c r="K1299" s="14">
        <v>846</v>
      </c>
      <c r="L1299" s="14">
        <v>846</v>
      </c>
      <c r="M1299" s="11">
        <v>43337</v>
      </c>
      <c r="N1299" s="14">
        <v>2239901.08</v>
      </c>
    </row>
    <row r="1300" ht="15" spans="1:14">
      <c r="A1300" s="11">
        <v>43307</v>
      </c>
      <c r="B1300" s="11" t="s">
        <v>5164</v>
      </c>
      <c r="C1300" s="11" t="s">
        <v>5165</v>
      </c>
      <c r="D1300" s="11" t="s">
        <v>5166</v>
      </c>
      <c r="E1300" s="11" t="s">
        <v>5167</v>
      </c>
      <c r="F1300" s="11" t="s">
        <v>26</v>
      </c>
      <c r="G1300" s="11" t="s">
        <v>1</v>
      </c>
      <c r="H1300" s="11" t="s">
        <v>5167</v>
      </c>
      <c r="I1300" s="11">
        <v>43306</v>
      </c>
      <c r="J1300" s="11" t="s">
        <v>27</v>
      </c>
      <c r="K1300" s="14">
        <v>549</v>
      </c>
      <c r="L1300" s="14">
        <v>549</v>
      </c>
      <c r="M1300" s="11">
        <v>43337</v>
      </c>
      <c r="N1300" s="14">
        <v>2240450.08</v>
      </c>
    </row>
    <row r="1301" ht="15" spans="1:14">
      <c r="A1301" s="11">
        <v>43307</v>
      </c>
      <c r="B1301" s="11" t="s">
        <v>5168</v>
      </c>
      <c r="C1301" s="11" t="s">
        <v>5169</v>
      </c>
      <c r="D1301" s="11" t="s">
        <v>5170</v>
      </c>
      <c r="E1301" s="11" t="s">
        <v>5171</v>
      </c>
      <c r="F1301" s="11" t="s">
        <v>26</v>
      </c>
      <c r="G1301" s="11" t="s">
        <v>1</v>
      </c>
      <c r="H1301" s="11" t="s">
        <v>5171</v>
      </c>
      <c r="I1301" s="11">
        <v>43307</v>
      </c>
      <c r="J1301" s="11" t="s">
        <v>27</v>
      </c>
      <c r="K1301" s="14">
        <v>1499</v>
      </c>
      <c r="L1301" s="14">
        <v>1499</v>
      </c>
      <c r="M1301" s="11">
        <v>43337</v>
      </c>
      <c r="N1301" s="14">
        <v>2241949.08</v>
      </c>
    </row>
    <row r="1302" ht="15" spans="1:14">
      <c r="A1302" s="11">
        <v>43307</v>
      </c>
      <c r="B1302" s="11" t="s">
        <v>5172</v>
      </c>
      <c r="C1302" s="11" t="s">
        <v>5173</v>
      </c>
      <c r="D1302" s="11" t="s">
        <v>5174</v>
      </c>
      <c r="E1302" s="11" t="s">
        <v>5175</v>
      </c>
      <c r="F1302" s="11" t="s">
        <v>26</v>
      </c>
      <c r="G1302" s="11" t="s">
        <v>1</v>
      </c>
      <c r="H1302" s="11" t="s">
        <v>5175</v>
      </c>
      <c r="I1302" s="11">
        <v>43306</v>
      </c>
      <c r="J1302" s="11" t="s">
        <v>27</v>
      </c>
      <c r="K1302" s="14">
        <v>780</v>
      </c>
      <c r="L1302" s="14">
        <v>780</v>
      </c>
      <c r="M1302" s="11">
        <v>43337</v>
      </c>
      <c r="N1302" s="14">
        <v>2242729.08</v>
      </c>
    </row>
    <row r="1303" ht="15" spans="1:14">
      <c r="A1303" s="11">
        <v>43307</v>
      </c>
      <c r="B1303" s="11" t="s">
        <v>5176</v>
      </c>
      <c r="C1303" s="11" t="s">
        <v>5177</v>
      </c>
      <c r="D1303" s="11" t="s">
        <v>5178</v>
      </c>
      <c r="E1303" s="11" t="s">
        <v>5179</v>
      </c>
      <c r="F1303" s="11" t="s">
        <v>26</v>
      </c>
      <c r="G1303" s="11" t="s">
        <v>1</v>
      </c>
      <c r="H1303" s="11" t="s">
        <v>5179</v>
      </c>
      <c r="I1303" s="11">
        <v>43307</v>
      </c>
      <c r="J1303" s="11" t="s">
        <v>27</v>
      </c>
      <c r="K1303" s="14">
        <v>9970</v>
      </c>
      <c r="L1303" s="14">
        <v>9970</v>
      </c>
      <c r="M1303" s="11">
        <v>43337</v>
      </c>
      <c r="N1303" s="14">
        <v>2252699.08</v>
      </c>
    </row>
    <row r="1304" ht="15" spans="1:14">
      <c r="A1304" s="11">
        <v>43307</v>
      </c>
      <c r="B1304" s="11" t="s">
        <v>5180</v>
      </c>
      <c r="C1304" s="11" t="s">
        <v>5181</v>
      </c>
      <c r="D1304" s="11" t="s">
        <v>5182</v>
      </c>
      <c r="E1304" s="11" t="s">
        <v>5183</v>
      </c>
      <c r="F1304" s="11" t="s">
        <v>26</v>
      </c>
      <c r="G1304" s="11" t="s">
        <v>1</v>
      </c>
      <c r="H1304" s="11" t="s">
        <v>5183</v>
      </c>
      <c r="I1304" s="11">
        <v>43306</v>
      </c>
      <c r="J1304" s="11" t="s">
        <v>27</v>
      </c>
      <c r="K1304" s="14">
        <v>2173</v>
      </c>
      <c r="L1304" s="14">
        <v>2173</v>
      </c>
      <c r="M1304" s="11">
        <v>43337</v>
      </c>
      <c r="N1304" s="14">
        <v>2254872.08</v>
      </c>
    </row>
    <row r="1305" ht="15" spans="1:14">
      <c r="A1305" s="11">
        <v>43307</v>
      </c>
      <c r="B1305" s="11" t="s">
        <v>5184</v>
      </c>
      <c r="C1305" s="11" t="s">
        <v>5185</v>
      </c>
      <c r="D1305" s="11" t="s">
        <v>5186</v>
      </c>
      <c r="E1305" s="11" t="s">
        <v>5187</v>
      </c>
      <c r="F1305" s="11" t="s">
        <v>26</v>
      </c>
      <c r="G1305" s="11" t="s">
        <v>1</v>
      </c>
      <c r="H1305" s="11" t="s">
        <v>5187</v>
      </c>
      <c r="I1305" s="11">
        <v>43306</v>
      </c>
      <c r="J1305" s="11" t="s">
        <v>27</v>
      </c>
      <c r="K1305" s="14">
        <v>788</v>
      </c>
      <c r="L1305" s="14">
        <v>788</v>
      </c>
      <c r="M1305" s="11">
        <v>43337</v>
      </c>
      <c r="N1305" s="14">
        <v>2255660.08</v>
      </c>
    </row>
    <row r="1306" ht="15" spans="1:14">
      <c r="A1306" s="11">
        <v>43307</v>
      </c>
      <c r="B1306" s="11" t="s">
        <v>5188</v>
      </c>
      <c r="C1306" s="11" t="s">
        <v>5189</v>
      </c>
      <c r="D1306" s="11" t="s">
        <v>5190</v>
      </c>
      <c r="E1306" s="11" t="s">
        <v>5191</v>
      </c>
      <c r="F1306" s="11" t="s">
        <v>26</v>
      </c>
      <c r="G1306" s="11" t="s">
        <v>1</v>
      </c>
      <c r="H1306" s="11" t="s">
        <v>5191</v>
      </c>
      <c r="I1306" s="11">
        <v>43306</v>
      </c>
      <c r="J1306" s="11" t="s">
        <v>27</v>
      </c>
      <c r="K1306" s="14">
        <v>852</v>
      </c>
      <c r="L1306" s="14">
        <v>852</v>
      </c>
      <c r="M1306" s="11">
        <v>43337</v>
      </c>
      <c r="N1306" s="14">
        <v>2256512.08</v>
      </c>
    </row>
    <row r="1307" ht="15" spans="1:14">
      <c r="A1307" s="11">
        <v>43307</v>
      </c>
      <c r="B1307" s="11" t="s">
        <v>5192</v>
      </c>
      <c r="C1307" s="11" t="s">
        <v>5193</v>
      </c>
      <c r="D1307" s="11" t="s">
        <v>5194</v>
      </c>
      <c r="E1307" s="11" t="s">
        <v>5195</v>
      </c>
      <c r="F1307" s="11" t="s">
        <v>26</v>
      </c>
      <c r="G1307" s="11" t="s">
        <v>1</v>
      </c>
      <c r="H1307" s="11" t="s">
        <v>5195</v>
      </c>
      <c r="I1307" s="11">
        <v>43306</v>
      </c>
      <c r="J1307" s="11" t="s">
        <v>27</v>
      </c>
      <c r="K1307" s="14">
        <v>403</v>
      </c>
      <c r="L1307" s="14">
        <v>403</v>
      </c>
      <c r="M1307" s="11">
        <v>43337</v>
      </c>
      <c r="N1307" s="14">
        <v>2256915.08</v>
      </c>
    </row>
    <row r="1308" ht="15" spans="1:14">
      <c r="A1308" s="11">
        <v>43307</v>
      </c>
      <c r="B1308" s="11" t="s">
        <v>5196</v>
      </c>
      <c r="C1308" s="11" t="s">
        <v>5197</v>
      </c>
      <c r="D1308" s="11" t="s">
        <v>5198</v>
      </c>
      <c r="E1308" s="11" t="s">
        <v>5199</v>
      </c>
      <c r="F1308" s="11" t="s">
        <v>26</v>
      </c>
      <c r="G1308" s="11" t="s">
        <v>1</v>
      </c>
      <c r="H1308" s="11" t="s">
        <v>5199</v>
      </c>
      <c r="I1308" s="11">
        <v>43306</v>
      </c>
      <c r="J1308" s="11" t="s">
        <v>27</v>
      </c>
      <c r="K1308" s="14">
        <v>892</v>
      </c>
      <c r="L1308" s="14">
        <v>892</v>
      </c>
      <c r="M1308" s="11">
        <v>43337</v>
      </c>
      <c r="N1308" s="14">
        <v>2257807.08</v>
      </c>
    </row>
    <row r="1309" ht="15" spans="1:14">
      <c r="A1309" s="11">
        <v>43307</v>
      </c>
      <c r="B1309" s="11" t="s">
        <v>5200</v>
      </c>
      <c r="C1309" s="11" t="s">
        <v>5201</v>
      </c>
      <c r="D1309" s="11" t="s">
        <v>5202</v>
      </c>
      <c r="E1309" s="11" t="s">
        <v>5203</v>
      </c>
      <c r="F1309" s="11" t="s">
        <v>26</v>
      </c>
      <c r="G1309" s="11" t="s">
        <v>1</v>
      </c>
      <c r="H1309" s="11" t="s">
        <v>5203</v>
      </c>
      <c r="I1309" s="11">
        <v>43307</v>
      </c>
      <c r="J1309" s="11" t="s">
        <v>27</v>
      </c>
      <c r="K1309" s="14">
        <v>290</v>
      </c>
      <c r="L1309" s="14">
        <v>290</v>
      </c>
      <c r="M1309" s="11">
        <v>43337</v>
      </c>
      <c r="N1309" s="14">
        <v>2258097.08</v>
      </c>
    </row>
    <row r="1310" ht="15" spans="1:14">
      <c r="A1310" s="11">
        <v>43307</v>
      </c>
      <c r="B1310" s="11" t="s">
        <v>5204</v>
      </c>
      <c r="C1310" s="11" t="s">
        <v>5205</v>
      </c>
      <c r="D1310" s="11" t="s">
        <v>5206</v>
      </c>
      <c r="E1310" s="11" t="s">
        <v>5207</v>
      </c>
      <c r="F1310" s="11" t="s">
        <v>26</v>
      </c>
      <c r="G1310" s="11" t="s">
        <v>1</v>
      </c>
      <c r="H1310" s="11" t="s">
        <v>5207</v>
      </c>
      <c r="I1310" s="11">
        <v>43306</v>
      </c>
      <c r="J1310" s="11" t="s">
        <v>27</v>
      </c>
      <c r="K1310" s="14">
        <v>624</v>
      </c>
      <c r="L1310" s="14">
        <v>624</v>
      </c>
      <c r="M1310" s="11">
        <v>43337</v>
      </c>
      <c r="N1310" s="14">
        <v>2258721.08</v>
      </c>
    </row>
    <row r="1311" ht="15" spans="1:14">
      <c r="A1311" s="11">
        <v>43307</v>
      </c>
      <c r="B1311" s="11" t="s">
        <v>5208</v>
      </c>
      <c r="C1311" s="11" t="s">
        <v>5209</v>
      </c>
      <c r="D1311" s="11" t="s">
        <v>5210</v>
      </c>
      <c r="E1311" s="11" t="s">
        <v>5211</v>
      </c>
      <c r="F1311" s="11" t="s">
        <v>26</v>
      </c>
      <c r="G1311" s="11" t="s">
        <v>1</v>
      </c>
      <c r="H1311" s="11" t="s">
        <v>5211</v>
      </c>
      <c r="I1311" s="11">
        <v>43307</v>
      </c>
      <c r="J1311" s="11" t="s">
        <v>27</v>
      </c>
      <c r="K1311" s="14">
        <v>3268</v>
      </c>
      <c r="L1311" s="14">
        <v>3268</v>
      </c>
      <c r="M1311" s="11">
        <v>43337</v>
      </c>
      <c r="N1311" s="14">
        <v>2261989.08</v>
      </c>
    </row>
    <row r="1312" ht="15" spans="1:14">
      <c r="A1312" s="11">
        <v>43307</v>
      </c>
      <c r="B1312" s="11" t="s">
        <v>5212</v>
      </c>
      <c r="C1312" s="11" t="s">
        <v>5213</v>
      </c>
      <c r="D1312" s="11" t="s">
        <v>5214</v>
      </c>
      <c r="E1312" s="11" t="s">
        <v>5215</v>
      </c>
      <c r="F1312" s="11" t="s">
        <v>26</v>
      </c>
      <c r="G1312" s="11" t="s">
        <v>1</v>
      </c>
      <c r="H1312" s="11" t="s">
        <v>5215</v>
      </c>
      <c r="I1312" s="11">
        <v>43307</v>
      </c>
      <c r="J1312" s="11" t="s">
        <v>27</v>
      </c>
      <c r="K1312" s="14">
        <v>695</v>
      </c>
      <c r="L1312" s="14">
        <v>695</v>
      </c>
      <c r="M1312" s="11">
        <v>43337</v>
      </c>
      <c r="N1312" s="14">
        <v>2262684.08</v>
      </c>
    </row>
    <row r="1313" ht="15" spans="1:14">
      <c r="A1313" s="11">
        <v>43307</v>
      </c>
      <c r="B1313" s="11" t="s">
        <v>5216</v>
      </c>
      <c r="C1313" s="11" t="s">
        <v>5217</v>
      </c>
      <c r="D1313" s="11" t="s">
        <v>5218</v>
      </c>
      <c r="E1313" s="11" t="s">
        <v>5219</v>
      </c>
      <c r="F1313" s="11" t="s">
        <v>26</v>
      </c>
      <c r="G1313" s="11" t="s">
        <v>1</v>
      </c>
      <c r="H1313" s="11" t="s">
        <v>5219</v>
      </c>
      <c r="I1313" s="11">
        <v>43307</v>
      </c>
      <c r="J1313" s="11" t="s">
        <v>27</v>
      </c>
      <c r="K1313" s="14">
        <v>607</v>
      </c>
      <c r="L1313" s="14">
        <v>607</v>
      </c>
      <c r="M1313" s="11">
        <v>43337</v>
      </c>
      <c r="N1313" s="14">
        <v>2263291.08</v>
      </c>
    </row>
    <row r="1314" ht="15" spans="1:14">
      <c r="A1314" s="11">
        <v>43307</v>
      </c>
      <c r="B1314" s="11" t="s">
        <v>5220</v>
      </c>
      <c r="C1314" s="11" t="s">
        <v>5221</v>
      </c>
      <c r="D1314" s="11" t="s">
        <v>5222</v>
      </c>
      <c r="E1314" s="11" t="s">
        <v>5223</v>
      </c>
      <c r="F1314" s="11" t="s">
        <v>26</v>
      </c>
      <c r="G1314" s="11" t="s">
        <v>1</v>
      </c>
      <c r="H1314" s="11" t="s">
        <v>5223</v>
      </c>
      <c r="I1314" s="11">
        <v>43306</v>
      </c>
      <c r="J1314" s="11" t="s">
        <v>27</v>
      </c>
      <c r="K1314" s="14">
        <v>2379</v>
      </c>
      <c r="L1314" s="14">
        <v>2379</v>
      </c>
      <c r="M1314" s="11">
        <v>43337</v>
      </c>
      <c r="N1314" s="14">
        <v>2265670.08</v>
      </c>
    </row>
    <row r="1315" ht="15" spans="1:14">
      <c r="A1315" s="11">
        <v>43307</v>
      </c>
      <c r="B1315" s="11" t="s">
        <v>5224</v>
      </c>
      <c r="C1315" s="11" t="s">
        <v>5225</v>
      </c>
      <c r="D1315" s="11" t="s">
        <v>5226</v>
      </c>
      <c r="E1315" s="11" t="s">
        <v>5227</v>
      </c>
      <c r="F1315" s="11" t="s">
        <v>26</v>
      </c>
      <c r="G1315" s="11" t="s">
        <v>1</v>
      </c>
      <c r="H1315" s="11" t="s">
        <v>5227</v>
      </c>
      <c r="I1315" s="11">
        <v>43306</v>
      </c>
      <c r="J1315" s="11" t="s">
        <v>27</v>
      </c>
      <c r="K1315" s="14">
        <v>1538</v>
      </c>
      <c r="L1315" s="14">
        <v>1538</v>
      </c>
      <c r="M1315" s="11">
        <v>43337</v>
      </c>
      <c r="N1315" s="14">
        <v>2267208.08</v>
      </c>
    </row>
    <row r="1316" ht="15" spans="1:14">
      <c r="A1316" s="11">
        <v>43307</v>
      </c>
      <c r="B1316" s="11" t="s">
        <v>5228</v>
      </c>
      <c r="C1316" s="11" t="s">
        <v>5229</v>
      </c>
      <c r="D1316" s="11" t="s">
        <v>5230</v>
      </c>
      <c r="E1316" s="11" t="s">
        <v>5231</v>
      </c>
      <c r="F1316" s="11" t="s">
        <v>26</v>
      </c>
      <c r="G1316" s="11" t="s">
        <v>1</v>
      </c>
      <c r="H1316" s="11" t="s">
        <v>5231</v>
      </c>
      <c r="I1316" s="11">
        <v>43307</v>
      </c>
      <c r="J1316" s="11" t="s">
        <v>27</v>
      </c>
      <c r="K1316" s="14">
        <v>625</v>
      </c>
      <c r="L1316" s="14">
        <v>625</v>
      </c>
      <c r="M1316" s="11">
        <v>43337</v>
      </c>
      <c r="N1316" s="14">
        <v>2267833.08</v>
      </c>
    </row>
    <row r="1317" ht="15" spans="1:14">
      <c r="A1317" s="11">
        <v>43307</v>
      </c>
      <c r="B1317" s="11" t="s">
        <v>5232</v>
      </c>
      <c r="C1317" s="11" t="s">
        <v>5233</v>
      </c>
      <c r="D1317" s="11" t="s">
        <v>5234</v>
      </c>
      <c r="E1317" s="11" t="s">
        <v>5235</v>
      </c>
      <c r="F1317" s="11" t="s">
        <v>26</v>
      </c>
      <c r="G1317" s="11" t="s">
        <v>1</v>
      </c>
      <c r="H1317" s="11" t="s">
        <v>5235</v>
      </c>
      <c r="I1317" s="11">
        <v>43306</v>
      </c>
      <c r="J1317" s="11" t="s">
        <v>27</v>
      </c>
      <c r="K1317" s="14">
        <v>136</v>
      </c>
      <c r="L1317" s="14">
        <v>136</v>
      </c>
      <c r="M1317" s="11">
        <v>43337</v>
      </c>
      <c r="N1317" s="14">
        <v>2267969.08</v>
      </c>
    </row>
    <row r="1318" ht="15" spans="1:14">
      <c r="A1318" s="11">
        <v>43307</v>
      </c>
      <c r="B1318" s="11" t="s">
        <v>5236</v>
      </c>
      <c r="C1318" s="11" t="s">
        <v>5237</v>
      </c>
      <c r="D1318" s="11" t="s">
        <v>5238</v>
      </c>
      <c r="E1318" s="11" t="s">
        <v>5239</v>
      </c>
      <c r="F1318" s="11" t="s">
        <v>26</v>
      </c>
      <c r="G1318" s="11" t="s">
        <v>1</v>
      </c>
      <c r="H1318" s="11" t="s">
        <v>5239</v>
      </c>
      <c r="I1318" s="11">
        <v>43306</v>
      </c>
      <c r="J1318" s="11" t="s">
        <v>27</v>
      </c>
      <c r="K1318" s="14">
        <v>1398</v>
      </c>
      <c r="L1318" s="14">
        <v>1398</v>
      </c>
      <c r="M1318" s="11">
        <v>43337</v>
      </c>
      <c r="N1318" s="14">
        <v>2269367.08</v>
      </c>
    </row>
    <row r="1319" ht="15" spans="1:14">
      <c r="A1319" s="11">
        <v>43311</v>
      </c>
      <c r="B1319" s="11" t="s">
        <v>5240</v>
      </c>
      <c r="C1319" s="11" t="s">
        <v>5241</v>
      </c>
      <c r="D1319" s="11" t="s">
        <v>5242</v>
      </c>
      <c r="E1319" s="11" t="s">
        <v>5243</v>
      </c>
      <c r="F1319" s="11" t="s">
        <v>26</v>
      </c>
      <c r="G1319" s="11" t="s">
        <v>1</v>
      </c>
      <c r="H1319" s="11" t="s">
        <v>5243</v>
      </c>
      <c r="I1319" s="11">
        <v>43310</v>
      </c>
      <c r="J1319" s="11" t="s">
        <v>27</v>
      </c>
      <c r="K1319" s="14">
        <v>3353</v>
      </c>
      <c r="L1319" s="14">
        <v>3353</v>
      </c>
      <c r="M1319" s="11">
        <v>43341</v>
      </c>
      <c r="N1319" s="14">
        <v>2272720.08</v>
      </c>
    </row>
    <row r="1320" ht="15" spans="1:14">
      <c r="A1320" s="11">
        <v>43311</v>
      </c>
      <c r="B1320" s="11" t="s">
        <v>5244</v>
      </c>
      <c r="C1320" s="11" t="s">
        <v>5245</v>
      </c>
      <c r="D1320" s="11" t="s">
        <v>5246</v>
      </c>
      <c r="E1320" s="11" t="s">
        <v>5247</v>
      </c>
      <c r="F1320" s="11" t="s">
        <v>26</v>
      </c>
      <c r="G1320" s="11" t="s">
        <v>1</v>
      </c>
      <c r="H1320" s="11" t="s">
        <v>5247</v>
      </c>
      <c r="I1320" s="11">
        <v>43312</v>
      </c>
      <c r="J1320" s="11" t="s">
        <v>27</v>
      </c>
      <c r="K1320" s="14">
        <v>383</v>
      </c>
      <c r="L1320" s="14">
        <v>383</v>
      </c>
      <c r="M1320" s="11">
        <v>43341</v>
      </c>
      <c r="N1320" s="14">
        <v>2273103.08</v>
      </c>
    </row>
    <row r="1321" ht="15" spans="1:14">
      <c r="A1321" s="11">
        <v>43311</v>
      </c>
      <c r="B1321" s="11" t="s">
        <v>5248</v>
      </c>
      <c r="C1321" s="11" t="s">
        <v>5249</v>
      </c>
      <c r="D1321" s="11" t="s">
        <v>5250</v>
      </c>
      <c r="E1321" s="11" t="s">
        <v>5251</v>
      </c>
      <c r="F1321" s="11" t="s">
        <v>26</v>
      </c>
      <c r="G1321" s="11" t="s">
        <v>1</v>
      </c>
      <c r="H1321" s="11" t="s">
        <v>5251</v>
      </c>
      <c r="I1321" s="11">
        <v>43309</v>
      </c>
      <c r="J1321" s="11" t="s">
        <v>27</v>
      </c>
      <c r="K1321" s="14">
        <v>1784</v>
      </c>
      <c r="L1321" s="14">
        <v>1784</v>
      </c>
      <c r="M1321" s="11">
        <v>43341</v>
      </c>
      <c r="N1321" s="14">
        <v>2274887.08</v>
      </c>
    </row>
    <row r="1322" ht="15" spans="1:14">
      <c r="A1322" s="11">
        <v>43311</v>
      </c>
      <c r="B1322" s="11" t="s">
        <v>5252</v>
      </c>
      <c r="C1322" s="11" t="s">
        <v>5253</v>
      </c>
      <c r="D1322" s="11" t="s">
        <v>5254</v>
      </c>
      <c r="E1322" s="11" t="s">
        <v>5255</v>
      </c>
      <c r="F1322" s="11" t="s">
        <v>26</v>
      </c>
      <c r="G1322" s="11" t="s">
        <v>1</v>
      </c>
      <c r="H1322" s="11" t="s">
        <v>5255</v>
      </c>
      <c r="I1322" s="11">
        <v>43311</v>
      </c>
      <c r="J1322" s="11" t="s">
        <v>27</v>
      </c>
      <c r="K1322" s="14">
        <v>544</v>
      </c>
      <c r="L1322" s="14">
        <v>544</v>
      </c>
      <c r="M1322" s="11">
        <v>43341</v>
      </c>
      <c r="N1322" s="14">
        <v>2275431.08</v>
      </c>
    </row>
    <row r="1323" ht="15" spans="1:14">
      <c r="A1323" s="11">
        <v>43311</v>
      </c>
      <c r="B1323" s="11" t="s">
        <v>5256</v>
      </c>
      <c r="C1323" s="11" t="s">
        <v>5257</v>
      </c>
      <c r="D1323" s="11" t="s">
        <v>5258</v>
      </c>
      <c r="E1323" s="11" t="s">
        <v>5259</v>
      </c>
      <c r="F1323" s="11" t="s">
        <v>26</v>
      </c>
      <c r="G1323" s="11" t="s">
        <v>1</v>
      </c>
      <c r="H1323" s="11" t="s">
        <v>5259</v>
      </c>
      <c r="I1323" s="11">
        <v>43309</v>
      </c>
      <c r="J1323" s="11" t="s">
        <v>27</v>
      </c>
      <c r="K1323" s="14">
        <v>1828</v>
      </c>
      <c r="L1323" s="14">
        <v>1828</v>
      </c>
      <c r="M1323" s="11">
        <v>43341</v>
      </c>
      <c r="N1323" s="14">
        <v>2277259.08</v>
      </c>
    </row>
    <row r="1324" ht="15" spans="1:14">
      <c r="A1324" s="11">
        <v>43311</v>
      </c>
      <c r="B1324" s="11" t="s">
        <v>5260</v>
      </c>
      <c r="C1324" s="11" t="s">
        <v>5261</v>
      </c>
      <c r="D1324" s="11" t="s">
        <v>5262</v>
      </c>
      <c r="E1324" s="11" t="s">
        <v>5263</v>
      </c>
      <c r="F1324" s="11" t="s">
        <v>26</v>
      </c>
      <c r="G1324" s="11" t="s">
        <v>1</v>
      </c>
      <c r="H1324" s="11" t="s">
        <v>5263</v>
      </c>
      <c r="I1324" s="11">
        <v>43311</v>
      </c>
      <c r="J1324" s="11" t="s">
        <v>27</v>
      </c>
      <c r="K1324" s="14">
        <v>1535</v>
      </c>
      <c r="L1324" s="14">
        <v>1535</v>
      </c>
      <c r="M1324" s="11">
        <v>43341</v>
      </c>
      <c r="N1324" s="14">
        <v>2278794.08</v>
      </c>
    </row>
    <row r="1325" ht="15" spans="1:14">
      <c r="A1325" s="11">
        <v>43311</v>
      </c>
      <c r="B1325" s="11" t="s">
        <v>5264</v>
      </c>
      <c r="C1325" s="11" t="s">
        <v>5265</v>
      </c>
      <c r="D1325" s="11" t="s">
        <v>5266</v>
      </c>
      <c r="E1325" s="11" t="s">
        <v>5267</v>
      </c>
      <c r="F1325" s="11" t="s">
        <v>26</v>
      </c>
      <c r="G1325" s="11" t="s">
        <v>1</v>
      </c>
      <c r="H1325" s="11" t="s">
        <v>5267</v>
      </c>
      <c r="I1325" s="11">
        <v>43308</v>
      </c>
      <c r="J1325" s="11" t="s">
        <v>27</v>
      </c>
      <c r="K1325" s="14">
        <v>790</v>
      </c>
      <c r="L1325" s="14">
        <v>790</v>
      </c>
      <c r="M1325" s="11">
        <v>43341</v>
      </c>
      <c r="N1325" s="14">
        <v>2279584.08</v>
      </c>
    </row>
    <row r="1326" ht="15" spans="1:14">
      <c r="A1326" s="11">
        <v>43311</v>
      </c>
      <c r="B1326" s="11" t="s">
        <v>5268</v>
      </c>
      <c r="C1326" s="11" t="s">
        <v>5269</v>
      </c>
      <c r="D1326" s="11" t="s">
        <v>5270</v>
      </c>
      <c r="E1326" s="11" t="s">
        <v>5271</v>
      </c>
      <c r="F1326" s="11" t="s">
        <v>26</v>
      </c>
      <c r="G1326" s="11" t="s">
        <v>1</v>
      </c>
      <c r="H1326" s="11" t="s">
        <v>5271</v>
      </c>
      <c r="I1326" s="11">
        <v>43311</v>
      </c>
      <c r="J1326" s="11" t="s">
        <v>27</v>
      </c>
      <c r="K1326" s="14">
        <v>3132</v>
      </c>
      <c r="L1326" s="14">
        <v>3132</v>
      </c>
      <c r="M1326" s="11">
        <v>43341</v>
      </c>
      <c r="N1326" s="14">
        <v>2282716.08</v>
      </c>
    </row>
    <row r="1327" ht="15" spans="1:14">
      <c r="A1327" s="11">
        <v>43311</v>
      </c>
      <c r="B1327" s="11" t="s">
        <v>5272</v>
      </c>
      <c r="C1327" s="11" t="s">
        <v>5273</v>
      </c>
      <c r="D1327" s="11" t="s">
        <v>5274</v>
      </c>
      <c r="E1327" s="11" t="s">
        <v>5275</v>
      </c>
      <c r="F1327" s="11" t="s">
        <v>26</v>
      </c>
      <c r="G1327" s="11" t="s">
        <v>1</v>
      </c>
      <c r="H1327" s="11" t="s">
        <v>5275</v>
      </c>
      <c r="I1327" s="11">
        <v>43309</v>
      </c>
      <c r="J1327" s="11" t="s">
        <v>27</v>
      </c>
      <c r="K1327" s="14">
        <v>2335</v>
      </c>
      <c r="L1327" s="14">
        <v>2335</v>
      </c>
      <c r="M1327" s="11">
        <v>43341</v>
      </c>
      <c r="N1327" s="14">
        <v>2285051.08</v>
      </c>
    </row>
    <row r="1328" ht="15" spans="1:14">
      <c r="A1328" s="11">
        <v>43311</v>
      </c>
      <c r="B1328" s="11" t="s">
        <v>5276</v>
      </c>
      <c r="C1328" s="11" t="s">
        <v>5277</v>
      </c>
      <c r="D1328" s="11" t="s">
        <v>5278</v>
      </c>
      <c r="E1328" s="11" t="s">
        <v>5279</v>
      </c>
      <c r="F1328" s="11" t="s">
        <v>26</v>
      </c>
      <c r="G1328" s="11" t="s">
        <v>1</v>
      </c>
      <c r="H1328" s="11" t="s">
        <v>5279</v>
      </c>
      <c r="I1328" s="11">
        <v>43312</v>
      </c>
      <c r="J1328" s="11" t="s">
        <v>27</v>
      </c>
      <c r="K1328" s="14">
        <v>517</v>
      </c>
      <c r="L1328" s="14">
        <v>517</v>
      </c>
      <c r="M1328" s="11">
        <v>43341</v>
      </c>
      <c r="N1328" s="14">
        <v>2285568.08</v>
      </c>
    </row>
    <row r="1329" ht="15" spans="1:14">
      <c r="A1329" s="11">
        <v>43311</v>
      </c>
      <c r="B1329" s="11" t="s">
        <v>5280</v>
      </c>
      <c r="C1329" s="11" t="s">
        <v>5281</v>
      </c>
      <c r="D1329" s="11" t="s">
        <v>5282</v>
      </c>
      <c r="E1329" s="11" t="s">
        <v>5283</v>
      </c>
      <c r="F1329" s="11" t="s">
        <v>26</v>
      </c>
      <c r="G1329" s="11" t="s">
        <v>1</v>
      </c>
      <c r="H1329" s="11" t="s">
        <v>5283</v>
      </c>
      <c r="I1329" s="11">
        <v>43309</v>
      </c>
      <c r="J1329" s="11" t="s">
        <v>27</v>
      </c>
      <c r="K1329" s="14">
        <v>749</v>
      </c>
      <c r="L1329" s="14">
        <v>749</v>
      </c>
      <c r="M1329" s="11">
        <v>43341</v>
      </c>
      <c r="N1329" s="14">
        <v>2286317.08</v>
      </c>
    </row>
    <row r="1330" ht="15" spans="1:14">
      <c r="A1330" s="11">
        <v>43311</v>
      </c>
      <c r="B1330" s="11" t="s">
        <v>5284</v>
      </c>
      <c r="C1330" s="11" t="s">
        <v>5285</v>
      </c>
      <c r="D1330" s="11" t="s">
        <v>5286</v>
      </c>
      <c r="E1330" s="11" t="s">
        <v>5287</v>
      </c>
      <c r="F1330" s="11" t="s">
        <v>26</v>
      </c>
      <c r="G1330" s="11" t="s">
        <v>1</v>
      </c>
      <c r="H1330" s="11" t="s">
        <v>5287</v>
      </c>
      <c r="I1330" s="11">
        <v>43311</v>
      </c>
      <c r="J1330" s="11" t="s">
        <v>27</v>
      </c>
      <c r="K1330" s="14">
        <v>509</v>
      </c>
      <c r="L1330" s="14">
        <v>509</v>
      </c>
      <c r="M1330" s="11">
        <v>43341</v>
      </c>
      <c r="N1330" s="14">
        <v>2286826.08</v>
      </c>
    </row>
    <row r="1331" ht="15" spans="1:14">
      <c r="A1331" s="11">
        <v>43311</v>
      </c>
      <c r="B1331" s="11" t="s">
        <v>5288</v>
      </c>
      <c r="C1331" s="11" t="s">
        <v>5289</v>
      </c>
      <c r="D1331" s="11" t="s">
        <v>5290</v>
      </c>
      <c r="E1331" s="11" t="s">
        <v>5291</v>
      </c>
      <c r="F1331" s="11" t="s">
        <v>26</v>
      </c>
      <c r="G1331" s="11" t="s">
        <v>1</v>
      </c>
      <c r="H1331" s="11" t="s">
        <v>5291</v>
      </c>
      <c r="I1331" s="11">
        <v>43308</v>
      </c>
      <c r="J1331" s="11" t="s">
        <v>27</v>
      </c>
      <c r="K1331" s="14">
        <v>2648</v>
      </c>
      <c r="L1331" s="14">
        <v>2648</v>
      </c>
      <c r="M1331" s="11">
        <v>43341</v>
      </c>
      <c r="N1331" s="14">
        <v>2289474.08</v>
      </c>
    </row>
    <row r="1332" ht="15" spans="1:14">
      <c r="A1332" s="11">
        <v>43311</v>
      </c>
      <c r="B1332" s="11" t="s">
        <v>5292</v>
      </c>
      <c r="C1332" s="11" t="s">
        <v>5293</v>
      </c>
      <c r="D1332" s="11" t="s">
        <v>5294</v>
      </c>
      <c r="E1332" s="11" t="s">
        <v>5295</v>
      </c>
      <c r="F1332" s="11" t="s">
        <v>26</v>
      </c>
      <c r="G1332" s="11" t="s">
        <v>1</v>
      </c>
      <c r="H1332" s="11" t="s">
        <v>5295</v>
      </c>
      <c r="I1332" s="11">
        <v>43309</v>
      </c>
      <c r="J1332" s="11" t="s">
        <v>27</v>
      </c>
      <c r="K1332" s="14">
        <v>1684</v>
      </c>
      <c r="L1332" s="14">
        <v>1684</v>
      </c>
      <c r="M1332" s="11">
        <v>43341</v>
      </c>
      <c r="N1332" s="14">
        <v>2291158.08</v>
      </c>
    </row>
    <row r="1333" ht="15" spans="1:14">
      <c r="A1333" s="11">
        <v>43311</v>
      </c>
      <c r="B1333" s="11" t="s">
        <v>5296</v>
      </c>
      <c r="C1333" s="11" t="s">
        <v>5297</v>
      </c>
      <c r="D1333" s="11" t="s">
        <v>5298</v>
      </c>
      <c r="E1333" s="11" t="s">
        <v>5299</v>
      </c>
      <c r="F1333" s="11" t="s">
        <v>26</v>
      </c>
      <c r="G1333" s="11" t="s">
        <v>1</v>
      </c>
      <c r="H1333" s="11" t="s">
        <v>5299</v>
      </c>
      <c r="I1333" s="11">
        <v>43310</v>
      </c>
      <c r="J1333" s="11" t="s">
        <v>27</v>
      </c>
      <c r="K1333" s="14">
        <v>12956</v>
      </c>
      <c r="L1333" s="14">
        <v>12956</v>
      </c>
      <c r="M1333" s="11">
        <v>43341</v>
      </c>
      <c r="N1333" s="14">
        <v>2304114.08</v>
      </c>
    </row>
    <row r="1334" ht="15" spans="1:14">
      <c r="A1334" s="11">
        <v>43311</v>
      </c>
      <c r="B1334" s="11" t="s">
        <v>5300</v>
      </c>
      <c r="C1334" s="11" t="s">
        <v>5301</v>
      </c>
      <c r="D1334" s="11" t="s">
        <v>5302</v>
      </c>
      <c r="E1334" s="11" t="s">
        <v>5303</v>
      </c>
      <c r="F1334" s="11" t="s">
        <v>26</v>
      </c>
      <c r="G1334" s="11" t="s">
        <v>1</v>
      </c>
      <c r="H1334" s="11" t="s">
        <v>5303</v>
      </c>
      <c r="I1334" s="11">
        <v>43311</v>
      </c>
      <c r="J1334" s="11" t="s">
        <v>27</v>
      </c>
      <c r="K1334" s="14">
        <v>5297</v>
      </c>
      <c r="L1334" s="14">
        <v>5297</v>
      </c>
      <c r="M1334" s="11">
        <v>43341</v>
      </c>
      <c r="N1334" s="14">
        <v>2309411.08</v>
      </c>
    </row>
    <row r="1335" ht="15" spans="1:14">
      <c r="A1335" s="11">
        <v>43311</v>
      </c>
      <c r="B1335" s="11" t="s">
        <v>5304</v>
      </c>
      <c r="C1335" s="11" t="s">
        <v>5305</v>
      </c>
      <c r="D1335" s="11" t="s">
        <v>5306</v>
      </c>
      <c r="E1335" s="11" t="s">
        <v>5307</v>
      </c>
      <c r="F1335" s="11" t="s">
        <v>26</v>
      </c>
      <c r="G1335" s="11" t="s">
        <v>1</v>
      </c>
      <c r="H1335" s="11" t="s">
        <v>5307</v>
      </c>
      <c r="I1335" s="11">
        <v>43312</v>
      </c>
      <c r="J1335" s="11" t="s">
        <v>27</v>
      </c>
      <c r="K1335" s="14">
        <v>1912</v>
      </c>
      <c r="L1335" s="14">
        <v>1912</v>
      </c>
      <c r="M1335" s="11">
        <v>43341</v>
      </c>
      <c r="N1335" s="14">
        <v>2311323.08</v>
      </c>
    </row>
    <row r="1336" ht="15" spans="1:14">
      <c r="A1336" s="11">
        <v>43311</v>
      </c>
      <c r="B1336" s="11" t="s">
        <v>5308</v>
      </c>
      <c r="C1336" s="11" t="s">
        <v>5309</v>
      </c>
      <c r="D1336" s="11" t="s">
        <v>5310</v>
      </c>
      <c r="E1336" s="11" t="s">
        <v>5311</v>
      </c>
      <c r="F1336" s="11" t="s">
        <v>26</v>
      </c>
      <c r="G1336" s="11" t="s">
        <v>1</v>
      </c>
      <c r="H1336" s="11" t="s">
        <v>5311</v>
      </c>
      <c r="I1336" s="11">
        <v>43309</v>
      </c>
      <c r="J1336" s="11" t="s">
        <v>27</v>
      </c>
      <c r="K1336" s="14">
        <v>4733</v>
      </c>
      <c r="L1336" s="14">
        <v>4733</v>
      </c>
      <c r="M1336" s="11">
        <v>43341</v>
      </c>
      <c r="N1336" s="14">
        <v>2316056.08</v>
      </c>
    </row>
    <row r="1337" ht="15" spans="1:14">
      <c r="A1337" s="11">
        <v>43311</v>
      </c>
      <c r="B1337" s="11" t="s">
        <v>5312</v>
      </c>
      <c r="C1337" s="11" t="s">
        <v>5313</v>
      </c>
      <c r="D1337" s="11" t="s">
        <v>5314</v>
      </c>
      <c r="E1337" s="11" t="s">
        <v>5315</v>
      </c>
      <c r="F1337" s="11" t="s">
        <v>26</v>
      </c>
      <c r="G1337" s="11" t="s">
        <v>1</v>
      </c>
      <c r="H1337" s="11" t="s">
        <v>5315</v>
      </c>
      <c r="I1337" s="11">
        <v>43311</v>
      </c>
      <c r="J1337" s="11" t="s">
        <v>27</v>
      </c>
      <c r="K1337" s="14">
        <v>419</v>
      </c>
      <c r="L1337" s="14">
        <v>419</v>
      </c>
      <c r="M1337" s="11">
        <v>43341</v>
      </c>
      <c r="N1337" s="14">
        <v>2316475.08</v>
      </c>
    </row>
    <row r="1338" ht="15" spans="1:14">
      <c r="A1338" s="11">
        <v>43311</v>
      </c>
      <c r="B1338" s="11" t="s">
        <v>5316</v>
      </c>
      <c r="C1338" s="11" t="s">
        <v>5317</v>
      </c>
      <c r="D1338" s="11" t="s">
        <v>5318</v>
      </c>
      <c r="E1338" s="11" t="s">
        <v>5319</v>
      </c>
      <c r="F1338" s="11" t="s">
        <v>26</v>
      </c>
      <c r="G1338" s="11" t="s">
        <v>1</v>
      </c>
      <c r="H1338" s="11" t="s">
        <v>5319</v>
      </c>
      <c r="I1338" s="11">
        <v>43308</v>
      </c>
      <c r="J1338" s="11" t="s">
        <v>27</v>
      </c>
      <c r="K1338" s="14">
        <v>3008</v>
      </c>
      <c r="L1338" s="14">
        <v>3008</v>
      </c>
      <c r="M1338" s="11">
        <v>43341</v>
      </c>
      <c r="N1338" s="14">
        <v>2319483.08</v>
      </c>
    </row>
    <row r="1339" ht="15" spans="1:14">
      <c r="A1339" s="11">
        <v>43311</v>
      </c>
      <c r="B1339" s="11" t="s">
        <v>5320</v>
      </c>
      <c r="C1339" s="11" t="s">
        <v>5321</v>
      </c>
      <c r="D1339" s="11" t="s">
        <v>5322</v>
      </c>
      <c r="E1339" s="11" t="s">
        <v>5323</v>
      </c>
      <c r="F1339" s="11" t="s">
        <v>26</v>
      </c>
      <c r="G1339" s="11" t="s">
        <v>1</v>
      </c>
      <c r="H1339" s="11" t="s">
        <v>5323</v>
      </c>
      <c r="I1339" s="11">
        <v>43308</v>
      </c>
      <c r="J1339" s="11" t="s">
        <v>27</v>
      </c>
      <c r="K1339" s="14">
        <v>3264</v>
      </c>
      <c r="L1339" s="14">
        <v>3264</v>
      </c>
      <c r="M1339" s="11">
        <v>43341</v>
      </c>
      <c r="N1339" s="14">
        <v>2322747.08</v>
      </c>
    </row>
    <row r="1340" ht="15" spans="1:14">
      <c r="A1340" s="11">
        <v>43311</v>
      </c>
      <c r="B1340" s="11" t="s">
        <v>5324</v>
      </c>
      <c r="C1340" s="11" t="s">
        <v>5325</v>
      </c>
      <c r="D1340" s="11" t="s">
        <v>5326</v>
      </c>
      <c r="E1340" s="11" t="s">
        <v>5327</v>
      </c>
      <c r="F1340" s="11" t="s">
        <v>26</v>
      </c>
      <c r="G1340" s="11" t="s">
        <v>1</v>
      </c>
      <c r="H1340" s="11" t="s">
        <v>5327</v>
      </c>
      <c r="I1340" s="11">
        <v>43308</v>
      </c>
      <c r="J1340" s="11" t="s">
        <v>27</v>
      </c>
      <c r="K1340" s="14">
        <v>4512</v>
      </c>
      <c r="L1340" s="14">
        <v>4512</v>
      </c>
      <c r="M1340" s="11">
        <v>43341</v>
      </c>
      <c r="N1340" s="14">
        <v>2327259.08</v>
      </c>
    </row>
    <row r="1341" ht="15" spans="1:14">
      <c r="A1341" s="11">
        <v>43311</v>
      </c>
      <c r="B1341" s="11" t="s">
        <v>5328</v>
      </c>
      <c r="C1341" s="11" t="s">
        <v>5329</v>
      </c>
      <c r="D1341" s="11" t="s">
        <v>5330</v>
      </c>
      <c r="E1341" s="11" t="s">
        <v>5331</v>
      </c>
      <c r="F1341" s="11" t="s">
        <v>26</v>
      </c>
      <c r="G1341" s="11" t="s">
        <v>1</v>
      </c>
      <c r="H1341" s="11" t="s">
        <v>5331</v>
      </c>
      <c r="I1341" s="11">
        <v>43312</v>
      </c>
      <c r="J1341" s="11" t="s">
        <v>27</v>
      </c>
      <c r="K1341" s="14">
        <v>3000</v>
      </c>
      <c r="L1341" s="14">
        <v>3000</v>
      </c>
      <c r="M1341" s="11">
        <v>43341</v>
      </c>
      <c r="N1341" s="14">
        <v>2330259.08</v>
      </c>
    </row>
    <row r="1342" ht="15" spans="1:14">
      <c r="A1342" s="11">
        <v>43311</v>
      </c>
      <c r="B1342" s="11" t="s">
        <v>5332</v>
      </c>
      <c r="C1342" s="11" t="s">
        <v>5333</v>
      </c>
      <c r="D1342" s="11" t="s">
        <v>5334</v>
      </c>
      <c r="E1342" s="11" t="s">
        <v>5335</v>
      </c>
      <c r="F1342" s="11" t="s">
        <v>26</v>
      </c>
      <c r="G1342" s="11" t="s">
        <v>1</v>
      </c>
      <c r="H1342" s="11" t="s">
        <v>5335</v>
      </c>
      <c r="I1342" s="11">
        <v>43308</v>
      </c>
      <c r="J1342" s="11" t="s">
        <v>27</v>
      </c>
      <c r="K1342" s="14">
        <v>1511</v>
      </c>
      <c r="L1342" s="14">
        <v>1511</v>
      </c>
      <c r="M1342" s="11">
        <v>43341</v>
      </c>
      <c r="N1342" s="14">
        <v>2331770.08</v>
      </c>
    </row>
    <row r="1343" ht="15" spans="1:14">
      <c r="A1343" s="11">
        <v>43311</v>
      </c>
      <c r="B1343" s="11" t="s">
        <v>5336</v>
      </c>
      <c r="C1343" s="11" t="s">
        <v>5337</v>
      </c>
      <c r="D1343" s="11" t="s">
        <v>5338</v>
      </c>
      <c r="E1343" s="11" t="s">
        <v>5339</v>
      </c>
      <c r="F1343" s="11" t="s">
        <v>26</v>
      </c>
      <c r="G1343" s="11" t="s">
        <v>1</v>
      </c>
      <c r="H1343" s="11" t="s">
        <v>5339</v>
      </c>
      <c r="I1343" s="11">
        <v>43308</v>
      </c>
      <c r="J1343" s="11" t="s">
        <v>27</v>
      </c>
      <c r="K1343" s="14">
        <v>1685</v>
      </c>
      <c r="L1343" s="14">
        <v>1685</v>
      </c>
      <c r="M1343" s="11">
        <v>43341</v>
      </c>
      <c r="N1343" s="14">
        <v>2333455.08</v>
      </c>
    </row>
    <row r="1344" ht="15" spans="1:14">
      <c r="A1344" s="11">
        <v>43311</v>
      </c>
      <c r="B1344" s="11" t="s">
        <v>5340</v>
      </c>
      <c r="C1344" s="11" t="s">
        <v>5341</v>
      </c>
      <c r="D1344" s="11" t="s">
        <v>5342</v>
      </c>
      <c r="E1344" s="11" t="s">
        <v>5343</v>
      </c>
      <c r="F1344" s="11" t="s">
        <v>26</v>
      </c>
      <c r="G1344" s="11" t="s">
        <v>1</v>
      </c>
      <c r="H1344" s="11" t="s">
        <v>5343</v>
      </c>
      <c r="I1344" s="11">
        <v>43311</v>
      </c>
      <c r="J1344" s="11" t="s">
        <v>27</v>
      </c>
      <c r="K1344" s="14">
        <v>407</v>
      </c>
      <c r="L1344" s="14">
        <v>407</v>
      </c>
      <c r="M1344" s="11">
        <v>43341</v>
      </c>
      <c r="N1344" s="14">
        <v>2333862.08</v>
      </c>
    </row>
    <row r="1345" ht="15" spans="1:14">
      <c r="A1345" s="11">
        <v>43311</v>
      </c>
      <c r="B1345" s="11" t="s">
        <v>5344</v>
      </c>
      <c r="C1345" s="11" t="s">
        <v>5345</v>
      </c>
      <c r="D1345" s="11" t="s">
        <v>5346</v>
      </c>
      <c r="E1345" s="11" t="s">
        <v>5347</v>
      </c>
      <c r="F1345" s="11" t="s">
        <v>26</v>
      </c>
      <c r="G1345" s="11" t="s">
        <v>1</v>
      </c>
      <c r="H1345" s="11" t="s">
        <v>5347</v>
      </c>
      <c r="I1345" s="11">
        <v>43310</v>
      </c>
      <c r="J1345" s="11" t="s">
        <v>27</v>
      </c>
      <c r="K1345" s="14">
        <v>257</v>
      </c>
      <c r="L1345" s="14">
        <v>257</v>
      </c>
      <c r="M1345" s="11">
        <v>43341</v>
      </c>
      <c r="N1345" s="14">
        <v>2334119.08</v>
      </c>
    </row>
    <row r="1346" ht="15" spans="1:14">
      <c r="A1346" s="11">
        <v>43311</v>
      </c>
      <c r="B1346" s="11" t="s">
        <v>5348</v>
      </c>
      <c r="C1346" s="11" t="s">
        <v>5349</v>
      </c>
      <c r="D1346" s="11" t="s">
        <v>5350</v>
      </c>
      <c r="E1346" s="11" t="s">
        <v>5351</v>
      </c>
      <c r="F1346" s="11" t="s">
        <v>26</v>
      </c>
      <c r="G1346" s="11" t="s">
        <v>1</v>
      </c>
      <c r="H1346" s="11" t="s">
        <v>5351</v>
      </c>
      <c r="I1346" s="11">
        <v>43309</v>
      </c>
      <c r="J1346" s="11" t="s">
        <v>27</v>
      </c>
      <c r="K1346" s="14">
        <v>1441</v>
      </c>
      <c r="L1346" s="14">
        <v>1441</v>
      </c>
      <c r="M1346" s="11">
        <v>43341</v>
      </c>
      <c r="N1346" s="14">
        <v>2335560.08</v>
      </c>
    </row>
    <row r="1347" ht="15" spans="1:14">
      <c r="A1347" s="11">
        <v>43311</v>
      </c>
      <c r="B1347" s="11" t="s">
        <v>5352</v>
      </c>
      <c r="C1347" s="11" t="s">
        <v>5353</v>
      </c>
      <c r="D1347" s="11" t="s">
        <v>5354</v>
      </c>
      <c r="E1347" s="11" t="s">
        <v>5355</v>
      </c>
      <c r="F1347" s="11" t="s">
        <v>26</v>
      </c>
      <c r="G1347" s="11" t="s">
        <v>1</v>
      </c>
      <c r="H1347" s="11" t="s">
        <v>5355</v>
      </c>
      <c r="I1347" s="11">
        <v>43310</v>
      </c>
      <c r="J1347" s="11" t="s">
        <v>27</v>
      </c>
      <c r="K1347" s="14">
        <v>1452</v>
      </c>
      <c r="L1347" s="14">
        <v>1452</v>
      </c>
      <c r="M1347" s="11">
        <v>43341</v>
      </c>
      <c r="N1347" s="14">
        <v>2337012.08</v>
      </c>
    </row>
    <row r="1348" ht="15" spans="1:14">
      <c r="A1348" s="11">
        <v>43311</v>
      </c>
      <c r="B1348" s="11" t="s">
        <v>5356</v>
      </c>
      <c r="C1348" s="11" t="s">
        <v>5357</v>
      </c>
      <c r="D1348" s="11" t="s">
        <v>5358</v>
      </c>
      <c r="E1348" s="11" t="s">
        <v>5359</v>
      </c>
      <c r="F1348" s="11" t="s">
        <v>26</v>
      </c>
      <c r="G1348" s="11" t="s">
        <v>1</v>
      </c>
      <c r="H1348" s="11" t="s">
        <v>5359</v>
      </c>
      <c r="I1348" s="11">
        <v>43308</v>
      </c>
      <c r="J1348" s="11" t="s">
        <v>27</v>
      </c>
      <c r="K1348" s="14">
        <v>1041</v>
      </c>
      <c r="L1348" s="14">
        <v>1041</v>
      </c>
      <c r="M1348" s="11">
        <v>43341</v>
      </c>
      <c r="N1348" s="14">
        <v>2338053.08</v>
      </c>
    </row>
    <row r="1349" ht="15" spans="1:14">
      <c r="A1349" s="11">
        <v>43311</v>
      </c>
      <c r="B1349" s="11" t="s">
        <v>5360</v>
      </c>
      <c r="C1349" s="11" t="s">
        <v>5361</v>
      </c>
      <c r="D1349" s="11" t="s">
        <v>5362</v>
      </c>
      <c r="E1349" s="11" t="s">
        <v>5363</v>
      </c>
      <c r="F1349" s="11" t="s">
        <v>26</v>
      </c>
      <c r="G1349" s="11" t="s">
        <v>1</v>
      </c>
      <c r="H1349" s="11" t="s">
        <v>5363</v>
      </c>
      <c r="I1349" s="11">
        <v>43312</v>
      </c>
      <c r="J1349" s="11" t="s">
        <v>27</v>
      </c>
      <c r="K1349" s="14">
        <v>1278</v>
      </c>
      <c r="L1349" s="14">
        <v>1278</v>
      </c>
      <c r="M1349" s="11">
        <v>43341</v>
      </c>
      <c r="N1349" s="14">
        <v>2339331.08</v>
      </c>
    </row>
    <row r="1350" ht="15" spans="1:14">
      <c r="A1350" s="11">
        <v>43311</v>
      </c>
      <c r="B1350" s="11" t="s">
        <v>5364</v>
      </c>
      <c r="C1350" s="11" t="s">
        <v>5365</v>
      </c>
      <c r="D1350" s="11" t="s">
        <v>5366</v>
      </c>
      <c r="E1350" s="11" t="s">
        <v>5367</v>
      </c>
      <c r="F1350" s="11" t="s">
        <v>26</v>
      </c>
      <c r="G1350" s="11" t="s">
        <v>1</v>
      </c>
      <c r="H1350" s="11" t="s">
        <v>5367</v>
      </c>
      <c r="I1350" s="11">
        <v>43311</v>
      </c>
      <c r="J1350" s="11" t="s">
        <v>27</v>
      </c>
      <c r="K1350" s="14">
        <v>268</v>
      </c>
      <c r="L1350" s="14">
        <v>268</v>
      </c>
      <c r="M1350" s="11">
        <v>43341</v>
      </c>
      <c r="N1350" s="14">
        <v>2339599.08</v>
      </c>
    </row>
    <row r="1351" ht="15" spans="1:14">
      <c r="A1351" s="11">
        <v>43311</v>
      </c>
      <c r="B1351" s="11" t="s">
        <v>5368</v>
      </c>
      <c r="C1351" s="11" t="s">
        <v>5369</v>
      </c>
      <c r="D1351" s="11" t="s">
        <v>5370</v>
      </c>
      <c r="E1351" s="11" t="s">
        <v>5371</v>
      </c>
      <c r="F1351" s="11" t="s">
        <v>26</v>
      </c>
      <c r="G1351" s="11" t="s">
        <v>1</v>
      </c>
      <c r="H1351" s="11" t="s">
        <v>5371</v>
      </c>
      <c r="I1351" s="11">
        <v>43312</v>
      </c>
      <c r="J1351" s="11" t="s">
        <v>27</v>
      </c>
      <c r="K1351" s="14">
        <v>3798</v>
      </c>
      <c r="L1351" s="14">
        <v>3798</v>
      </c>
      <c r="M1351" s="11">
        <v>43341</v>
      </c>
      <c r="N1351" s="14">
        <v>2343397.08</v>
      </c>
    </row>
    <row r="1352" ht="15" spans="1:14">
      <c r="A1352" s="11">
        <v>43311</v>
      </c>
      <c r="B1352" s="11" t="s">
        <v>5372</v>
      </c>
      <c r="C1352" s="11" t="s">
        <v>5373</v>
      </c>
      <c r="D1352" s="11" t="s">
        <v>5374</v>
      </c>
      <c r="E1352" s="11" t="s">
        <v>5375</v>
      </c>
      <c r="F1352" s="11" t="s">
        <v>26</v>
      </c>
      <c r="G1352" s="11" t="s">
        <v>1</v>
      </c>
      <c r="H1352" s="11" t="s">
        <v>5375</v>
      </c>
      <c r="I1352" s="11">
        <v>43308</v>
      </c>
      <c r="J1352" s="11" t="s">
        <v>27</v>
      </c>
      <c r="K1352" s="14">
        <v>6746</v>
      </c>
      <c r="L1352" s="14">
        <v>6746</v>
      </c>
      <c r="M1352" s="11">
        <v>43341</v>
      </c>
      <c r="N1352" s="14">
        <v>2350143.08</v>
      </c>
    </row>
    <row r="1353" ht="15" spans="1:14">
      <c r="A1353" s="11">
        <v>43311</v>
      </c>
      <c r="B1353" s="11" t="s">
        <v>5376</v>
      </c>
      <c r="C1353" s="11" t="s">
        <v>5377</v>
      </c>
      <c r="D1353" s="11" t="s">
        <v>5378</v>
      </c>
      <c r="E1353" s="11" t="s">
        <v>5379</v>
      </c>
      <c r="F1353" s="11" t="s">
        <v>26</v>
      </c>
      <c r="G1353" s="11" t="s">
        <v>1</v>
      </c>
      <c r="H1353" s="11" t="s">
        <v>5379</v>
      </c>
      <c r="I1353" s="11">
        <v>43312</v>
      </c>
      <c r="J1353" s="11" t="s">
        <v>27</v>
      </c>
      <c r="K1353" s="14">
        <v>8672</v>
      </c>
      <c r="L1353" s="14">
        <v>8672</v>
      </c>
      <c r="M1353" s="11">
        <v>43341</v>
      </c>
      <c r="N1353" s="14">
        <v>2358815.08</v>
      </c>
    </row>
    <row r="1354" ht="15" spans="1:14">
      <c r="A1354" s="11">
        <v>43311</v>
      </c>
      <c r="B1354" s="11" t="s">
        <v>5380</v>
      </c>
      <c r="C1354" s="11" t="s">
        <v>5381</v>
      </c>
      <c r="D1354" s="11" t="s">
        <v>5382</v>
      </c>
      <c r="E1354" s="11" t="s">
        <v>5383</v>
      </c>
      <c r="F1354" s="11" t="s">
        <v>26</v>
      </c>
      <c r="G1354" s="11" t="s">
        <v>1</v>
      </c>
      <c r="H1354" s="11" t="s">
        <v>5383</v>
      </c>
      <c r="I1354" s="11">
        <v>43310</v>
      </c>
      <c r="J1354" s="11" t="s">
        <v>27</v>
      </c>
      <c r="K1354" s="14">
        <v>720</v>
      </c>
      <c r="L1354" s="14">
        <v>720</v>
      </c>
      <c r="M1354" s="11">
        <v>43341</v>
      </c>
      <c r="N1354" s="14">
        <v>2359535.08</v>
      </c>
    </row>
    <row r="1355" ht="15" spans="1:14">
      <c r="A1355" s="11">
        <v>43311</v>
      </c>
      <c r="B1355" s="11" t="s">
        <v>5384</v>
      </c>
      <c r="C1355" s="11" t="s">
        <v>5385</v>
      </c>
      <c r="D1355" s="11" t="s">
        <v>5386</v>
      </c>
      <c r="E1355" s="11" t="s">
        <v>5387</v>
      </c>
      <c r="F1355" s="11" t="s">
        <v>26</v>
      </c>
      <c r="G1355" s="11" t="s">
        <v>1</v>
      </c>
      <c r="H1355" s="11" t="s">
        <v>5387</v>
      </c>
      <c r="I1355" s="11">
        <v>43312</v>
      </c>
      <c r="J1355" s="11" t="s">
        <v>27</v>
      </c>
      <c r="K1355" s="14">
        <v>6837</v>
      </c>
      <c r="L1355" s="14">
        <v>6837</v>
      </c>
      <c r="M1355" s="11">
        <v>43341</v>
      </c>
      <c r="N1355" s="14">
        <v>2366372.08</v>
      </c>
    </row>
    <row r="1356" ht="15" spans="1:14">
      <c r="A1356" s="11">
        <v>43311</v>
      </c>
      <c r="B1356" s="11" t="s">
        <v>5388</v>
      </c>
      <c r="C1356" s="11" t="s">
        <v>5389</v>
      </c>
      <c r="D1356" s="11" t="s">
        <v>5390</v>
      </c>
      <c r="E1356" s="11" t="s">
        <v>5391</v>
      </c>
      <c r="F1356" s="11" t="s">
        <v>26</v>
      </c>
      <c r="G1356" s="11" t="s">
        <v>1</v>
      </c>
      <c r="H1356" s="11" t="s">
        <v>5391</v>
      </c>
      <c r="I1356" s="11">
        <v>43312</v>
      </c>
      <c r="J1356" s="11" t="s">
        <v>27</v>
      </c>
      <c r="K1356" s="14">
        <v>3850</v>
      </c>
      <c r="L1356" s="14">
        <v>3850</v>
      </c>
      <c r="M1356" s="11">
        <v>43341</v>
      </c>
      <c r="N1356" s="14">
        <v>2370222.08</v>
      </c>
    </row>
    <row r="1357" ht="15" spans="1:14">
      <c r="A1357" s="11">
        <v>43311</v>
      </c>
      <c r="B1357" s="11" t="s">
        <v>5392</v>
      </c>
      <c r="C1357" s="11" t="s">
        <v>5393</v>
      </c>
      <c r="D1357" s="11" t="s">
        <v>5394</v>
      </c>
      <c r="E1357" s="11" t="s">
        <v>5395</v>
      </c>
      <c r="F1357" s="11" t="s">
        <v>26</v>
      </c>
      <c r="G1357" s="11" t="s">
        <v>1</v>
      </c>
      <c r="H1357" s="11" t="s">
        <v>5395</v>
      </c>
      <c r="I1357" s="11">
        <v>43308</v>
      </c>
      <c r="J1357" s="11" t="s">
        <v>27</v>
      </c>
      <c r="K1357" s="14">
        <v>8728</v>
      </c>
      <c r="L1357" s="14">
        <v>8728</v>
      </c>
      <c r="M1357" s="11">
        <v>43341</v>
      </c>
      <c r="N1357" s="14">
        <v>2378950.08</v>
      </c>
    </row>
    <row r="1358" ht="15" spans="1:14">
      <c r="A1358" s="11">
        <v>43311</v>
      </c>
      <c r="B1358" s="11" t="s">
        <v>5396</v>
      </c>
      <c r="C1358" s="11" t="s">
        <v>5397</v>
      </c>
      <c r="D1358" s="11" t="s">
        <v>5398</v>
      </c>
      <c r="E1358" s="11" t="s">
        <v>5399</v>
      </c>
      <c r="F1358" s="11" t="s">
        <v>26</v>
      </c>
      <c r="G1358" s="11" t="s">
        <v>1</v>
      </c>
      <c r="H1358" s="11" t="s">
        <v>5399</v>
      </c>
      <c r="I1358" s="11">
        <v>43309</v>
      </c>
      <c r="J1358" s="11" t="s">
        <v>27</v>
      </c>
      <c r="K1358" s="14">
        <v>1482</v>
      </c>
      <c r="L1358" s="14">
        <v>1482</v>
      </c>
      <c r="M1358" s="11">
        <v>43341</v>
      </c>
      <c r="N1358" s="14">
        <v>2380432.08</v>
      </c>
    </row>
    <row r="1359" ht="15" spans="1:14">
      <c r="A1359" s="11">
        <v>43311</v>
      </c>
      <c r="B1359" s="11" t="s">
        <v>5400</v>
      </c>
      <c r="C1359" s="11" t="s">
        <v>5401</v>
      </c>
      <c r="D1359" s="11" t="s">
        <v>5402</v>
      </c>
      <c r="E1359" s="11" t="s">
        <v>5403</v>
      </c>
      <c r="F1359" s="11" t="s">
        <v>26</v>
      </c>
      <c r="G1359" s="11" t="s">
        <v>1</v>
      </c>
      <c r="H1359" s="11" t="s">
        <v>5403</v>
      </c>
      <c r="I1359" s="11">
        <v>43311</v>
      </c>
      <c r="J1359" s="11" t="s">
        <v>27</v>
      </c>
      <c r="K1359" s="14">
        <v>756</v>
      </c>
      <c r="L1359" s="14">
        <v>756</v>
      </c>
      <c r="M1359" s="11">
        <v>43341</v>
      </c>
      <c r="N1359" s="14">
        <v>2381188.08</v>
      </c>
    </row>
    <row r="1360" ht="15" spans="1:14">
      <c r="A1360" s="11">
        <v>43311</v>
      </c>
      <c r="B1360" s="11" t="s">
        <v>5404</v>
      </c>
      <c r="C1360" s="11" t="s">
        <v>5405</v>
      </c>
      <c r="D1360" s="11" t="s">
        <v>5406</v>
      </c>
      <c r="E1360" s="11" t="s">
        <v>5407</v>
      </c>
      <c r="F1360" s="11" t="s">
        <v>26</v>
      </c>
      <c r="G1360" s="11" t="s">
        <v>1</v>
      </c>
      <c r="H1360" s="11" t="s">
        <v>5407</v>
      </c>
      <c r="I1360" s="11">
        <v>43308</v>
      </c>
      <c r="J1360" s="11" t="s">
        <v>27</v>
      </c>
      <c r="K1360" s="14">
        <v>5340</v>
      </c>
      <c r="L1360" s="14">
        <v>5340</v>
      </c>
      <c r="M1360" s="11">
        <v>43341</v>
      </c>
      <c r="N1360" s="14">
        <v>2386528.08</v>
      </c>
    </row>
    <row r="1361" ht="15" spans="1:14">
      <c r="A1361" s="11">
        <v>43311</v>
      </c>
      <c r="B1361" s="11" t="s">
        <v>5408</v>
      </c>
      <c r="C1361" s="11" t="s">
        <v>5409</v>
      </c>
      <c r="D1361" s="11" t="s">
        <v>5410</v>
      </c>
      <c r="E1361" s="11" t="s">
        <v>5411</v>
      </c>
      <c r="F1361" s="11" t="s">
        <v>26</v>
      </c>
      <c r="G1361" s="11" t="s">
        <v>1</v>
      </c>
      <c r="H1361" s="11" t="s">
        <v>5411</v>
      </c>
      <c r="I1361" s="11">
        <v>43308</v>
      </c>
      <c r="J1361" s="11" t="s">
        <v>27</v>
      </c>
      <c r="K1361" s="14">
        <v>1504</v>
      </c>
      <c r="L1361" s="14">
        <v>1504</v>
      </c>
      <c r="M1361" s="11">
        <v>43341</v>
      </c>
      <c r="N1361" s="14">
        <v>2388032.08</v>
      </c>
    </row>
    <row r="1362" ht="15" spans="1:14">
      <c r="A1362" s="11">
        <v>43311</v>
      </c>
      <c r="B1362" s="11" t="s">
        <v>5412</v>
      </c>
      <c r="C1362" s="11" t="s">
        <v>5413</v>
      </c>
      <c r="D1362" s="11" t="s">
        <v>5414</v>
      </c>
      <c r="E1362" s="11" t="s">
        <v>5415</v>
      </c>
      <c r="F1362" s="11" t="s">
        <v>26</v>
      </c>
      <c r="G1362" s="11" t="s">
        <v>1</v>
      </c>
      <c r="H1362" s="11" t="s">
        <v>5415</v>
      </c>
      <c r="I1362" s="11">
        <v>43311</v>
      </c>
      <c r="J1362" s="11" t="s">
        <v>27</v>
      </c>
      <c r="K1362" s="14">
        <v>1641</v>
      </c>
      <c r="L1362" s="14">
        <v>1641</v>
      </c>
      <c r="M1362" s="11">
        <v>43341</v>
      </c>
      <c r="N1362" s="14">
        <v>2389673.08</v>
      </c>
    </row>
    <row r="1363" ht="15" spans="1:14">
      <c r="A1363" s="11">
        <v>43311</v>
      </c>
      <c r="B1363" s="11" t="s">
        <v>5416</v>
      </c>
      <c r="C1363" s="11" t="s">
        <v>5417</v>
      </c>
      <c r="D1363" s="11" t="s">
        <v>5418</v>
      </c>
      <c r="E1363" s="11" t="s">
        <v>5419</v>
      </c>
      <c r="F1363" s="11" t="s">
        <v>26</v>
      </c>
      <c r="G1363" s="11" t="s">
        <v>1</v>
      </c>
      <c r="H1363" s="11" t="s">
        <v>5419</v>
      </c>
      <c r="I1363" s="11">
        <v>43309</v>
      </c>
      <c r="J1363" s="11" t="s">
        <v>27</v>
      </c>
      <c r="K1363" s="14">
        <v>1052</v>
      </c>
      <c r="L1363" s="14">
        <v>1052</v>
      </c>
      <c r="M1363" s="11">
        <v>43341</v>
      </c>
      <c r="N1363" s="14">
        <v>2390725.08</v>
      </c>
    </row>
    <row r="1364" ht="15" spans="1:14">
      <c r="A1364" s="11">
        <v>43311</v>
      </c>
      <c r="B1364" s="11" t="s">
        <v>5420</v>
      </c>
      <c r="C1364" s="11" t="s">
        <v>5421</v>
      </c>
      <c r="D1364" s="11" t="s">
        <v>5422</v>
      </c>
      <c r="E1364" s="11" t="s">
        <v>5423</v>
      </c>
      <c r="F1364" s="11" t="s">
        <v>26</v>
      </c>
      <c r="G1364" s="11" t="s">
        <v>1</v>
      </c>
      <c r="H1364" s="11" t="s">
        <v>5423</v>
      </c>
      <c r="I1364" s="11">
        <v>43312</v>
      </c>
      <c r="J1364" s="11" t="s">
        <v>27</v>
      </c>
      <c r="K1364" s="14">
        <v>2208</v>
      </c>
      <c r="L1364" s="14">
        <v>2208</v>
      </c>
      <c r="M1364" s="11">
        <v>43341</v>
      </c>
      <c r="N1364" s="14">
        <v>2392933.08</v>
      </c>
    </row>
    <row r="1365" ht="15" spans="1:14">
      <c r="A1365" s="11">
        <v>43311</v>
      </c>
      <c r="B1365" s="11" t="s">
        <v>5424</v>
      </c>
      <c r="C1365" s="11" t="s">
        <v>5425</v>
      </c>
      <c r="D1365" s="11" t="s">
        <v>5426</v>
      </c>
      <c r="E1365" s="11" t="s">
        <v>5427</v>
      </c>
      <c r="F1365" s="11" t="s">
        <v>26</v>
      </c>
      <c r="G1365" s="11" t="s">
        <v>1</v>
      </c>
      <c r="H1365" s="11" t="s">
        <v>5427</v>
      </c>
      <c r="I1365" s="11">
        <v>43310</v>
      </c>
      <c r="J1365" s="11" t="s">
        <v>27</v>
      </c>
      <c r="K1365" s="14">
        <v>2089</v>
      </c>
      <c r="L1365" s="14">
        <v>2089</v>
      </c>
      <c r="M1365" s="11">
        <v>43341</v>
      </c>
      <c r="N1365" s="14">
        <v>2395022.08</v>
      </c>
    </row>
    <row r="1366" ht="15" spans="1:14">
      <c r="A1366" s="11">
        <v>43311</v>
      </c>
      <c r="B1366" s="11" t="s">
        <v>5428</v>
      </c>
      <c r="C1366" s="11" t="s">
        <v>5429</v>
      </c>
      <c r="D1366" s="11" t="s">
        <v>5430</v>
      </c>
      <c r="E1366" s="11" t="s">
        <v>5431</v>
      </c>
      <c r="F1366" s="11" t="s">
        <v>26</v>
      </c>
      <c r="G1366" s="11" t="s">
        <v>1</v>
      </c>
      <c r="H1366" s="11" t="s">
        <v>5431</v>
      </c>
      <c r="I1366" s="11">
        <v>43311</v>
      </c>
      <c r="J1366" s="11" t="s">
        <v>27</v>
      </c>
      <c r="K1366" s="14">
        <v>445</v>
      </c>
      <c r="L1366" s="14">
        <v>445</v>
      </c>
      <c r="M1366" s="11">
        <v>43341</v>
      </c>
      <c r="N1366" s="14">
        <v>2395467.08</v>
      </c>
    </row>
    <row r="1367" ht="15" spans="1:14">
      <c r="A1367" s="11">
        <v>43311</v>
      </c>
      <c r="B1367" s="11" t="s">
        <v>5432</v>
      </c>
      <c r="C1367" s="11" t="s">
        <v>5433</v>
      </c>
      <c r="D1367" s="11" t="s">
        <v>5434</v>
      </c>
      <c r="E1367" s="11" t="s">
        <v>5435</v>
      </c>
      <c r="F1367" s="11" t="s">
        <v>26</v>
      </c>
      <c r="G1367" s="11" t="s">
        <v>1</v>
      </c>
      <c r="H1367" s="11" t="s">
        <v>5435</v>
      </c>
      <c r="I1367" s="11">
        <v>43309</v>
      </c>
      <c r="J1367" s="11" t="s">
        <v>27</v>
      </c>
      <c r="K1367" s="14">
        <v>764</v>
      </c>
      <c r="L1367" s="14">
        <v>764</v>
      </c>
      <c r="M1367" s="11">
        <v>43341</v>
      </c>
      <c r="N1367" s="14">
        <v>2396231.08</v>
      </c>
    </row>
    <row r="1368" ht="15" spans="1:14">
      <c r="A1368" s="11">
        <v>43311</v>
      </c>
      <c r="B1368" s="11" t="s">
        <v>5436</v>
      </c>
      <c r="C1368" s="11" t="s">
        <v>5437</v>
      </c>
      <c r="D1368" s="11" t="s">
        <v>5438</v>
      </c>
      <c r="E1368" s="11" t="s">
        <v>5439</v>
      </c>
      <c r="F1368" s="11" t="s">
        <v>26</v>
      </c>
      <c r="G1368" s="11" t="s">
        <v>1</v>
      </c>
      <c r="H1368" s="11" t="s">
        <v>5439</v>
      </c>
      <c r="I1368" s="11">
        <v>43308</v>
      </c>
      <c r="J1368" s="11" t="s">
        <v>27</v>
      </c>
      <c r="K1368" s="14">
        <v>252</v>
      </c>
      <c r="L1368" s="14">
        <v>252</v>
      </c>
      <c r="M1368" s="11">
        <v>43341</v>
      </c>
      <c r="N1368" s="14">
        <v>2396483.08</v>
      </c>
    </row>
    <row r="1369" ht="15" spans="1:14">
      <c r="A1369" s="11">
        <v>43311</v>
      </c>
      <c r="B1369" s="11" t="s">
        <v>5440</v>
      </c>
      <c r="C1369" s="11" t="s">
        <v>5441</v>
      </c>
      <c r="D1369" s="11" t="s">
        <v>5442</v>
      </c>
      <c r="E1369" s="11" t="s">
        <v>5443</v>
      </c>
      <c r="F1369" s="11" t="s">
        <v>26</v>
      </c>
      <c r="G1369" s="11" t="s">
        <v>1</v>
      </c>
      <c r="H1369" s="11" t="s">
        <v>5443</v>
      </c>
      <c r="I1369" s="11">
        <v>43308</v>
      </c>
      <c r="J1369" s="11" t="s">
        <v>27</v>
      </c>
      <c r="K1369" s="14">
        <v>3368</v>
      </c>
      <c r="L1369" s="14">
        <v>3368</v>
      </c>
      <c r="M1369" s="11">
        <v>43341</v>
      </c>
      <c r="N1369" s="14">
        <v>2399851.08</v>
      </c>
    </row>
    <row r="1370" ht="15" spans="1:14">
      <c r="A1370" s="11">
        <v>43311</v>
      </c>
      <c r="B1370" s="11" t="s">
        <v>5444</v>
      </c>
      <c r="C1370" s="11" t="s">
        <v>5445</v>
      </c>
      <c r="D1370" s="11" t="s">
        <v>5446</v>
      </c>
      <c r="E1370" s="11" t="s">
        <v>5447</v>
      </c>
      <c r="F1370" s="11" t="s">
        <v>26</v>
      </c>
      <c r="G1370" s="11" t="s">
        <v>1</v>
      </c>
      <c r="H1370" s="11" t="s">
        <v>5447</v>
      </c>
      <c r="I1370" s="11">
        <v>43308</v>
      </c>
      <c r="J1370" s="11" t="s">
        <v>27</v>
      </c>
      <c r="K1370" s="14">
        <v>1526</v>
      </c>
      <c r="L1370" s="14">
        <v>1526</v>
      </c>
      <c r="M1370" s="11">
        <v>43341</v>
      </c>
      <c r="N1370" s="14">
        <v>2401377.08</v>
      </c>
    </row>
    <row r="1371" ht="15" spans="1:14">
      <c r="A1371" s="11">
        <v>43311</v>
      </c>
      <c r="B1371" s="11" t="s">
        <v>5448</v>
      </c>
      <c r="C1371" s="11" t="s">
        <v>5449</v>
      </c>
      <c r="D1371" s="11" t="s">
        <v>5450</v>
      </c>
      <c r="E1371" s="11" t="s">
        <v>5451</v>
      </c>
      <c r="F1371" s="11" t="s">
        <v>26</v>
      </c>
      <c r="G1371" s="11" t="s">
        <v>1</v>
      </c>
      <c r="H1371" s="11" t="s">
        <v>5451</v>
      </c>
      <c r="I1371" s="11">
        <v>43311</v>
      </c>
      <c r="J1371" s="11" t="s">
        <v>27</v>
      </c>
      <c r="K1371" s="14">
        <v>174</v>
      </c>
      <c r="L1371" s="14">
        <v>174</v>
      </c>
      <c r="M1371" s="11">
        <v>43341</v>
      </c>
      <c r="N1371" s="14">
        <v>2401551.08</v>
      </c>
    </row>
    <row r="1372" ht="15" spans="1:14">
      <c r="A1372" s="11">
        <v>43311</v>
      </c>
      <c r="B1372" s="11" t="s">
        <v>5452</v>
      </c>
      <c r="C1372" s="11" t="s">
        <v>5453</v>
      </c>
      <c r="D1372" s="11" t="s">
        <v>5454</v>
      </c>
      <c r="E1372" s="11" t="s">
        <v>5455</v>
      </c>
      <c r="F1372" s="11" t="s">
        <v>26</v>
      </c>
      <c r="G1372" s="11" t="s">
        <v>1</v>
      </c>
      <c r="H1372" s="11" t="s">
        <v>5455</v>
      </c>
      <c r="I1372" s="11">
        <v>43311</v>
      </c>
      <c r="J1372" s="11" t="s">
        <v>27</v>
      </c>
      <c r="K1372" s="14">
        <v>11892</v>
      </c>
      <c r="L1372" s="14">
        <v>11892</v>
      </c>
      <c r="M1372" s="11">
        <v>43341</v>
      </c>
      <c r="N1372" s="14">
        <v>2413443.08</v>
      </c>
    </row>
    <row r="1373" ht="15" spans="1:14">
      <c r="A1373" s="11">
        <v>43311</v>
      </c>
      <c r="B1373" s="11" t="s">
        <v>5456</v>
      </c>
      <c r="C1373" s="11" t="s">
        <v>5457</v>
      </c>
      <c r="D1373" s="11" t="s">
        <v>5458</v>
      </c>
      <c r="E1373" s="11" t="s">
        <v>5459</v>
      </c>
      <c r="F1373" s="11" t="s">
        <v>26</v>
      </c>
      <c r="G1373" s="11" t="s">
        <v>1</v>
      </c>
      <c r="H1373" s="11" t="s">
        <v>5459</v>
      </c>
      <c r="I1373" s="11">
        <v>43310</v>
      </c>
      <c r="J1373" s="11" t="s">
        <v>27</v>
      </c>
      <c r="K1373" s="14">
        <v>1006</v>
      </c>
      <c r="L1373" s="14">
        <v>1006</v>
      </c>
      <c r="M1373" s="11">
        <v>43341</v>
      </c>
      <c r="N1373" s="14">
        <v>2414449.08</v>
      </c>
    </row>
    <row r="1374" ht="15" spans="1:14">
      <c r="A1374" s="11">
        <v>43311</v>
      </c>
      <c r="B1374" s="11" t="s">
        <v>5460</v>
      </c>
      <c r="C1374" s="11" t="s">
        <v>5461</v>
      </c>
      <c r="D1374" s="11" t="s">
        <v>5462</v>
      </c>
      <c r="E1374" s="11" t="s">
        <v>5463</v>
      </c>
      <c r="F1374" s="11" t="s">
        <v>26</v>
      </c>
      <c r="G1374" s="11" t="s">
        <v>1</v>
      </c>
      <c r="H1374" s="11" t="s">
        <v>5463</v>
      </c>
      <c r="I1374" s="11">
        <v>43308</v>
      </c>
      <c r="J1374" s="11" t="s">
        <v>27</v>
      </c>
      <c r="K1374" s="14">
        <v>1079</v>
      </c>
      <c r="L1374" s="14">
        <v>1079</v>
      </c>
      <c r="M1374" s="11">
        <v>43341</v>
      </c>
      <c r="N1374" s="14">
        <v>2415528.08</v>
      </c>
    </row>
    <row r="1375" ht="15" spans="1:14">
      <c r="A1375" s="11">
        <v>43311</v>
      </c>
      <c r="B1375" s="11" t="s">
        <v>5464</v>
      </c>
      <c r="C1375" s="11" t="s">
        <v>5465</v>
      </c>
      <c r="D1375" s="11" t="s">
        <v>5466</v>
      </c>
      <c r="E1375" s="11" t="s">
        <v>5467</v>
      </c>
      <c r="F1375" s="11" t="s">
        <v>26</v>
      </c>
      <c r="G1375" s="11" t="s">
        <v>1</v>
      </c>
      <c r="H1375" s="11" t="s">
        <v>5467</v>
      </c>
      <c r="I1375" s="11">
        <v>43310</v>
      </c>
      <c r="J1375" s="11" t="s">
        <v>27</v>
      </c>
      <c r="K1375" s="14">
        <v>693</v>
      </c>
      <c r="L1375" s="14">
        <v>693</v>
      </c>
      <c r="M1375" s="11">
        <v>43341</v>
      </c>
      <c r="N1375" s="14">
        <v>2416221.08</v>
      </c>
    </row>
    <row r="1376" ht="15" spans="1:14">
      <c r="A1376" s="11">
        <v>43311</v>
      </c>
      <c r="B1376" s="11" t="s">
        <v>5468</v>
      </c>
      <c r="C1376" s="11" t="s">
        <v>5469</v>
      </c>
      <c r="D1376" s="11" t="s">
        <v>5470</v>
      </c>
      <c r="E1376" s="11" t="s">
        <v>5471</v>
      </c>
      <c r="F1376" s="11" t="s">
        <v>26</v>
      </c>
      <c r="G1376" s="11" t="s">
        <v>1</v>
      </c>
      <c r="H1376" s="11" t="s">
        <v>5471</v>
      </c>
      <c r="I1376" s="11">
        <v>43312</v>
      </c>
      <c r="J1376" s="11" t="s">
        <v>27</v>
      </c>
      <c r="K1376" s="14">
        <v>8116</v>
      </c>
      <c r="L1376" s="14">
        <v>8116</v>
      </c>
      <c r="M1376" s="11">
        <v>43341</v>
      </c>
      <c r="N1376" s="14">
        <v>2424337.08</v>
      </c>
    </row>
    <row r="1377" ht="15" spans="1:14">
      <c r="A1377" s="11">
        <v>43311</v>
      </c>
      <c r="B1377" s="11" t="s">
        <v>5472</v>
      </c>
      <c r="C1377" s="11" t="s">
        <v>5473</v>
      </c>
      <c r="D1377" s="11" t="s">
        <v>5474</v>
      </c>
      <c r="E1377" s="11" t="s">
        <v>5475</v>
      </c>
      <c r="F1377" s="11" t="s">
        <v>26</v>
      </c>
      <c r="G1377" s="11" t="s">
        <v>1</v>
      </c>
      <c r="H1377" s="11" t="s">
        <v>5475</v>
      </c>
      <c r="I1377" s="11">
        <v>43312</v>
      </c>
      <c r="J1377" s="11" t="s">
        <v>27</v>
      </c>
      <c r="K1377" s="14">
        <v>580</v>
      </c>
      <c r="L1377" s="14">
        <v>580</v>
      </c>
      <c r="M1377" s="11">
        <v>43341</v>
      </c>
      <c r="N1377" s="14">
        <v>2424917.08</v>
      </c>
    </row>
    <row r="1378" ht="15" spans="1:14">
      <c r="A1378" s="11">
        <v>43311</v>
      </c>
      <c r="B1378" s="11" t="s">
        <v>5476</v>
      </c>
      <c r="C1378" s="11" t="s">
        <v>5477</v>
      </c>
      <c r="D1378" s="11" t="s">
        <v>5478</v>
      </c>
      <c r="E1378" s="11" t="s">
        <v>5479</v>
      </c>
      <c r="F1378" s="11" t="s">
        <v>26</v>
      </c>
      <c r="G1378" s="11" t="s">
        <v>1</v>
      </c>
      <c r="H1378" s="11" t="s">
        <v>5479</v>
      </c>
      <c r="I1378" s="11">
        <v>43311</v>
      </c>
      <c r="J1378" s="11" t="s">
        <v>27</v>
      </c>
      <c r="K1378" s="14">
        <v>239</v>
      </c>
      <c r="L1378" s="14">
        <v>239</v>
      </c>
      <c r="M1378" s="11">
        <v>43341</v>
      </c>
      <c r="N1378" s="14">
        <v>2425156.08</v>
      </c>
    </row>
    <row r="1379" ht="15" spans="1:14">
      <c r="A1379" s="11">
        <v>43311</v>
      </c>
      <c r="B1379" s="11" t="s">
        <v>5480</v>
      </c>
      <c r="C1379" s="11" t="s">
        <v>5481</v>
      </c>
      <c r="D1379" s="11" t="s">
        <v>5482</v>
      </c>
      <c r="E1379" s="11" t="s">
        <v>5483</v>
      </c>
      <c r="F1379" s="11" t="s">
        <v>26</v>
      </c>
      <c r="G1379" s="11" t="s">
        <v>1</v>
      </c>
      <c r="H1379" s="11" t="s">
        <v>5483</v>
      </c>
      <c r="I1379" s="11">
        <v>43310</v>
      </c>
      <c r="J1379" s="11" t="s">
        <v>27</v>
      </c>
      <c r="K1379" s="14">
        <v>482</v>
      </c>
      <c r="L1379" s="14">
        <v>482</v>
      </c>
      <c r="M1379" s="11">
        <v>43341</v>
      </c>
      <c r="N1379" s="14">
        <v>2425638.08</v>
      </c>
    </row>
    <row r="1380" ht="15" spans="1:14">
      <c r="A1380" s="11">
        <v>43311</v>
      </c>
      <c r="B1380" s="11" t="s">
        <v>5484</v>
      </c>
      <c r="C1380" s="11" t="s">
        <v>5485</v>
      </c>
      <c r="D1380" s="11" t="s">
        <v>5486</v>
      </c>
      <c r="E1380" s="11" t="s">
        <v>5487</v>
      </c>
      <c r="F1380" s="11" t="s">
        <v>26</v>
      </c>
      <c r="G1380" s="11" t="s">
        <v>1</v>
      </c>
      <c r="H1380" s="11" t="s">
        <v>5487</v>
      </c>
      <c r="I1380" s="11">
        <v>43308</v>
      </c>
      <c r="J1380" s="11" t="s">
        <v>27</v>
      </c>
      <c r="K1380" s="14">
        <v>3897</v>
      </c>
      <c r="L1380" s="14">
        <v>3897</v>
      </c>
      <c r="M1380" s="11">
        <v>43341</v>
      </c>
      <c r="N1380" s="14">
        <v>2429535.08</v>
      </c>
    </row>
    <row r="1381" ht="15" spans="1:14">
      <c r="A1381" s="11">
        <v>43311</v>
      </c>
      <c r="B1381" s="11" t="s">
        <v>5488</v>
      </c>
      <c r="C1381" s="11" t="s">
        <v>5489</v>
      </c>
      <c r="D1381" s="11" t="s">
        <v>5490</v>
      </c>
      <c r="E1381" s="11" t="s">
        <v>5491</v>
      </c>
      <c r="F1381" s="11" t="s">
        <v>26</v>
      </c>
      <c r="G1381" s="11" t="s">
        <v>1</v>
      </c>
      <c r="H1381" s="11" t="s">
        <v>5491</v>
      </c>
      <c r="I1381" s="11">
        <v>43310</v>
      </c>
      <c r="J1381" s="11" t="s">
        <v>27</v>
      </c>
      <c r="K1381" s="14">
        <v>488</v>
      </c>
      <c r="L1381" s="14">
        <v>488</v>
      </c>
      <c r="M1381" s="11">
        <v>43341</v>
      </c>
      <c r="N1381" s="14">
        <v>2430023.08</v>
      </c>
    </row>
    <row r="1382" ht="15" spans="1:14">
      <c r="A1382" s="11">
        <v>43311</v>
      </c>
      <c r="B1382" s="11" t="s">
        <v>5492</v>
      </c>
      <c r="C1382" s="11" t="s">
        <v>5493</v>
      </c>
      <c r="D1382" s="11" t="s">
        <v>5494</v>
      </c>
      <c r="E1382" s="11" t="s">
        <v>5495</v>
      </c>
      <c r="F1382" s="11" t="s">
        <v>26</v>
      </c>
      <c r="G1382" s="11" t="s">
        <v>1</v>
      </c>
      <c r="H1382" s="11" t="s">
        <v>5495</v>
      </c>
      <c r="I1382" s="11">
        <v>43308</v>
      </c>
      <c r="J1382" s="11" t="s">
        <v>27</v>
      </c>
      <c r="K1382" s="14">
        <v>470</v>
      </c>
      <c r="L1382" s="14">
        <v>470</v>
      </c>
      <c r="M1382" s="11">
        <v>43341</v>
      </c>
      <c r="N1382" s="14">
        <v>2430493.08</v>
      </c>
    </row>
    <row r="1383" ht="15" spans="1:14">
      <c r="A1383" s="11">
        <v>43311</v>
      </c>
      <c r="B1383" s="11" t="s">
        <v>5496</v>
      </c>
      <c r="C1383" s="11" t="s">
        <v>5497</v>
      </c>
      <c r="D1383" s="11" t="s">
        <v>5498</v>
      </c>
      <c r="E1383" s="11" t="s">
        <v>5499</v>
      </c>
      <c r="F1383" s="11" t="s">
        <v>26</v>
      </c>
      <c r="G1383" s="11" t="s">
        <v>1</v>
      </c>
      <c r="H1383" s="11" t="s">
        <v>5499</v>
      </c>
      <c r="I1383" s="11">
        <v>43309</v>
      </c>
      <c r="J1383" s="11" t="s">
        <v>27</v>
      </c>
      <c r="K1383" s="14">
        <v>1412</v>
      </c>
      <c r="L1383" s="14">
        <v>1412</v>
      </c>
      <c r="M1383" s="11">
        <v>43341</v>
      </c>
      <c r="N1383" s="14">
        <v>2431905.08</v>
      </c>
    </row>
    <row r="1384" ht="15" spans="1:14">
      <c r="A1384" s="11">
        <v>43311</v>
      </c>
      <c r="B1384" s="11" t="s">
        <v>5500</v>
      </c>
      <c r="C1384" s="11" t="s">
        <v>5501</v>
      </c>
      <c r="D1384" s="11" t="s">
        <v>5502</v>
      </c>
      <c r="E1384" s="11" t="s">
        <v>5503</v>
      </c>
      <c r="F1384" s="11" t="s">
        <v>26</v>
      </c>
      <c r="G1384" s="11" t="s">
        <v>1</v>
      </c>
      <c r="H1384" s="11" t="s">
        <v>5503</v>
      </c>
      <c r="I1384" s="11">
        <v>43310</v>
      </c>
      <c r="J1384" s="11" t="s">
        <v>27</v>
      </c>
      <c r="K1384" s="14">
        <v>518</v>
      </c>
      <c r="L1384" s="14">
        <v>518</v>
      </c>
      <c r="M1384" s="11">
        <v>43341</v>
      </c>
      <c r="N1384" s="14">
        <v>2432423.08</v>
      </c>
    </row>
    <row r="1385" ht="15" spans="1:14">
      <c r="A1385" s="11">
        <v>43311</v>
      </c>
      <c r="B1385" s="11" t="s">
        <v>5504</v>
      </c>
      <c r="C1385" s="11" t="s">
        <v>5505</v>
      </c>
      <c r="D1385" s="11" t="s">
        <v>5506</v>
      </c>
      <c r="E1385" s="11" t="s">
        <v>5507</v>
      </c>
      <c r="F1385" s="11" t="s">
        <v>26</v>
      </c>
      <c r="G1385" s="11" t="s">
        <v>1</v>
      </c>
      <c r="H1385" s="11" t="s">
        <v>5507</v>
      </c>
      <c r="I1385" s="11">
        <v>43310</v>
      </c>
      <c r="J1385" s="11" t="s">
        <v>27</v>
      </c>
      <c r="K1385" s="14">
        <v>186</v>
      </c>
      <c r="L1385" s="14">
        <v>186</v>
      </c>
      <c r="M1385" s="11">
        <v>43341</v>
      </c>
      <c r="N1385" s="14">
        <v>2432609.08</v>
      </c>
    </row>
    <row r="1386" ht="15" spans="1:14">
      <c r="A1386" s="11">
        <v>43311</v>
      </c>
      <c r="B1386" s="11" t="s">
        <v>5508</v>
      </c>
      <c r="C1386" s="11" t="s">
        <v>5509</v>
      </c>
      <c r="D1386" s="11" t="s">
        <v>5510</v>
      </c>
      <c r="E1386" s="11" t="s">
        <v>5511</v>
      </c>
      <c r="F1386" s="11" t="s">
        <v>26</v>
      </c>
      <c r="G1386" s="11" t="s">
        <v>1</v>
      </c>
      <c r="H1386" s="11" t="s">
        <v>5511</v>
      </c>
      <c r="I1386" s="11">
        <v>43309</v>
      </c>
      <c r="J1386" s="11" t="s">
        <v>27</v>
      </c>
      <c r="K1386" s="14">
        <v>8456</v>
      </c>
      <c r="L1386" s="14">
        <v>8456</v>
      </c>
      <c r="M1386" s="11">
        <v>43341</v>
      </c>
      <c r="N1386" s="14">
        <v>2441065.08</v>
      </c>
    </row>
    <row r="1387" ht="15" spans="1:14">
      <c r="A1387" s="11">
        <v>43311</v>
      </c>
      <c r="B1387" s="11" t="s">
        <v>5512</v>
      </c>
      <c r="C1387" s="11" t="s">
        <v>5513</v>
      </c>
      <c r="D1387" s="11" t="s">
        <v>5514</v>
      </c>
      <c r="E1387" s="11" t="s">
        <v>5515</v>
      </c>
      <c r="F1387" s="11" t="s">
        <v>26</v>
      </c>
      <c r="G1387" s="11" t="s">
        <v>1</v>
      </c>
      <c r="H1387" s="11" t="s">
        <v>5515</v>
      </c>
      <c r="I1387" s="11">
        <v>43308</v>
      </c>
      <c r="J1387" s="11" t="s">
        <v>27</v>
      </c>
      <c r="K1387" s="14">
        <v>3014</v>
      </c>
      <c r="L1387" s="14">
        <v>3014</v>
      </c>
      <c r="M1387" s="11">
        <v>43341</v>
      </c>
      <c r="N1387" s="14">
        <v>2444079.08</v>
      </c>
    </row>
    <row r="1388" ht="15" spans="1:14">
      <c r="A1388" s="11">
        <v>43311</v>
      </c>
      <c r="B1388" s="11" t="s">
        <v>5516</v>
      </c>
      <c r="C1388" s="11" t="s">
        <v>5517</v>
      </c>
      <c r="D1388" s="11" t="s">
        <v>5518</v>
      </c>
      <c r="E1388" s="11" t="s">
        <v>5519</v>
      </c>
      <c r="F1388" s="11" t="s">
        <v>26</v>
      </c>
      <c r="G1388" s="11" t="s">
        <v>1</v>
      </c>
      <c r="H1388" s="11" t="s">
        <v>5519</v>
      </c>
      <c r="I1388" s="11">
        <v>43311</v>
      </c>
      <c r="J1388" s="11" t="s">
        <v>27</v>
      </c>
      <c r="K1388" s="14">
        <v>2590</v>
      </c>
      <c r="L1388" s="14">
        <v>2590</v>
      </c>
      <c r="M1388" s="11">
        <v>43341</v>
      </c>
      <c r="N1388" s="14">
        <v>2446669.08</v>
      </c>
    </row>
    <row r="1389" ht="15" spans="1:14">
      <c r="A1389" s="11">
        <v>43311</v>
      </c>
      <c r="B1389" s="11" t="s">
        <v>5520</v>
      </c>
      <c r="C1389" s="11" t="s">
        <v>5521</v>
      </c>
      <c r="D1389" s="11" t="s">
        <v>5522</v>
      </c>
      <c r="E1389" s="11" t="s">
        <v>5523</v>
      </c>
      <c r="F1389" s="11" t="s">
        <v>26</v>
      </c>
      <c r="G1389" s="11" t="s">
        <v>1</v>
      </c>
      <c r="H1389" s="11" t="s">
        <v>5523</v>
      </c>
      <c r="I1389" s="11">
        <v>43312</v>
      </c>
      <c r="J1389" s="11" t="s">
        <v>27</v>
      </c>
      <c r="K1389" s="14">
        <v>1378</v>
      </c>
      <c r="L1389" s="14">
        <v>1378</v>
      </c>
      <c r="M1389" s="11">
        <v>43341</v>
      </c>
      <c r="N1389" s="14">
        <v>2448047.08</v>
      </c>
    </row>
    <row r="1390" ht="15" spans="1:14">
      <c r="A1390" s="11">
        <v>43311</v>
      </c>
      <c r="B1390" s="11" t="s">
        <v>5524</v>
      </c>
      <c r="C1390" s="11" t="s">
        <v>5525</v>
      </c>
      <c r="D1390" s="11" t="s">
        <v>5526</v>
      </c>
      <c r="E1390" s="11" t="s">
        <v>5527</v>
      </c>
      <c r="F1390" s="11" t="s">
        <v>26</v>
      </c>
      <c r="G1390" s="11" t="s">
        <v>1</v>
      </c>
      <c r="H1390" s="11" t="s">
        <v>5527</v>
      </c>
      <c r="I1390" s="11">
        <v>43310</v>
      </c>
      <c r="J1390" s="11" t="s">
        <v>27</v>
      </c>
      <c r="K1390" s="14">
        <v>872</v>
      </c>
      <c r="L1390" s="14">
        <v>872</v>
      </c>
      <c r="M1390" s="11">
        <v>43341</v>
      </c>
      <c r="N1390" s="14">
        <v>2448919.08</v>
      </c>
    </row>
    <row r="1391" ht="15" spans="1:14">
      <c r="A1391" s="11">
        <v>43311</v>
      </c>
      <c r="B1391" s="11" t="s">
        <v>5528</v>
      </c>
      <c r="C1391" s="11" t="s">
        <v>5529</v>
      </c>
      <c r="D1391" s="11" t="s">
        <v>5530</v>
      </c>
      <c r="E1391" s="11" t="s">
        <v>5531</v>
      </c>
      <c r="F1391" s="11" t="s">
        <v>26</v>
      </c>
      <c r="G1391" s="11" t="s">
        <v>1</v>
      </c>
      <c r="H1391" s="11" t="s">
        <v>5531</v>
      </c>
      <c r="I1391" s="11">
        <v>43311</v>
      </c>
      <c r="J1391" s="11" t="s">
        <v>27</v>
      </c>
      <c r="K1391" s="14">
        <v>12337</v>
      </c>
      <c r="L1391" s="14">
        <v>12337</v>
      </c>
      <c r="M1391" s="11">
        <v>43341</v>
      </c>
      <c r="N1391" s="14">
        <v>2461256.08</v>
      </c>
    </row>
    <row r="1392" ht="15" spans="1:14">
      <c r="A1392" s="11">
        <v>43311</v>
      </c>
      <c r="B1392" s="11" t="s">
        <v>5532</v>
      </c>
      <c r="C1392" s="11" t="s">
        <v>5533</v>
      </c>
      <c r="D1392" s="11" t="s">
        <v>5534</v>
      </c>
      <c r="E1392" s="11" t="s">
        <v>5535</v>
      </c>
      <c r="F1392" s="11" t="s">
        <v>26</v>
      </c>
      <c r="G1392" s="11" t="s">
        <v>1</v>
      </c>
      <c r="H1392" s="11" t="s">
        <v>5535</v>
      </c>
      <c r="I1392" s="11">
        <v>43312</v>
      </c>
      <c r="J1392" s="11" t="s">
        <v>27</v>
      </c>
      <c r="K1392" s="14">
        <v>1050</v>
      </c>
      <c r="L1392" s="14">
        <v>1050</v>
      </c>
      <c r="M1392" s="11">
        <v>43341</v>
      </c>
      <c r="N1392" s="14">
        <v>2462306.08</v>
      </c>
    </row>
    <row r="1393" ht="15" spans="1:14">
      <c r="A1393" s="11">
        <v>43311</v>
      </c>
      <c r="B1393" s="11" t="s">
        <v>5536</v>
      </c>
      <c r="C1393" s="11" t="s">
        <v>5537</v>
      </c>
      <c r="D1393" s="11" t="s">
        <v>5538</v>
      </c>
      <c r="E1393" s="11" t="s">
        <v>5539</v>
      </c>
      <c r="F1393" s="11" t="s">
        <v>26</v>
      </c>
      <c r="G1393" s="11" t="s">
        <v>1</v>
      </c>
      <c r="H1393" s="11" t="s">
        <v>5539</v>
      </c>
      <c r="I1393" s="11">
        <v>43309</v>
      </c>
      <c r="J1393" s="11" t="s">
        <v>27</v>
      </c>
      <c r="K1393" s="14">
        <v>1222</v>
      </c>
      <c r="L1393" s="14">
        <v>1222</v>
      </c>
      <c r="M1393" s="11">
        <v>43341</v>
      </c>
      <c r="N1393" s="14">
        <v>2463528.08</v>
      </c>
    </row>
    <row r="1394" ht="15" spans="1:14">
      <c r="A1394" s="11">
        <v>43311</v>
      </c>
      <c r="B1394" s="11" t="s">
        <v>5540</v>
      </c>
      <c r="C1394" s="11" t="s">
        <v>5541</v>
      </c>
      <c r="D1394" s="11" t="s">
        <v>5542</v>
      </c>
      <c r="E1394" s="11" t="s">
        <v>5543</v>
      </c>
      <c r="F1394" s="11" t="s">
        <v>26</v>
      </c>
      <c r="G1394" s="11" t="s">
        <v>1</v>
      </c>
      <c r="H1394" s="11" t="s">
        <v>5543</v>
      </c>
      <c r="I1394" s="11">
        <v>43309</v>
      </c>
      <c r="J1394" s="11" t="s">
        <v>27</v>
      </c>
      <c r="K1394" s="14">
        <v>1012</v>
      </c>
      <c r="L1394" s="14">
        <v>1012</v>
      </c>
      <c r="M1394" s="11">
        <v>43341</v>
      </c>
      <c r="N1394" s="14">
        <v>2464540.08</v>
      </c>
    </row>
    <row r="1395" ht="15" spans="1:14">
      <c r="A1395" s="11">
        <v>43311</v>
      </c>
      <c r="B1395" s="11" t="s">
        <v>5544</v>
      </c>
      <c r="C1395" s="11" t="s">
        <v>5545</v>
      </c>
      <c r="D1395" s="11" t="s">
        <v>5546</v>
      </c>
      <c r="E1395" s="11" t="s">
        <v>5547</v>
      </c>
      <c r="F1395" s="11" t="s">
        <v>26</v>
      </c>
      <c r="G1395" s="11" t="s">
        <v>1</v>
      </c>
      <c r="H1395" s="11" t="s">
        <v>5547</v>
      </c>
      <c r="I1395" s="11">
        <v>43312</v>
      </c>
      <c r="J1395" s="11" t="s">
        <v>27</v>
      </c>
      <c r="K1395" s="14">
        <v>566</v>
      </c>
      <c r="L1395" s="14">
        <v>566</v>
      </c>
      <c r="M1395" s="11">
        <v>43341</v>
      </c>
      <c r="N1395" s="14">
        <v>2465106.08</v>
      </c>
    </row>
    <row r="1396" ht="15" spans="1:14">
      <c r="A1396" s="11">
        <v>43311</v>
      </c>
      <c r="B1396" s="11" t="s">
        <v>5548</v>
      </c>
      <c r="C1396" s="11" t="s">
        <v>5549</v>
      </c>
      <c r="D1396" s="11" t="s">
        <v>5550</v>
      </c>
      <c r="E1396" s="11" t="s">
        <v>5551</v>
      </c>
      <c r="F1396" s="11" t="s">
        <v>26</v>
      </c>
      <c r="G1396" s="11" t="s">
        <v>1</v>
      </c>
      <c r="H1396" s="11" t="s">
        <v>5551</v>
      </c>
      <c r="I1396" s="11">
        <v>43309</v>
      </c>
      <c r="J1396" s="11" t="s">
        <v>27</v>
      </c>
      <c r="K1396" s="14">
        <v>525</v>
      </c>
      <c r="L1396" s="14">
        <v>525</v>
      </c>
      <c r="M1396" s="11">
        <v>43341</v>
      </c>
      <c r="N1396" s="14">
        <v>2465631.08</v>
      </c>
    </row>
    <row r="1397" ht="15" spans="1:14">
      <c r="A1397" s="11">
        <v>43311</v>
      </c>
      <c r="B1397" s="11" t="s">
        <v>5552</v>
      </c>
      <c r="C1397" s="11" t="s">
        <v>5553</v>
      </c>
      <c r="D1397" s="11" t="s">
        <v>5554</v>
      </c>
      <c r="E1397" s="11" t="s">
        <v>5555</v>
      </c>
      <c r="F1397" s="11" t="s">
        <v>26</v>
      </c>
      <c r="G1397" s="11" t="s">
        <v>1</v>
      </c>
      <c r="H1397" s="11" t="s">
        <v>5555</v>
      </c>
      <c r="I1397" s="11">
        <v>43312</v>
      </c>
      <c r="J1397" s="11" t="s">
        <v>27</v>
      </c>
      <c r="K1397" s="14">
        <v>1022</v>
      </c>
      <c r="L1397" s="14">
        <v>1022</v>
      </c>
      <c r="M1397" s="11">
        <v>43341</v>
      </c>
      <c r="N1397" s="14">
        <v>2466653.08</v>
      </c>
    </row>
    <row r="1398" ht="15" spans="1:14">
      <c r="A1398" s="11">
        <v>43311</v>
      </c>
      <c r="B1398" s="11" t="s">
        <v>5556</v>
      </c>
      <c r="C1398" s="11" t="s">
        <v>5557</v>
      </c>
      <c r="D1398" s="11" t="s">
        <v>5558</v>
      </c>
      <c r="E1398" s="11" t="s">
        <v>5559</v>
      </c>
      <c r="F1398" s="11" t="s">
        <v>26</v>
      </c>
      <c r="G1398" s="11" t="s">
        <v>1</v>
      </c>
      <c r="H1398" s="11" t="s">
        <v>5559</v>
      </c>
      <c r="I1398" s="11">
        <v>43311</v>
      </c>
      <c r="J1398" s="11" t="s">
        <v>27</v>
      </c>
      <c r="K1398" s="14">
        <v>3727</v>
      </c>
      <c r="L1398" s="14">
        <v>3727</v>
      </c>
      <c r="M1398" s="11">
        <v>43341</v>
      </c>
      <c r="N1398" s="14">
        <v>2470380.08</v>
      </c>
    </row>
    <row r="1399" ht="15" spans="1:14">
      <c r="A1399" s="11">
        <v>43311</v>
      </c>
      <c r="B1399" s="11" t="s">
        <v>5560</v>
      </c>
      <c r="C1399" s="11" t="s">
        <v>5561</v>
      </c>
      <c r="D1399" s="11" t="s">
        <v>5562</v>
      </c>
      <c r="E1399" s="11" t="s">
        <v>5563</v>
      </c>
      <c r="F1399" s="11" t="s">
        <v>26</v>
      </c>
      <c r="G1399" s="11" t="s">
        <v>1</v>
      </c>
      <c r="H1399" s="11" t="s">
        <v>5563</v>
      </c>
      <c r="I1399" s="11">
        <v>43308</v>
      </c>
      <c r="J1399" s="11" t="s">
        <v>27</v>
      </c>
      <c r="K1399" s="14">
        <v>9024</v>
      </c>
      <c r="L1399" s="14">
        <v>9024</v>
      </c>
      <c r="M1399" s="11">
        <v>43341</v>
      </c>
      <c r="N1399" s="14">
        <v>2479404.08</v>
      </c>
    </row>
    <row r="1400" ht="15" spans="1:14">
      <c r="A1400" s="11">
        <v>43311</v>
      </c>
      <c r="B1400" s="11" t="s">
        <v>5564</v>
      </c>
      <c r="C1400" s="11" t="s">
        <v>5565</v>
      </c>
      <c r="D1400" s="11" t="s">
        <v>5566</v>
      </c>
      <c r="E1400" s="11" t="s">
        <v>5567</v>
      </c>
      <c r="F1400" s="11" t="s">
        <v>26</v>
      </c>
      <c r="G1400" s="11" t="s">
        <v>1</v>
      </c>
      <c r="H1400" s="11" t="s">
        <v>5567</v>
      </c>
      <c r="I1400" s="11">
        <v>43311</v>
      </c>
      <c r="J1400" s="11" t="s">
        <v>27</v>
      </c>
      <c r="K1400" s="14">
        <v>381</v>
      </c>
      <c r="L1400" s="14">
        <v>381</v>
      </c>
      <c r="M1400" s="11">
        <v>43341</v>
      </c>
      <c r="N1400" s="14">
        <v>2479785.08</v>
      </c>
    </row>
    <row r="1401" ht="15" spans="1:14">
      <c r="A1401" s="11">
        <v>43311</v>
      </c>
      <c r="B1401" s="11" t="s">
        <v>5568</v>
      </c>
      <c r="C1401" s="11" t="s">
        <v>5569</v>
      </c>
      <c r="D1401" s="11" t="s">
        <v>5570</v>
      </c>
      <c r="E1401" s="11" t="s">
        <v>5571</v>
      </c>
      <c r="F1401" s="11" t="s">
        <v>26</v>
      </c>
      <c r="G1401" s="11" t="s">
        <v>1</v>
      </c>
      <c r="H1401" s="11" t="s">
        <v>5571</v>
      </c>
      <c r="I1401" s="11">
        <v>43309</v>
      </c>
      <c r="J1401" s="11" t="s">
        <v>27</v>
      </c>
      <c r="K1401" s="14">
        <v>1073</v>
      </c>
      <c r="L1401" s="14">
        <v>1073</v>
      </c>
      <c r="M1401" s="11">
        <v>43341</v>
      </c>
      <c r="N1401" s="14">
        <v>2480858.08</v>
      </c>
    </row>
    <row r="1402" ht="15" spans="1:14">
      <c r="A1402" s="11">
        <v>43311</v>
      </c>
      <c r="B1402" s="11" t="s">
        <v>5572</v>
      </c>
      <c r="C1402" s="11" t="s">
        <v>5573</v>
      </c>
      <c r="D1402" s="11" t="s">
        <v>5574</v>
      </c>
      <c r="E1402" s="11" t="s">
        <v>5575</v>
      </c>
      <c r="F1402" s="11" t="s">
        <v>26</v>
      </c>
      <c r="G1402" s="11" t="s">
        <v>1</v>
      </c>
      <c r="H1402" s="11" t="s">
        <v>5575</v>
      </c>
      <c r="I1402" s="11">
        <v>43310</v>
      </c>
      <c r="J1402" s="11" t="s">
        <v>27</v>
      </c>
      <c r="K1402" s="14">
        <v>3594</v>
      </c>
      <c r="L1402" s="14">
        <v>3594</v>
      </c>
      <c r="M1402" s="11">
        <v>43341</v>
      </c>
      <c r="N1402" s="14">
        <v>2484452.08</v>
      </c>
    </row>
    <row r="1403" ht="15" spans="1:14">
      <c r="A1403" s="11">
        <v>43311</v>
      </c>
      <c r="B1403" s="11" t="s">
        <v>5576</v>
      </c>
      <c r="C1403" s="11" t="s">
        <v>5577</v>
      </c>
      <c r="D1403" s="11" t="s">
        <v>5578</v>
      </c>
      <c r="E1403" s="11" t="s">
        <v>5579</v>
      </c>
      <c r="F1403" s="11" t="s">
        <v>26</v>
      </c>
      <c r="G1403" s="11" t="s">
        <v>1</v>
      </c>
      <c r="H1403" s="11" t="s">
        <v>5579</v>
      </c>
      <c r="I1403" s="11">
        <v>43309</v>
      </c>
      <c r="J1403" s="11" t="s">
        <v>27</v>
      </c>
      <c r="K1403" s="14">
        <v>1173</v>
      </c>
      <c r="L1403" s="14">
        <v>1173</v>
      </c>
      <c r="M1403" s="11">
        <v>43341</v>
      </c>
      <c r="N1403" s="14">
        <v>2485625.08</v>
      </c>
    </row>
    <row r="1404" ht="15" spans="1:14">
      <c r="A1404" s="11">
        <v>43311</v>
      </c>
      <c r="B1404" s="11" t="s">
        <v>5580</v>
      </c>
      <c r="C1404" s="11" t="s">
        <v>5581</v>
      </c>
      <c r="D1404" s="11" t="s">
        <v>5582</v>
      </c>
      <c r="E1404" s="11" t="s">
        <v>5583</v>
      </c>
      <c r="F1404" s="11" t="s">
        <v>26</v>
      </c>
      <c r="G1404" s="11" t="s">
        <v>1</v>
      </c>
      <c r="H1404" s="11" t="s">
        <v>5583</v>
      </c>
      <c r="I1404" s="11">
        <v>43312</v>
      </c>
      <c r="J1404" s="11" t="s">
        <v>27</v>
      </c>
      <c r="K1404" s="14">
        <v>637</v>
      </c>
      <c r="L1404" s="14">
        <v>637</v>
      </c>
      <c r="M1404" s="11">
        <v>43341</v>
      </c>
      <c r="N1404" s="14">
        <v>2486262.08</v>
      </c>
    </row>
    <row r="1405" ht="15" spans="1:14">
      <c r="A1405" s="11">
        <v>43311</v>
      </c>
      <c r="B1405" s="11" t="s">
        <v>5584</v>
      </c>
      <c r="C1405" s="11" t="s">
        <v>5585</v>
      </c>
      <c r="D1405" s="11" t="s">
        <v>5586</v>
      </c>
      <c r="E1405" s="11" t="s">
        <v>5587</v>
      </c>
      <c r="F1405" s="11" t="s">
        <v>26</v>
      </c>
      <c r="G1405" s="11" t="s">
        <v>1</v>
      </c>
      <c r="H1405" s="11" t="s">
        <v>5587</v>
      </c>
      <c r="I1405" s="11">
        <v>43310</v>
      </c>
      <c r="J1405" s="11" t="s">
        <v>27</v>
      </c>
      <c r="K1405" s="14">
        <v>514</v>
      </c>
      <c r="L1405" s="14">
        <v>514</v>
      </c>
      <c r="M1405" s="11">
        <v>43341</v>
      </c>
      <c r="N1405" s="14">
        <v>2486776.08</v>
      </c>
    </row>
    <row r="1406" ht="15" spans="1:14">
      <c r="A1406" s="11">
        <v>43311</v>
      </c>
      <c r="B1406" s="11" t="s">
        <v>5588</v>
      </c>
      <c r="C1406" s="11" t="s">
        <v>5589</v>
      </c>
      <c r="D1406" s="11" t="s">
        <v>5590</v>
      </c>
      <c r="E1406" s="11" t="s">
        <v>5591</v>
      </c>
      <c r="F1406" s="11" t="s">
        <v>26</v>
      </c>
      <c r="G1406" s="11" t="s">
        <v>1</v>
      </c>
      <c r="H1406" s="11" t="s">
        <v>5591</v>
      </c>
      <c r="I1406" s="11">
        <v>43312</v>
      </c>
      <c r="J1406" s="11" t="s">
        <v>27</v>
      </c>
      <c r="K1406" s="14">
        <v>324</v>
      </c>
      <c r="L1406" s="14">
        <v>324</v>
      </c>
      <c r="M1406" s="11">
        <v>43341</v>
      </c>
      <c r="N1406" s="14">
        <v>2487100.08</v>
      </c>
    </row>
    <row r="1407" ht="15" spans="1:14">
      <c r="A1407" s="11">
        <v>43311</v>
      </c>
      <c r="B1407" s="11" t="s">
        <v>5592</v>
      </c>
      <c r="C1407" s="11" t="s">
        <v>5593</v>
      </c>
      <c r="D1407" s="11" t="s">
        <v>5594</v>
      </c>
      <c r="E1407" s="11" t="s">
        <v>5595</v>
      </c>
      <c r="F1407" s="11" t="s">
        <v>26</v>
      </c>
      <c r="G1407" s="11" t="s">
        <v>1</v>
      </c>
      <c r="H1407" s="11" t="s">
        <v>5595</v>
      </c>
      <c r="I1407" s="11">
        <v>43308</v>
      </c>
      <c r="J1407" s="11" t="s">
        <v>27</v>
      </c>
      <c r="K1407" s="14">
        <v>4348</v>
      </c>
      <c r="L1407" s="14">
        <v>4348</v>
      </c>
      <c r="M1407" s="11">
        <v>43341</v>
      </c>
      <c r="N1407" s="14">
        <v>2491448.08</v>
      </c>
    </row>
    <row r="1408" ht="15" spans="1:14">
      <c r="A1408" s="11">
        <v>43311</v>
      </c>
      <c r="B1408" s="11" t="s">
        <v>5596</v>
      </c>
      <c r="C1408" s="11" t="s">
        <v>5597</v>
      </c>
      <c r="D1408" s="11" t="s">
        <v>5598</v>
      </c>
      <c r="E1408" s="11" t="s">
        <v>5599</v>
      </c>
      <c r="F1408" s="11" t="s">
        <v>26</v>
      </c>
      <c r="G1408" s="11" t="s">
        <v>1</v>
      </c>
      <c r="H1408" s="11" t="s">
        <v>5599</v>
      </c>
      <c r="I1408" s="11">
        <v>43310</v>
      </c>
      <c r="J1408" s="11" t="s">
        <v>27</v>
      </c>
      <c r="K1408" s="14">
        <v>664</v>
      </c>
      <c r="L1408" s="14">
        <v>664</v>
      </c>
      <c r="M1408" s="11">
        <v>43341</v>
      </c>
      <c r="N1408" s="14">
        <v>2492112.08</v>
      </c>
    </row>
    <row r="1409" ht="15" spans="1:14">
      <c r="A1409" s="11">
        <v>43311</v>
      </c>
      <c r="B1409" s="11" t="s">
        <v>5600</v>
      </c>
      <c r="C1409" s="11" t="s">
        <v>5601</v>
      </c>
      <c r="D1409" s="11" t="s">
        <v>5602</v>
      </c>
      <c r="E1409" s="11" t="s">
        <v>5603</v>
      </c>
      <c r="F1409" s="11" t="s">
        <v>26</v>
      </c>
      <c r="G1409" s="11" t="s">
        <v>1</v>
      </c>
      <c r="H1409" s="11" t="s">
        <v>5603</v>
      </c>
      <c r="I1409" s="11">
        <v>43312</v>
      </c>
      <c r="J1409" s="11" t="s">
        <v>27</v>
      </c>
      <c r="K1409" s="14">
        <v>2123</v>
      </c>
      <c r="L1409" s="14">
        <v>2123</v>
      </c>
      <c r="M1409" s="11">
        <v>43341</v>
      </c>
      <c r="N1409" s="14">
        <v>2494235.08</v>
      </c>
    </row>
    <row r="1410" ht="15" spans="1:14">
      <c r="A1410" s="11">
        <v>43311</v>
      </c>
      <c r="B1410" s="11" t="s">
        <v>5604</v>
      </c>
      <c r="C1410" s="11" t="s">
        <v>5605</v>
      </c>
      <c r="D1410" s="11" t="s">
        <v>5606</v>
      </c>
      <c r="E1410" s="11" t="s">
        <v>5607</v>
      </c>
      <c r="F1410" s="11" t="s">
        <v>26</v>
      </c>
      <c r="G1410" s="11" t="s">
        <v>1</v>
      </c>
      <c r="H1410" s="11" t="s">
        <v>5607</v>
      </c>
      <c r="I1410" s="11">
        <v>43312</v>
      </c>
      <c r="J1410" s="11" t="s">
        <v>27</v>
      </c>
      <c r="K1410" s="14">
        <v>2458</v>
      </c>
      <c r="L1410" s="14">
        <v>2458</v>
      </c>
      <c r="M1410" s="11">
        <v>43341</v>
      </c>
      <c r="N1410" s="14">
        <v>2496693.08</v>
      </c>
    </row>
    <row r="1411" ht="15" spans="1:14">
      <c r="A1411" s="11">
        <v>43311</v>
      </c>
      <c r="B1411" s="11" t="s">
        <v>5608</v>
      </c>
      <c r="C1411" s="11" t="s">
        <v>5609</v>
      </c>
      <c r="D1411" s="11" t="s">
        <v>5610</v>
      </c>
      <c r="E1411" s="11" t="s">
        <v>5611</v>
      </c>
      <c r="F1411" s="11" t="s">
        <v>26</v>
      </c>
      <c r="G1411" s="11" t="s">
        <v>1</v>
      </c>
      <c r="H1411" s="11" t="s">
        <v>5611</v>
      </c>
      <c r="I1411" s="11">
        <v>43311</v>
      </c>
      <c r="J1411" s="11" t="s">
        <v>27</v>
      </c>
      <c r="K1411" s="14">
        <v>793</v>
      </c>
      <c r="L1411" s="14">
        <v>793</v>
      </c>
      <c r="M1411" s="11">
        <v>43341</v>
      </c>
      <c r="N1411" s="14">
        <v>2497486.08</v>
      </c>
    </row>
    <row r="1412" ht="15" spans="1:14">
      <c r="A1412" s="11">
        <v>43311</v>
      </c>
      <c r="B1412" s="11" t="s">
        <v>5612</v>
      </c>
      <c r="C1412" s="11" t="s">
        <v>5613</v>
      </c>
      <c r="D1412" s="11" t="s">
        <v>5614</v>
      </c>
      <c r="E1412" s="11" t="s">
        <v>5615</v>
      </c>
      <c r="F1412" s="11" t="s">
        <v>26</v>
      </c>
      <c r="G1412" s="11" t="s">
        <v>1</v>
      </c>
      <c r="H1412" s="11" t="s">
        <v>5615</v>
      </c>
      <c r="I1412" s="11">
        <v>43312</v>
      </c>
      <c r="J1412" s="11" t="s">
        <v>27</v>
      </c>
      <c r="K1412" s="14">
        <v>1916</v>
      </c>
      <c r="L1412" s="14">
        <v>1916</v>
      </c>
      <c r="M1412" s="11">
        <v>43341</v>
      </c>
      <c r="N1412" s="14">
        <v>2499402.08</v>
      </c>
    </row>
    <row r="1413" ht="15" spans="1:14">
      <c r="A1413" s="11">
        <v>43311</v>
      </c>
      <c r="B1413" s="11" t="s">
        <v>5616</v>
      </c>
      <c r="C1413" s="11" t="s">
        <v>5617</v>
      </c>
      <c r="D1413" s="11" t="s">
        <v>5618</v>
      </c>
      <c r="E1413" s="11" t="s">
        <v>5619</v>
      </c>
      <c r="F1413" s="11" t="s">
        <v>26</v>
      </c>
      <c r="G1413" s="11" t="s">
        <v>1</v>
      </c>
      <c r="H1413" s="11" t="s">
        <v>5619</v>
      </c>
      <c r="I1413" s="11">
        <v>43308</v>
      </c>
      <c r="J1413" s="11" t="s">
        <v>27</v>
      </c>
      <c r="K1413" s="14">
        <v>706</v>
      </c>
      <c r="L1413" s="14">
        <v>706</v>
      </c>
      <c r="M1413" s="11">
        <v>43341</v>
      </c>
      <c r="N1413" s="14">
        <v>2500108.08</v>
      </c>
    </row>
    <row r="1414" ht="15" spans="1:14">
      <c r="A1414" s="11">
        <v>43311</v>
      </c>
      <c r="B1414" s="11" t="s">
        <v>5620</v>
      </c>
      <c r="C1414" s="11" t="s">
        <v>5621</v>
      </c>
      <c r="D1414" s="11" t="s">
        <v>5622</v>
      </c>
      <c r="E1414" s="11" t="s">
        <v>5623</v>
      </c>
      <c r="F1414" s="11" t="s">
        <v>26</v>
      </c>
      <c r="G1414" s="11" t="s">
        <v>1</v>
      </c>
      <c r="H1414" s="11" t="s">
        <v>5623</v>
      </c>
      <c r="I1414" s="11">
        <v>43308</v>
      </c>
      <c r="J1414" s="11" t="s">
        <v>27</v>
      </c>
      <c r="K1414" s="14">
        <v>1396</v>
      </c>
      <c r="L1414" s="14">
        <v>1396</v>
      </c>
      <c r="M1414" s="11">
        <v>43341</v>
      </c>
      <c r="N1414" s="14">
        <v>2501504.08</v>
      </c>
    </row>
    <row r="1415" ht="15" spans="1:14">
      <c r="A1415" s="11">
        <v>43311</v>
      </c>
      <c r="B1415" s="11" t="s">
        <v>5624</v>
      </c>
      <c r="C1415" s="11" t="s">
        <v>5625</v>
      </c>
      <c r="D1415" s="11" t="s">
        <v>5626</v>
      </c>
      <c r="E1415" s="11" t="s">
        <v>5627</v>
      </c>
      <c r="F1415" s="11" t="s">
        <v>26</v>
      </c>
      <c r="G1415" s="11" t="s">
        <v>1</v>
      </c>
      <c r="H1415" s="11" t="s">
        <v>5627</v>
      </c>
      <c r="I1415" s="11">
        <v>43309</v>
      </c>
      <c r="J1415" s="11" t="s">
        <v>27</v>
      </c>
      <c r="K1415" s="14">
        <v>445</v>
      </c>
      <c r="L1415" s="14">
        <v>445</v>
      </c>
      <c r="M1415" s="11">
        <v>43341</v>
      </c>
      <c r="N1415" s="14">
        <v>2501949.08</v>
      </c>
    </row>
    <row r="1416" ht="15" spans="1:14">
      <c r="A1416" s="11">
        <v>43311</v>
      </c>
      <c r="B1416" s="11" t="s">
        <v>5628</v>
      </c>
      <c r="C1416" s="11" t="s">
        <v>5629</v>
      </c>
      <c r="D1416" s="11" t="s">
        <v>5630</v>
      </c>
      <c r="E1416" s="11" t="s">
        <v>5631</v>
      </c>
      <c r="F1416" s="11" t="s">
        <v>26</v>
      </c>
      <c r="G1416" s="11" t="s">
        <v>1</v>
      </c>
      <c r="H1416" s="11" t="s">
        <v>5631</v>
      </c>
      <c r="I1416" s="11">
        <v>43312</v>
      </c>
      <c r="J1416" s="11" t="s">
        <v>27</v>
      </c>
      <c r="K1416" s="14">
        <v>637</v>
      </c>
      <c r="L1416" s="14">
        <v>637</v>
      </c>
      <c r="M1416" s="11">
        <v>43341</v>
      </c>
      <c r="N1416" s="14">
        <v>2502586.08</v>
      </c>
    </row>
    <row r="1417" ht="15" spans="1:14">
      <c r="A1417" s="11">
        <v>43311</v>
      </c>
      <c r="B1417" s="11" t="s">
        <v>5632</v>
      </c>
      <c r="C1417" s="11" t="s">
        <v>5633</v>
      </c>
      <c r="D1417" s="11" t="s">
        <v>5634</v>
      </c>
      <c r="E1417" s="11" t="s">
        <v>5635</v>
      </c>
      <c r="F1417" s="11" t="s">
        <v>26</v>
      </c>
      <c r="G1417" s="11" t="s">
        <v>1</v>
      </c>
      <c r="H1417" s="11" t="s">
        <v>5635</v>
      </c>
      <c r="I1417" s="11">
        <v>43308</v>
      </c>
      <c r="J1417" s="11" t="s">
        <v>27</v>
      </c>
      <c r="K1417" s="14">
        <v>2823</v>
      </c>
      <c r="L1417" s="14">
        <v>2823</v>
      </c>
      <c r="M1417" s="11">
        <v>43341</v>
      </c>
      <c r="N1417" s="14">
        <v>2505409.08</v>
      </c>
    </row>
    <row r="1418" ht="15" spans="1:14">
      <c r="A1418" s="11">
        <v>43311</v>
      </c>
      <c r="B1418" s="11" t="s">
        <v>5636</v>
      </c>
      <c r="C1418" s="11" t="s">
        <v>5637</v>
      </c>
      <c r="D1418" s="11" t="s">
        <v>5638</v>
      </c>
      <c r="E1418" s="11" t="s">
        <v>5639</v>
      </c>
      <c r="F1418" s="11" t="s">
        <v>26</v>
      </c>
      <c r="G1418" s="11" t="s">
        <v>1</v>
      </c>
      <c r="H1418" s="11" t="s">
        <v>5639</v>
      </c>
      <c r="I1418" s="11">
        <v>43309</v>
      </c>
      <c r="J1418" s="11" t="s">
        <v>27</v>
      </c>
      <c r="K1418" s="14">
        <v>695</v>
      </c>
      <c r="L1418" s="14">
        <v>695</v>
      </c>
      <c r="M1418" s="11">
        <v>43341</v>
      </c>
      <c r="N1418" s="14">
        <v>2506104.08</v>
      </c>
    </row>
    <row r="1419" ht="15" spans="1:14">
      <c r="A1419" s="11">
        <v>43311</v>
      </c>
      <c r="B1419" s="11" t="s">
        <v>5640</v>
      </c>
      <c r="C1419" s="11" t="s">
        <v>5641</v>
      </c>
      <c r="D1419" s="11" t="s">
        <v>5642</v>
      </c>
      <c r="E1419" s="11" t="s">
        <v>5643</v>
      </c>
      <c r="F1419" s="11" t="s">
        <v>26</v>
      </c>
      <c r="G1419" s="11" t="s">
        <v>1</v>
      </c>
      <c r="H1419" s="11" t="s">
        <v>5643</v>
      </c>
      <c r="I1419" s="11">
        <v>43309</v>
      </c>
      <c r="J1419" s="11" t="s">
        <v>27</v>
      </c>
      <c r="K1419" s="14">
        <v>2199</v>
      </c>
      <c r="L1419" s="14">
        <v>2199</v>
      </c>
      <c r="M1419" s="11">
        <v>43341</v>
      </c>
      <c r="N1419" s="14">
        <v>2508303.08</v>
      </c>
    </row>
    <row r="1420" ht="15" spans="1:14">
      <c r="A1420" s="11">
        <v>43311</v>
      </c>
      <c r="B1420" s="11" t="s">
        <v>5644</v>
      </c>
      <c r="C1420" s="11" t="s">
        <v>5645</v>
      </c>
      <c r="D1420" s="11" t="s">
        <v>5646</v>
      </c>
      <c r="E1420" s="11" t="s">
        <v>5647</v>
      </c>
      <c r="F1420" s="11" t="s">
        <v>26</v>
      </c>
      <c r="G1420" s="11" t="s">
        <v>1</v>
      </c>
      <c r="H1420" s="11" t="s">
        <v>5647</v>
      </c>
      <c r="I1420" s="11">
        <v>43308</v>
      </c>
      <c r="J1420" s="11" t="s">
        <v>27</v>
      </c>
      <c r="K1420" s="14">
        <v>1099</v>
      </c>
      <c r="L1420" s="14">
        <v>1099</v>
      </c>
      <c r="M1420" s="11">
        <v>43341</v>
      </c>
      <c r="N1420" s="14">
        <v>2509402.08</v>
      </c>
    </row>
    <row r="1421" ht="15" spans="1:14">
      <c r="A1421" s="11">
        <v>43311</v>
      </c>
      <c r="B1421" s="11" t="s">
        <v>5648</v>
      </c>
      <c r="C1421" s="11" t="s">
        <v>5649</v>
      </c>
      <c r="D1421" s="11" t="s">
        <v>5650</v>
      </c>
      <c r="E1421" s="11" t="s">
        <v>5651</v>
      </c>
      <c r="F1421" s="11" t="s">
        <v>26</v>
      </c>
      <c r="G1421" s="11" t="s">
        <v>1</v>
      </c>
      <c r="H1421" s="11" t="s">
        <v>5651</v>
      </c>
      <c r="I1421" s="11">
        <v>43308</v>
      </c>
      <c r="J1421" s="11" t="s">
        <v>27</v>
      </c>
      <c r="K1421" s="14">
        <v>905</v>
      </c>
      <c r="L1421" s="14">
        <v>905</v>
      </c>
      <c r="M1421" s="11">
        <v>43341</v>
      </c>
      <c r="N1421" s="14">
        <v>2510307.08</v>
      </c>
    </row>
    <row r="1422" ht="15" spans="1:14">
      <c r="A1422" s="11">
        <v>43311</v>
      </c>
      <c r="B1422" s="11" t="s">
        <v>5652</v>
      </c>
      <c r="C1422" s="11" t="s">
        <v>5653</v>
      </c>
      <c r="D1422" s="11" t="s">
        <v>5654</v>
      </c>
      <c r="E1422" s="11" t="s">
        <v>5655</v>
      </c>
      <c r="F1422" s="11" t="s">
        <v>26</v>
      </c>
      <c r="G1422" s="11" t="s">
        <v>1</v>
      </c>
      <c r="H1422" s="11" t="s">
        <v>5655</v>
      </c>
      <c r="I1422" s="11">
        <v>43309</v>
      </c>
      <c r="J1422" s="11" t="s">
        <v>27</v>
      </c>
      <c r="K1422" s="14">
        <v>1754</v>
      </c>
      <c r="L1422" s="14">
        <v>1754</v>
      </c>
      <c r="M1422" s="11">
        <v>43341</v>
      </c>
      <c r="N1422" s="14">
        <v>2512061.08</v>
      </c>
    </row>
    <row r="1423" ht="15" spans="1:14">
      <c r="A1423" s="11">
        <v>43311</v>
      </c>
      <c r="B1423" s="11" t="s">
        <v>5656</v>
      </c>
      <c r="C1423" s="11" t="s">
        <v>5657</v>
      </c>
      <c r="D1423" s="11" t="s">
        <v>5658</v>
      </c>
      <c r="E1423" s="11" t="s">
        <v>5659</v>
      </c>
      <c r="F1423" s="11" t="s">
        <v>26</v>
      </c>
      <c r="G1423" s="11" t="s">
        <v>1</v>
      </c>
      <c r="H1423" s="11" t="s">
        <v>5659</v>
      </c>
      <c r="I1423" s="11">
        <v>43308</v>
      </c>
      <c r="J1423" s="11" t="s">
        <v>27</v>
      </c>
      <c r="K1423" s="14">
        <v>1340</v>
      </c>
      <c r="L1423" s="14">
        <v>1340</v>
      </c>
      <c r="M1423" s="11">
        <v>43341</v>
      </c>
      <c r="N1423" s="14">
        <v>2513401.08</v>
      </c>
    </row>
    <row r="1424" ht="15" spans="1:14">
      <c r="A1424" s="11">
        <v>43311</v>
      </c>
      <c r="B1424" s="11" t="s">
        <v>5660</v>
      </c>
      <c r="C1424" s="11" t="s">
        <v>5661</v>
      </c>
      <c r="D1424" s="11" t="s">
        <v>5662</v>
      </c>
      <c r="E1424" s="11" t="s">
        <v>5663</v>
      </c>
      <c r="F1424" s="11" t="s">
        <v>26</v>
      </c>
      <c r="G1424" s="11" t="s">
        <v>1</v>
      </c>
      <c r="H1424" s="11" t="s">
        <v>5663</v>
      </c>
      <c r="I1424" s="11">
        <v>43309</v>
      </c>
      <c r="J1424" s="11" t="s">
        <v>27</v>
      </c>
      <c r="K1424" s="14">
        <v>574</v>
      </c>
      <c r="L1424" s="14">
        <v>574</v>
      </c>
      <c r="M1424" s="11">
        <v>43341</v>
      </c>
      <c r="N1424" s="14">
        <v>2513975.08</v>
      </c>
    </row>
    <row r="1425" ht="15" spans="1:14">
      <c r="A1425" s="11">
        <v>43311</v>
      </c>
      <c r="B1425" s="11" t="s">
        <v>5664</v>
      </c>
      <c r="C1425" s="11" t="s">
        <v>5665</v>
      </c>
      <c r="D1425" s="11" t="s">
        <v>5666</v>
      </c>
      <c r="E1425" s="11" t="s">
        <v>5667</v>
      </c>
      <c r="F1425" s="11" t="s">
        <v>26</v>
      </c>
      <c r="G1425" s="11" t="s">
        <v>1</v>
      </c>
      <c r="H1425" s="11" t="s">
        <v>5667</v>
      </c>
      <c r="I1425" s="11">
        <v>43311</v>
      </c>
      <c r="J1425" s="11" t="s">
        <v>27</v>
      </c>
      <c r="K1425" s="14">
        <v>256</v>
      </c>
      <c r="L1425" s="14">
        <v>256</v>
      </c>
      <c r="M1425" s="11">
        <v>43341</v>
      </c>
      <c r="N1425" s="14">
        <v>2514231.08</v>
      </c>
    </row>
    <row r="1426" ht="15" spans="1:14">
      <c r="A1426" s="11">
        <v>43311</v>
      </c>
      <c r="B1426" s="11" t="s">
        <v>5668</v>
      </c>
      <c r="C1426" s="11" t="s">
        <v>5669</v>
      </c>
      <c r="D1426" s="11" t="s">
        <v>5670</v>
      </c>
      <c r="E1426" s="11" t="s">
        <v>5671</v>
      </c>
      <c r="F1426" s="11" t="s">
        <v>26</v>
      </c>
      <c r="G1426" s="11" t="s">
        <v>1</v>
      </c>
      <c r="H1426" s="11" t="s">
        <v>5671</v>
      </c>
      <c r="I1426" s="11">
        <v>43310</v>
      </c>
      <c r="J1426" s="11" t="s">
        <v>27</v>
      </c>
      <c r="K1426" s="14">
        <v>627</v>
      </c>
      <c r="L1426" s="14">
        <v>627</v>
      </c>
      <c r="M1426" s="11">
        <v>43341</v>
      </c>
      <c r="N1426" s="14">
        <v>2514858.08</v>
      </c>
    </row>
    <row r="1427" ht="15" spans="1:14">
      <c r="A1427" s="11">
        <v>43311</v>
      </c>
      <c r="B1427" s="11" t="s">
        <v>5672</v>
      </c>
      <c r="C1427" s="11" t="s">
        <v>5673</v>
      </c>
      <c r="D1427" s="11" t="s">
        <v>5674</v>
      </c>
      <c r="E1427" s="11" t="s">
        <v>5675</v>
      </c>
      <c r="F1427" s="11" t="s">
        <v>26</v>
      </c>
      <c r="G1427" s="11" t="s">
        <v>1</v>
      </c>
      <c r="H1427" s="11" t="s">
        <v>5675</v>
      </c>
      <c r="I1427" s="11">
        <v>43308</v>
      </c>
      <c r="J1427" s="11" t="s">
        <v>27</v>
      </c>
      <c r="K1427" s="14">
        <v>494</v>
      </c>
      <c r="L1427" s="14">
        <v>494</v>
      </c>
      <c r="M1427" s="11">
        <v>43341</v>
      </c>
      <c r="N1427" s="14">
        <v>2515352.08</v>
      </c>
    </row>
    <row r="1428" ht="15" spans="1:14">
      <c r="A1428" s="11">
        <v>43311</v>
      </c>
      <c r="B1428" s="11" t="s">
        <v>5676</v>
      </c>
      <c r="C1428" s="11" t="s">
        <v>5677</v>
      </c>
      <c r="D1428" s="11" t="s">
        <v>5678</v>
      </c>
      <c r="E1428" s="11" t="s">
        <v>5679</v>
      </c>
      <c r="F1428" s="11" t="s">
        <v>26</v>
      </c>
      <c r="G1428" s="11" t="s">
        <v>1</v>
      </c>
      <c r="H1428" s="11" t="s">
        <v>5679</v>
      </c>
      <c r="I1428" s="11">
        <v>43312</v>
      </c>
      <c r="J1428" s="11" t="s">
        <v>27</v>
      </c>
      <c r="K1428" s="14">
        <v>9339</v>
      </c>
      <c r="L1428" s="14">
        <v>9339</v>
      </c>
      <c r="M1428" s="11">
        <v>43341</v>
      </c>
      <c r="N1428" s="14">
        <v>2524691.08</v>
      </c>
    </row>
    <row r="1429" ht="15" spans="1:14">
      <c r="A1429" s="11">
        <v>43311</v>
      </c>
      <c r="B1429" s="11" t="s">
        <v>5680</v>
      </c>
      <c r="C1429" s="11" t="s">
        <v>5681</v>
      </c>
      <c r="D1429" s="11" t="s">
        <v>5682</v>
      </c>
      <c r="E1429" s="11" t="s">
        <v>5683</v>
      </c>
      <c r="F1429" s="11" t="s">
        <v>26</v>
      </c>
      <c r="G1429" s="11" t="s">
        <v>1</v>
      </c>
      <c r="H1429" s="11" t="s">
        <v>5683</v>
      </c>
      <c r="I1429" s="11">
        <v>43311</v>
      </c>
      <c r="J1429" s="11" t="s">
        <v>27</v>
      </c>
      <c r="K1429" s="14">
        <v>10660</v>
      </c>
      <c r="L1429" s="14">
        <v>10660</v>
      </c>
      <c r="M1429" s="11">
        <v>43341</v>
      </c>
      <c r="N1429" s="14">
        <v>2535351.08</v>
      </c>
    </row>
    <row r="1430" ht="15" spans="1:14">
      <c r="A1430" s="11">
        <v>43311</v>
      </c>
      <c r="B1430" s="11" t="s">
        <v>5684</v>
      </c>
      <c r="C1430" s="11" t="s">
        <v>5685</v>
      </c>
      <c r="D1430" s="11" t="s">
        <v>5686</v>
      </c>
      <c r="E1430" s="11" t="s">
        <v>5687</v>
      </c>
      <c r="F1430" s="11" t="s">
        <v>26</v>
      </c>
      <c r="G1430" s="11" t="s">
        <v>1</v>
      </c>
      <c r="H1430" s="11" t="s">
        <v>5687</v>
      </c>
      <c r="I1430" s="11">
        <v>43310</v>
      </c>
      <c r="J1430" s="11" t="s">
        <v>27</v>
      </c>
      <c r="K1430" s="14">
        <v>2822</v>
      </c>
      <c r="L1430" s="14">
        <v>2822</v>
      </c>
      <c r="M1430" s="11">
        <v>43341</v>
      </c>
      <c r="N1430" s="14">
        <v>2538173.08</v>
      </c>
    </row>
    <row r="1431" ht="15" spans="1:14">
      <c r="A1431" s="11">
        <v>43311</v>
      </c>
      <c r="B1431" s="11" t="s">
        <v>5688</v>
      </c>
      <c r="C1431" s="11" t="s">
        <v>5689</v>
      </c>
      <c r="D1431" s="11" t="s">
        <v>5690</v>
      </c>
      <c r="E1431" s="11" t="s">
        <v>5691</v>
      </c>
      <c r="F1431" s="11" t="s">
        <v>26</v>
      </c>
      <c r="G1431" s="11" t="s">
        <v>1</v>
      </c>
      <c r="H1431" s="11" t="s">
        <v>5691</v>
      </c>
      <c r="I1431" s="11">
        <v>43308</v>
      </c>
      <c r="J1431" s="11" t="s">
        <v>27</v>
      </c>
      <c r="K1431" s="14">
        <v>3693</v>
      </c>
      <c r="L1431" s="14">
        <v>3693</v>
      </c>
      <c r="M1431" s="11">
        <v>43341</v>
      </c>
      <c r="N1431" s="14">
        <v>2541866.08</v>
      </c>
    </row>
    <row r="1432" ht="15" spans="1:14">
      <c r="A1432" s="11">
        <v>43311</v>
      </c>
      <c r="B1432" s="11" t="s">
        <v>5692</v>
      </c>
      <c r="C1432" s="11" t="s">
        <v>5693</v>
      </c>
      <c r="D1432" s="11" t="s">
        <v>5694</v>
      </c>
      <c r="E1432" s="11" t="s">
        <v>5695</v>
      </c>
      <c r="F1432" s="11" t="s">
        <v>26</v>
      </c>
      <c r="G1432" s="11" t="s">
        <v>1</v>
      </c>
      <c r="H1432" s="11" t="s">
        <v>5695</v>
      </c>
      <c r="I1432" s="11">
        <v>43312</v>
      </c>
      <c r="J1432" s="11" t="s">
        <v>27</v>
      </c>
      <c r="K1432" s="14">
        <v>1974</v>
      </c>
      <c r="L1432" s="14">
        <v>1974</v>
      </c>
      <c r="M1432" s="11">
        <v>43341</v>
      </c>
      <c r="N1432" s="14">
        <v>2543840.08</v>
      </c>
    </row>
    <row r="1433" ht="15" spans="1:14">
      <c r="A1433" s="11">
        <v>43311</v>
      </c>
      <c r="B1433" s="11" t="s">
        <v>5696</v>
      </c>
      <c r="C1433" s="11" t="s">
        <v>5697</v>
      </c>
      <c r="D1433" s="11" t="s">
        <v>5698</v>
      </c>
      <c r="E1433" s="11" t="s">
        <v>5699</v>
      </c>
      <c r="F1433" s="11" t="s">
        <v>26</v>
      </c>
      <c r="G1433" s="11" t="s">
        <v>1</v>
      </c>
      <c r="H1433" s="11" t="s">
        <v>5699</v>
      </c>
      <c r="I1433" s="11">
        <v>43308</v>
      </c>
      <c r="J1433" s="11" t="s">
        <v>27</v>
      </c>
      <c r="K1433" s="14">
        <v>1090</v>
      </c>
      <c r="L1433" s="14">
        <v>1090</v>
      </c>
      <c r="M1433" s="11">
        <v>43341</v>
      </c>
      <c r="N1433" s="14">
        <v>2544930.08</v>
      </c>
    </row>
    <row r="1434" ht="15" spans="1:14">
      <c r="A1434" s="11">
        <v>43311</v>
      </c>
      <c r="B1434" s="11" t="s">
        <v>5700</v>
      </c>
      <c r="C1434" s="11" t="s">
        <v>5701</v>
      </c>
      <c r="D1434" s="11" t="s">
        <v>5702</v>
      </c>
      <c r="E1434" s="11" t="s">
        <v>5703</v>
      </c>
      <c r="F1434" s="11" t="s">
        <v>26</v>
      </c>
      <c r="G1434" s="11" t="s">
        <v>1</v>
      </c>
      <c r="H1434" s="11" t="s">
        <v>5703</v>
      </c>
      <c r="I1434" s="11">
        <v>43312</v>
      </c>
      <c r="J1434" s="11" t="s">
        <v>27</v>
      </c>
      <c r="K1434" s="14">
        <v>5190</v>
      </c>
      <c r="L1434" s="14">
        <v>5190</v>
      </c>
      <c r="M1434" s="11">
        <v>43341</v>
      </c>
      <c r="N1434" s="14">
        <v>2550120.08</v>
      </c>
    </row>
    <row r="1435" ht="15" spans="1:14">
      <c r="A1435" s="11">
        <v>43311</v>
      </c>
      <c r="B1435" s="11" t="s">
        <v>5704</v>
      </c>
      <c r="C1435" s="11" t="s">
        <v>5705</v>
      </c>
      <c r="D1435" s="11" t="s">
        <v>5706</v>
      </c>
      <c r="E1435" s="11" t="s">
        <v>5707</v>
      </c>
      <c r="F1435" s="11" t="s">
        <v>26</v>
      </c>
      <c r="G1435" s="11" t="s">
        <v>1</v>
      </c>
      <c r="H1435" s="11" t="s">
        <v>5707</v>
      </c>
      <c r="I1435" s="11">
        <v>43307</v>
      </c>
      <c r="J1435" s="11" t="s">
        <v>27</v>
      </c>
      <c r="K1435" s="14">
        <v>519</v>
      </c>
      <c r="L1435" s="14">
        <v>519</v>
      </c>
      <c r="M1435" s="11">
        <v>43341</v>
      </c>
      <c r="N1435" s="14">
        <v>2550639.08</v>
      </c>
    </row>
    <row r="1436" ht="15" spans="1:14">
      <c r="A1436" s="11">
        <v>43311</v>
      </c>
      <c r="B1436" s="11" t="s">
        <v>5708</v>
      </c>
      <c r="C1436" s="11" t="s">
        <v>5709</v>
      </c>
      <c r="D1436" s="11" t="s">
        <v>5710</v>
      </c>
      <c r="E1436" s="11" t="s">
        <v>5711</v>
      </c>
      <c r="F1436" s="11" t="s">
        <v>26</v>
      </c>
      <c r="G1436" s="11" t="s">
        <v>1</v>
      </c>
      <c r="H1436" s="11" t="s">
        <v>5711</v>
      </c>
      <c r="I1436" s="11">
        <v>43310</v>
      </c>
      <c r="J1436" s="11" t="s">
        <v>27</v>
      </c>
      <c r="K1436" s="14">
        <v>1048</v>
      </c>
      <c r="L1436" s="14">
        <v>1048</v>
      </c>
      <c r="M1436" s="11">
        <v>43341</v>
      </c>
      <c r="N1436" s="14">
        <v>2551687.08</v>
      </c>
    </row>
    <row r="1437" ht="15" spans="1:14">
      <c r="A1437" s="11">
        <v>43311</v>
      </c>
      <c r="B1437" s="11" t="s">
        <v>5712</v>
      </c>
      <c r="C1437" s="11" t="s">
        <v>5713</v>
      </c>
      <c r="D1437" s="11" t="s">
        <v>5714</v>
      </c>
      <c r="E1437" s="11" t="s">
        <v>5715</v>
      </c>
      <c r="F1437" s="11" t="s">
        <v>26</v>
      </c>
      <c r="G1437" s="11" t="s">
        <v>1</v>
      </c>
      <c r="H1437" s="11" t="s">
        <v>5715</v>
      </c>
      <c r="I1437" s="11">
        <v>43309</v>
      </c>
      <c r="J1437" s="11" t="s">
        <v>27</v>
      </c>
      <c r="K1437" s="14">
        <v>799</v>
      </c>
      <c r="L1437" s="14">
        <v>799</v>
      </c>
      <c r="M1437" s="11">
        <v>43341</v>
      </c>
      <c r="N1437" s="14">
        <v>2552486.08</v>
      </c>
    </row>
    <row r="1438" ht="15" spans="1:14">
      <c r="A1438" s="11">
        <v>43311</v>
      </c>
      <c r="B1438" s="11" t="s">
        <v>5716</v>
      </c>
      <c r="C1438" s="11" t="s">
        <v>5717</v>
      </c>
      <c r="D1438" s="11" t="s">
        <v>5718</v>
      </c>
      <c r="E1438" s="11" t="s">
        <v>5719</v>
      </c>
      <c r="F1438" s="11" t="s">
        <v>26</v>
      </c>
      <c r="G1438" s="11" t="s">
        <v>1</v>
      </c>
      <c r="H1438" s="11" t="s">
        <v>5719</v>
      </c>
      <c r="I1438" s="11">
        <v>43310</v>
      </c>
      <c r="J1438" s="11" t="s">
        <v>27</v>
      </c>
      <c r="K1438" s="14">
        <v>1170</v>
      </c>
      <c r="L1438" s="14">
        <v>1170</v>
      </c>
      <c r="M1438" s="11">
        <v>43341</v>
      </c>
      <c r="N1438" s="14">
        <v>2553656.08</v>
      </c>
    </row>
    <row r="1439" ht="15" spans="1:14">
      <c r="A1439" s="11">
        <v>43311</v>
      </c>
      <c r="B1439" s="11" t="s">
        <v>5720</v>
      </c>
      <c r="C1439" s="11" t="s">
        <v>5721</v>
      </c>
      <c r="D1439" s="11" t="s">
        <v>5722</v>
      </c>
      <c r="E1439" s="11" t="s">
        <v>5723</v>
      </c>
      <c r="F1439" s="11" t="s">
        <v>26</v>
      </c>
      <c r="G1439" s="11" t="s">
        <v>1</v>
      </c>
      <c r="H1439" s="11" t="s">
        <v>5723</v>
      </c>
      <c r="I1439" s="11">
        <v>43308</v>
      </c>
      <c r="J1439" s="11" t="s">
        <v>27</v>
      </c>
      <c r="K1439" s="14">
        <v>706</v>
      </c>
      <c r="L1439" s="14">
        <v>706</v>
      </c>
      <c r="M1439" s="11">
        <v>43341</v>
      </c>
      <c r="N1439" s="14">
        <v>2554362.08</v>
      </c>
    </row>
    <row r="1440" ht="15" spans="1:14">
      <c r="A1440" s="11">
        <v>43311</v>
      </c>
      <c r="B1440" s="11" t="s">
        <v>5724</v>
      </c>
      <c r="C1440" s="11" t="s">
        <v>5725</v>
      </c>
      <c r="D1440" s="11" t="s">
        <v>5726</v>
      </c>
      <c r="E1440" s="11" t="s">
        <v>5727</v>
      </c>
      <c r="F1440" s="11" t="s">
        <v>26</v>
      </c>
      <c r="G1440" s="11" t="s">
        <v>1</v>
      </c>
      <c r="H1440" s="11" t="s">
        <v>5727</v>
      </c>
      <c r="I1440" s="11">
        <v>43308</v>
      </c>
      <c r="J1440" s="11" t="s">
        <v>27</v>
      </c>
      <c r="K1440" s="14">
        <v>1562</v>
      </c>
      <c r="L1440" s="14">
        <v>1562</v>
      </c>
      <c r="M1440" s="11">
        <v>43341</v>
      </c>
      <c r="N1440" s="14">
        <v>2555924.08</v>
      </c>
    </row>
    <row r="1441" ht="15" spans="1:14">
      <c r="A1441" s="11">
        <v>43311</v>
      </c>
      <c r="B1441" s="11" t="s">
        <v>5728</v>
      </c>
      <c r="C1441" s="11" t="s">
        <v>5729</v>
      </c>
      <c r="D1441" s="11" t="s">
        <v>5730</v>
      </c>
      <c r="E1441" s="11" t="s">
        <v>5731</v>
      </c>
      <c r="F1441" s="11" t="s">
        <v>26</v>
      </c>
      <c r="G1441" s="11" t="s">
        <v>1</v>
      </c>
      <c r="H1441" s="11" t="s">
        <v>5731</v>
      </c>
      <c r="I1441" s="11">
        <v>43309</v>
      </c>
      <c r="J1441" s="11" t="s">
        <v>27</v>
      </c>
      <c r="K1441" s="14">
        <v>3556</v>
      </c>
      <c r="L1441" s="14">
        <v>3556</v>
      </c>
      <c r="M1441" s="11">
        <v>43341</v>
      </c>
      <c r="N1441" s="14">
        <v>2559480.08</v>
      </c>
    </row>
    <row r="1442" ht="15" spans="1:14">
      <c r="A1442" s="11">
        <v>43311</v>
      </c>
      <c r="B1442" s="11" t="s">
        <v>5732</v>
      </c>
      <c r="C1442" s="11" t="s">
        <v>5733</v>
      </c>
      <c r="D1442" s="11" t="s">
        <v>5734</v>
      </c>
      <c r="E1442" s="11" t="s">
        <v>5735</v>
      </c>
      <c r="F1442" s="11" t="s">
        <v>26</v>
      </c>
      <c r="G1442" s="11" t="s">
        <v>1</v>
      </c>
      <c r="H1442" s="11" t="s">
        <v>5735</v>
      </c>
      <c r="I1442" s="11">
        <v>43308</v>
      </c>
      <c r="J1442" s="11" t="s">
        <v>27</v>
      </c>
      <c r="K1442" s="14">
        <v>374</v>
      </c>
      <c r="L1442" s="14">
        <v>374</v>
      </c>
      <c r="M1442" s="11">
        <v>43341</v>
      </c>
      <c r="N1442" s="14">
        <v>2559854.08</v>
      </c>
    </row>
    <row r="1443" ht="15" spans="1:14">
      <c r="A1443" s="11">
        <v>43311</v>
      </c>
      <c r="B1443" s="11" t="s">
        <v>5736</v>
      </c>
      <c r="C1443" s="11" t="s">
        <v>5737</v>
      </c>
      <c r="D1443" s="11" t="s">
        <v>5738</v>
      </c>
      <c r="E1443" s="11" t="s">
        <v>5739</v>
      </c>
      <c r="F1443" s="11" t="s">
        <v>26</v>
      </c>
      <c r="G1443" s="11" t="s">
        <v>1</v>
      </c>
      <c r="H1443" s="11" t="s">
        <v>5739</v>
      </c>
      <c r="I1443" s="11">
        <v>43311</v>
      </c>
      <c r="J1443" s="11" t="s">
        <v>27</v>
      </c>
      <c r="K1443" s="14">
        <v>5202</v>
      </c>
      <c r="L1443" s="14">
        <v>5202</v>
      </c>
      <c r="M1443" s="11">
        <v>43341</v>
      </c>
      <c r="N1443" s="14">
        <v>2565056.08</v>
      </c>
    </row>
    <row r="1444" ht="15" spans="1:14">
      <c r="A1444" s="11">
        <v>43311</v>
      </c>
      <c r="B1444" s="11" t="s">
        <v>5740</v>
      </c>
      <c r="C1444" s="11" t="s">
        <v>5741</v>
      </c>
      <c r="D1444" s="11" t="s">
        <v>5742</v>
      </c>
      <c r="E1444" s="11" t="s">
        <v>5743</v>
      </c>
      <c r="F1444" s="11" t="s">
        <v>26</v>
      </c>
      <c r="G1444" s="11" t="s">
        <v>1</v>
      </c>
      <c r="H1444" s="11" t="s">
        <v>5743</v>
      </c>
      <c r="I1444" s="11">
        <v>43311</v>
      </c>
      <c r="J1444" s="11" t="s">
        <v>27</v>
      </c>
      <c r="K1444" s="14">
        <v>2445</v>
      </c>
      <c r="L1444" s="14">
        <v>2445</v>
      </c>
      <c r="M1444" s="11">
        <v>43341</v>
      </c>
      <c r="N1444" s="14">
        <v>2567501.08</v>
      </c>
    </row>
    <row r="1445" ht="15" spans="1:14">
      <c r="A1445" s="11">
        <v>43311</v>
      </c>
      <c r="B1445" s="11" t="s">
        <v>5744</v>
      </c>
      <c r="C1445" s="11" t="s">
        <v>5745</v>
      </c>
      <c r="D1445" s="11" t="s">
        <v>5746</v>
      </c>
      <c r="E1445" s="11" t="s">
        <v>5747</v>
      </c>
      <c r="F1445" s="11" t="s">
        <v>26</v>
      </c>
      <c r="G1445" s="11" t="s">
        <v>1</v>
      </c>
      <c r="H1445" s="11" t="s">
        <v>5747</v>
      </c>
      <c r="I1445" s="11">
        <v>43308</v>
      </c>
      <c r="J1445" s="11" t="s">
        <v>27</v>
      </c>
      <c r="K1445" s="14">
        <v>1863</v>
      </c>
      <c r="L1445" s="14">
        <v>1863</v>
      </c>
      <c r="M1445" s="11">
        <v>43341</v>
      </c>
      <c r="N1445" s="14">
        <v>2569364.08</v>
      </c>
    </row>
    <row r="1446" ht="15" spans="1:14">
      <c r="A1446" s="11">
        <v>43311</v>
      </c>
      <c r="B1446" s="11" t="s">
        <v>5748</v>
      </c>
      <c r="C1446" s="11" t="s">
        <v>5749</v>
      </c>
      <c r="D1446" s="11" t="s">
        <v>5750</v>
      </c>
      <c r="E1446" s="11" t="s">
        <v>5751</v>
      </c>
      <c r="F1446" s="11" t="s">
        <v>26</v>
      </c>
      <c r="G1446" s="11" t="s">
        <v>1</v>
      </c>
      <c r="H1446" s="11" t="s">
        <v>5751</v>
      </c>
      <c r="I1446" s="11">
        <v>43309</v>
      </c>
      <c r="J1446" s="11" t="s">
        <v>27</v>
      </c>
      <c r="K1446" s="14">
        <v>3062</v>
      </c>
      <c r="L1446" s="14">
        <v>3062</v>
      </c>
      <c r="M1446" s="11">
        <v>43341</v>
      </c>
      <c r="N1446" s="14">
        <v>2572426.08</v>
      </c>
    </row>
    <row r="1447" ht="15" spans="1:14">
      <c r="A1447" s="11">
        <v>43311</v>
      </c>
      <c r="B1447" s="11" t="s">
        <v>5752</v>
      </c>
      <c r="C1447" s="11" t="s">
        <v>5753</v>
      </c>
      <c r="D1447" s="11" t="s">
        <v>5754</v>
      </c>
      <c r="E1447" s="11" t="s">
        <v>5755</v>
      </c>
      <c r="F1447" s="11" t="s">
        <v>26</v>
      </c>
      <c r="G1447" s="11" t="s">
        <v>1</v>
      </c>
      <c r="H1447" s="11" t="s">
        <v>5755</v>
      </c>
      <c r="I1447" s="11">
        <v>43311</v>
      </c>
      <c r="J1447" s="11" t="s">
        <v>27</v>
      </c>
      <c r="K1447" s="14">
        <v>1088</v>
      </c>
      <c r="L1447" s="14">
        <v>1088</v>
      </c>
      <c r="M1447" s="11">
        <v>43341</v>
      </c>
      <c r="N1447" s="14">
        <v>2573514.08</v>
      </c>
    </row>
    <row r="1448" ht="15" spans="1:14">
      <c r="A1448" s="11">
        <v>43311</v>
      </c>
      <c r="B1448" s="11" t="s">
        <v>5756</v>
      </c>
      <c r="C1448" s="11" t="s">
        <v>5757</v>
      </c>
      <c r="D1448" s="11" t="s">
        <v>5758</v>
      </c>
      <c r="E1448" s="11" t="s">
        <v>5759</v>
      </c>
      <c r="F1448" s="11" t="s">
        <v>26</v>
      </c>
      <c r="G1448" s="11" t="s">
        <v>1</v>
      </c>
      <c r="H1448" s="11" t="s">
        <v>5759</v>
      </c>
      <c r="I1448" s="11">
        <v>43310</v>
      </c>
      <c r="J1448" s="11" t="s">
        <v>27</v>
      </c>
      <c r="K1448" s="14">
        <v>815</v>
      </c>
      <c r="L1448" s="14">
        <v>815</v>
      </c>
      <c r="M1448" s="11">
        <v>43341</v>
      </c>
      <c r="N1448" s="14">
        <v>2574329.08</v>
      </c>
    </row>
    <row r="1449" ht="15" spans="1:14">
      <c r="A1449" s="11">
        <v>43311</v>
      </c>
      <c r="B1449" s="11" t="s">
        <v>5760</v>
      </c>
      <c r="C1449" s="11" t="s">
        <v>5761</v>
      </c>
      <c r="D1449" s="11" t="s">
        <v>5762</v>
      </c>
      <c r="E1449" s="11" t="s">
        <v>5763</v>
      </c>
      <c r="F1449" s="11" t="s">
        <v>26</v>
      </c>
      <c r="G1449" s="11" t="s">
        <v>1</v>
      </c>
      <c r="H1449" s="11" t="s">
        <v>5763</v>
      </c>
      <c r="I1449" s="11">
        <v>43309</v>
      </c>
      <c r="J1449" s="11" t="s">
        <v>27</v>
      </c>
      <c r="K1449" s="14">
        <v>452</v>
      </c>
      <c r="L1449" s="14">
        <v>452</v>
      </c>
      <c r="M1449" s="11">
        <v>43341</v>
      </c>
      <c r="N1449" s="14">
        <v>2574781.08</v>
      </c>
    </row>
    <row r="1450" ht="15" spans="1:14">
      <c r="A1450" s="11">
        <v>43311</v>
      </c>
      <c r="B1450" s="11" t="s">
        <v>5764</v>
      </c>
      <c r="C1450" s="11" t="s">
        <v>5765</v>
      </c>
      <c r="D1450" s="11" t="s">
        <v>5766</v>
      </c>
      <c r="E1450" s="11" t="s">
        <v>5767</v>
      </c>
      <c r="F1450" s="11" t="s">
        <v>26</v>
      </c>
      <c r="G1450" s="11" t="s">
        <v>1</v>
      </c>
      <c r="H1450" s="11" t="s">
        <v>5767</v>
      </c>
      <c r="I1450" s="11">
        <v>43310</v>
      </c>
      <c r="J1450" s="11" t="s">
        <v>27</v>
      </c>
      <c r="K1450" s="14">
        <v>1086</v>
      </c>
      <c r="L1450" s="14">
        <v>1086</v>
      </c>
      <c r="M1450" s="11">
        <v>43341</v>
      </c>
      <c r="N1450" s="14">
        <v>2575867.08</v>
      </c>
    </row>
    <row r="1451" ht="15" spans="1:14">
      <c r="A1451" s="11">
        <v>43311</v>
      </c>
      <c r="B1451" s="11" t="s">
        <v>5768</v>
      </c>
      <c r="C1451" s="11" t="s">
        <v>5769</v>
      </c>
      <c r="D1451" s="11" t="s">
        <v>5770</v>
      </c>
      <c r="E1451" s="11" t="s">
        <v>5771</v>
      </c>
      <c r="F1451" s="11" t="s">
        <v>26</v>
      </c>
      <c r="G1451" s="11" t="s">
        <v>1</v>
      </c>
      <c r="H1451" s="11" t="s">
        <v>5771</v>
      </c>
      <c r="I1451" s="11">
        <v>43309</v>
      </c>
      <c r="J1451" s="11" t="s">
        <v>27</v>
      </c>
      <c r="K1451" s="14">
        <v>327</v>
      </c>
      <c r="L1451" s="14">
        <v>327</v>
      </c>
      <c r="M1451" s="11">
        <v>43341</v>
      </c>
      <c r="N1451" s="14">
        <v>2576194.08</v>
      </c>
    </row>
    <row r="1452" ht="15" spans="1:14">
      <c r="A1452" s="11">
        <v>43311</v>
      </c>
      <c r="B1452" s="11" t="s">
        <v>5772</v>
      </c>
      <c r="C1452" s="11" t="s">
        <v>5773</v>
      </c>
      <c r="D1452" s="11" t="s">
        <v>5774</v>
      </c>
      <c r="E1452" s="11" t="s">
        <v>5775</v>
      </c>
      <c r="F1452" s="11" t="s">
        <v>26</v>
      </c>
      <c r="G1452" s="11" t="s">
        <v>1</v>
      </c>
      <c r="H1452" s="11" t="s">
        <v>5775</v>
      </c>
      <c r="I1452" s="11">
        <v>43308</v>
      </c>
      <c r="J1452" s="11" t="s">
        <v>27</v>
      </c>
      <c r="K1452" s="14">
        <v>697</v>
      </c>
      <c r="L1452" s="14">
        <v>697</v>
      </c>
      <c r="M1452" s="11">
        <v>43341</v>
      </c>
      <c r="N1452" s="14">
        <v>2576891.08</v>
      </c>
    </row>
    <row r="1453" ht="15" spans="1:14">
      <c r="A1453" s="11">
        <v>43311</v>
      </c>
      <c r="B1453" s="11" t="s">
        <v>5776</v>
      </c>
      <c r="C1453" s="11" t="s">
        <v>5777</v>
      </c>
      <c r="D1453" s="11" t="s">
        <v>5778</v>
      </c>
      <c r="E1453" s="11" t="s">
        <v>5779</v>
      </c>
      <c r="F1453" s="11" t="s">
        <v>26</v>
      </c>
      <c r="G1453" s="11" t="s">
        <v>1</v>
      </c>
      <c r="H1453" s="11" t="s">
        <v>5779</v>
      </c>
      <c r="I1453" s="11">
        <v>43312</v>
      </c>
      <c r="J1453" s="11" t="s">
        <v>27</v>
      </c>
      <c r="K1453" s="14">
        <v>985</v>
      </c>
      <c r="L1453" s="14">
        <v>985</v>
      </c>
      <c r="M1453" s="11">
        <v>43341</v>
      </c>
      <c r="N1453" s="14">
        <v>2577876.08</v>
      </c>
    </row>
    <row r="1454" ht="15" spans="1:14">
      <c r="A1454" s="11">
        <v>43311</v>
      </c>
      <c r="B1454" s="11" t="s">
        <v>5780</v>
      </c>
      <c r="C1454" s="11" t="s">
        <v>5781</v>
      </c>
      <c r="D1454" s="11" t="s">
        <v>5782</v>
      </c>
      <c r="E1454" s="11" t="s">
        <v>5783</v>
      </c>
      <c r="F1454" s="11" t="s">
        <v>26</v>
      </c>
      <c r="G1454" s="11" t="s">
        <v>1</v>
      </c>
      <c r="H1454" s="11" t="s">
        <v>5783</v>
      </c>
      <c r="I1454" s="11">
        <v>43312</v>
      </c>
      <c r="J1454" s="11" t="s">
        <v>27</v>
      </c>
      <c r="K1454" s="14">
        <v>940</v>
      </c>
      <c r="L1454" s="14">
        <v>940</v>
      </c>
      <c r="M1454" s="11">
        <v>43341</v>
      </c>
      <c r="N1454" s="14">
        <v>2578816.08</v>
      </c>
    </row>
    <row r="1455" ht="15" spans="1:14">
      <c r="A1455" s="11">
        <v>43311</v>
      </c>
      <c r="B1455" s="11" t="s">
        <v>5784</v>
      </c>
      <c r="C1455" s="11" t="s">
        <v>5785</v>
      </c>
      <c r="D1455" s="11" t="s">
        <v>5786</v>
      </c>
      <c r="E1455" s="11" t="s">
        <v>5787</v>
      </c>
      <c r="F1455" s="11" t="s">
        <v>26</v>
      </c>
      <c r="G1455" s="11" t="s">
        <v>1</v>
      </c>
      <c r="H1455" s="11" t="s">
        <v>5787</v>
      </c>
      <c r="I1455" s="11">
        <v>43308</v>
      </c>
      <c r="J1455" s="11" t="s">
        <v>27</v>
      </c>
      <c r="K1455" s="14">
        <v>2538</v>
      </c>
      <c r="L1455" s="14">
        <v>2538</v>
      </c>
      <c r="M1455" s="11">
        <v>43341</v>
      </c>
      <c r="N1455" s="14">
        <v>2581354.08</v>
      </c>
    </row>
    <row r="1456" ht="15" spans="1:14">
      <c r="A1456" s="11">
        <v>43311</v>
      </c>
      <c r="B1456" s="11" t="s">
        <v>5788</v>
      </c>
      <c r="C1456" s="11" t="s">
        <v>5789</v>
      </c>
      <c r="D1456" s="11" t="s">
        <v>5790</v>
      </c>
      <c r="E1456" s="11" t="s">
        <v>5791</v>
      </c>
      <c r="F1456" s="11" t="s">
        <v>26</v>
      </c>
      <c r="G1456" s="11" t="s">
        <v>1</v>
      </c>
      <c r="H1456" s="11" t="s">
        <v>5791</v>
      </c>
      <c r="I1456" s="11">
        <v>43311</v>
      </c>
      <c r="J1456" s="11" t="s">
        <v>27</v>
      </c>
      <c r="K1456" s="14">
        <v>325</v>
      </c>
      <c r="L1456" s="14">
        <v>325</v>
      </c>
      <c r="M1456" s="11">
        <v>43341</v>
      </c>
      <c r="N1456" s="14">
        <v>2581679.08</v>
      </c>
    </row>
    <row r="1457" ht="15" spans="1:14">
      <c r="A1457" s="11">
        <v>43311</v>
      </c>
      <c r="B1457" s="11" t="s">
        <v>5792</v>
      </c>
      <c r="C1457" s="11" t="s">
        <v>5793</v>
      </c>
      <c r="D1457" s="11" t="s">
        <v>5794</v>
      </c>
      <c r="E1457" s="11" t="s">
        <v>5795</v>
      </c>
      <c r="F1457" s="11" t="s">
        <v>26</v>
      </c>
      <c r="G1457" s="11" t="s">
        <v>1</v>
      </c>
      <c r="H1457" s="11" t="s">
        <v>5795</v>
      </c>
      <c r="I1457" s="11">
        <v>43309</v>
      </c>
      <c r="J1457" s="11" t="s">
        <v>27</v>
      </c>
      <c r="K1457" s="14">
        <v>1062</v>
      </c>
      <c r="L1457" s="14">
        <v>1062</v>
      </c>
      <c r="M1457" s="11">
        <v>43341</v>
      </c>
      <c r="N1457" s="14">
        <v>2582741.08</v>
      </c>
    </row>
    <row r="1458" ht="15" spans="1:14">
      <c r="A1458" s="11">
        <v>43311</v>
      </c>
      <c r="B1458" s="11" t="s">
        <v>5796</v>
      </c>
      <c r="C1458" s="11" t="s">
        <v>5797</v>
      </c>
      <c r="D1458" s="11" t="s">
        <v>5798</v>
      </c>
      <c r="E1458" s="11" t="s">
        <v>5799</v>
      </c>
      <c r="F1458" s="11" t="s">
        <v>26</v>
      </c>
      <c r="G1458" s="11" t="s">
        <v>1</v>
      </c>
      <c r="H1458" s="11" t="s">
        <v>5799</v>
      </c>
      <c r="I1458" s="11">
        <v>43312</v>
      </c>
      <c r="J1458" s="11" t="s">
        <v>27</v>
      </c>
      <c r="K1458" s="14">
        <v>313</v>
      </c>
      <c r="L1458" s="14">
        <v>313</v>
      </c>
      <c r="M1458" s="11">
        <v>43341</v>
      </c>
      <c r="N1458" s="14">
        <v>2583054.08</v>
      </c>
    </row>
    <row r="1459" ht="15" spans="1:14">
      <c r="A1459" s="11">
        <v>43311</v>
      </c>
      <c r="B1459" s="11" t="s">
        <v>5800</v>
      </c>
      <c r="C1459" s="11" t="s">
        <v>5801</v>
      </c>
      <c r="D1459" s="11" t="s">
        <v>5802</v>
      </c>
      <c r="E1459" s="11" t="s">
        <v>5803</v>
      </c>
      <c r="F1459" s="11" t="s">
        <v>26</v>
      </c>
      <c r="G1459" s="11" t="s">
        <v>1</v>
      </c>
      <c r="H1459" s="11" t="s">
        <v>5803</v>
      </c>
      <c r="I1459" s="11">
        <v>43309</v>
      </c>
      <c r="J1459" s="11" t="s">
        <v>27</v>
      </c>
      <c r="K1459" s="14">
        <v>4360</v>
      </c>
      <c r="L1459" s="14">
        <v>4360</v>
      </c>
      <c r="M1459" s="11">
        <v>43341</v>
      </c>
      <c r="N1459" s="14">
        <v>2587414.08</v>
      </c>
    </row>
    <row r="1460" ht="15" spans="1:14">
      <c r="A1460" s="11">
        <v>43311</v>
      </c>
      <c r="B1460" s="11" t="s">
        <v>5804</v>
      </c>
      <c r="C1460" s="11" t="s">
        <v>5805</v>
      </c>
      <c r="D1460" s="11" t="s">
        <v>5806</v>
      </c>
      <c r="E1460" s="11" t="s">
        <v>5807</v>
      </c>
      <c r="F1460" s="11" t="s">
        <v>26</v>
      </c>
      <c r="G1460" s="11" t="s">
        <v>1</v>
      </c>
      <c r="H1460" s="11" t="s">
        <v>5807</v>
      </c>
      <c r="I1460" s="11">
        <v>43311</v>
      </c>
      <c r="J1460" s="11" t="s">
        <v>27</v>
      </c>
      <c r="K1460" s="14">
        <v>2920</v>
      </c>
      <c r="L1460" s="14">
        <v>2920</v>
      </c>
      <c r="M1460" s="11">
        <v>43341</v>
      </c>
      <c r="N1460" s="14">
        <v>2590334.08</v>
      </c>
    </row>
    <row r="1461" ht="15" spans="1:14">
      <c r="A1461" s="11">
        <v>43311</v>
      </c>
      <c r="B1461" s="11" t="s">
        <v>5808</v>
      </c>
      <c r="C1461" s="11" t="s">
        <v>5809</v>
      </c>
      <c r="D1461" s="11" t="s">
        <v>5810</v>
      </c>
      <c r="E1461" s="11" t="s">
        <v>5811</v>
      </c>
      <c r="F1461" s="11" t="s">
        <v>26</v>
      </c>
      <c r="G1461" s="11" t="s">
        <v>1</v>
      </c>
      <c r="H1461" s="11" t="s">
        <v>5811</v>
      </c>
      <c r="I1461" s="11">
        <v>43310</v>
      </c>
      <c r="J1461" s="11" t="s">
        <v>27</v>
      </c>
      <c r="K1461" s="14">
        <v>687</v>
      </c>
      <c r="L1461" s="14">
        <v>687</v>
      </c>
      <c r="M1461" s="11">
        <v>43341</v>
      </c>
      <c r="N1461" s="14">
        <v>2591021.08</v>
      </c>
    </row>
    <row r="1462" ht="15" spans="1:14">
      <c r="A1462" s="11">
        <v>43311</v>
      </c>
      <c r="B1462" s="11" t="s">
        <v>5812</v>
      </c>
      <c r="C1462" s="11" t="s">
        <v>5813</v>
      </c>
      <c r="D1462" s="11" t="s">
        <v>5814</v>
      </c>
      <c r="E1462" s="11" t="s">
        <v>5815</v>
      </c>
      <c r="F1462" s="11" t="s">
        <v>26</v>
      </c>
      <c r="G1462" s="11" t="s">
        <v>1</v>
      </c>
      <c r="H1462" s="11" t="s">
        <v>5815</v>
      </c>
      <c r="I1462" s="11">
        <v>43311</v>
      </c>
      <c r="J1462" s="11" t="s">
        <v>27</v>
      </c>
      <c r="K1462" s="14">
        <v>1817</v>
      </c>
      <c r="L1462" s="14">
        <v>1817</v>
      </c>
      <c r="M1462" s="11">
        <v>43341</v>
      </c>
      <c r="N1462" s="14">
        <v>2592838.08</v>
      </c>
    </row>
    <row r="1463" ht="15" spans="1:14">
      <c r="A1463" s="11">
        <v>43311</v>
      </c>
      <c r="B1463" s="11" t="s">
        <v>5816</v>
      </c>
      <c r="C1463" s="11" t="s">
        <v>5817</v>
      </c>
      <c r="D1463" s="11" t="s">
        <v>5818</v>
      </c>
      <c r="E1463" s="11" t="s">
        <v>5819</v>
      </c>
      <c r="F1463" s="11" t="s">
        <v>26</v>
      </c>
      <c r="G1463" s="11" t="s">
        <v>1</v>
      </c>
      <c r="H1463" s="11" t="s">
        <v>5819</v>
      </c>
      <c r="I1463" s="11">
        <v>43308</v>
      </c>
      <c r="J1463" s="11" t="s">
        <v>27</v>
      </c>
      <c r="K1463" s="14">
        <v>1356</v>
      </c>
      <c r="L1463" s="14">
        <v>1356</v>
      </c>
      <c r="M1463" s="11">
        <v>43341</v>
      </c>
      <c r="N1463" s="14">
        <v>2594194.08</v>
      </c>
    </row>
    <row r="1464" ht="15" spans="1:14">
      <c r="A1464" s="11">
        <v>43311</v>
      </c>
      <c r="B1464" s="11" t="s">
        <v>5820</v>
      </c>
      <c r="C1464" s="11" t="s">
        <v>5821</v>
      </c>
      <c r="D1464" s="11" t="s">
        <v>5822</v>
      </c>
      <c r="E1464" s="11" t="s">
        <v>5823</v>
      </c>
      <c r="F1464" s="11" t="s">
        <v>26</v>
      </c>
      <c r="G1464" s="11" t="s">
        <v>1</v>
      </c>
      <c r="H1464" s="11" t="s">
        <v>5823</v>
      </c>
      <c r="I1464" s="11">
        <v>43310</v>
      </c>
      <c r="J1464" s="11" t="s">
        <v>27</v>
      </c>
      <c r="K1464" s="14">
        <v>585</v>
      </c>
      <c r="L1464" s="14">
        <v>585</v>
      </c>
      <c r="M1464" s="11">
        <v>43341</v>
      </c>
      <c r="N1464" s="14">
        <v>2594779.08</v>
      </c>
    </row>
    <row r="1465" ht="15" spans="1:14">
      <c r="A1465" s="11">
        <v>43311</v>
      </c>
      <c r="B1465" s="11" t="s">
        <v>5824</v>
      </c>
      <c r="C1465" s="11" t="s">
        <v>5825</v>
      </c>
      <c r="D1465" s="11" t="s">
        <v>5826</v>
      </c>
      <c r="E1465" s="11" t="s">
        <v>5827</v>
      </c>
      <c r="F1465" s="11" t="s">
        <v>26</v>
      </c>
      <c r="G1465" s="11" t="s">
        <v>1</v>
      </c>
      <c r="H1465" s="11" t="s">
        <v>5827</v>
      </c>
      <c r="I1465" s="11">
        <v>43309</v>
      </c>
      <c r="J1465" s="11" t="s">
        <v>27</v>
      </c>
      <c r="K1465" s="14">
        <v>1489</v>
      </c>
      <c r="L1465" s="14">
        <v>1489</v>
      </c>
      <c r="M1465" s="11">
        <v>43341</v>
      </c>
      <c r="N1465" s="14">
        <v>2596268.08</v>
      </c>
    </row>
    <row r="1466" ht="15" spans="1:14">
      <c r="A1466" s="11">
        <v>43311</v>
      </c>
      <c r="B1466" s="11" t="s">
        <v>5828</v>
      </c>
      <c r="C1466" s="11" t="s">
        <v>5829</v>
      </c>
      <c r="D1466" s="11" t="s">
        <v>5830</v>
      </c>
      <c r="E1466" s="11" t="s">
        <v>5831</v>
      </c>
      <c r="F1466" s="11" t="s">
        <v>26</v>
      </c>
      <c r="G1466" s="11" t="s">
        <v>1</v>
      </c>
      <c r="H1466" s="11" t="s">
        <v>5831</v>
      </c>
      <c r="I1466" s="11">
        <v>43310</v>
      </c>
      <c r="J1466" s="11" t="s">
        <v>27</v>
      </c>
      <c r="K1466" s="14">
        <v>6870</v>
      </c>
      <c r="L1466" s="14">
        <v>6870</v>
      </c>
      <c r="M1466" s="11">
        <v>43341</v>
      </c>
      <c r="N1466" s="14">
        <v>2603138.08</v>
      </c>
    </row>
    <row r="1467" ht="15" spans="1:14">
      <c r="A1467" s="11">
        <v>43311</v>
      </c>
      <c r="B1467" s="11" t="s">
        <v>5832</v>
      </c>
      <c r="C1467" s="11" t="s">
        <v>5833</v>
      </c>
      <c r="D1467" s="11" t="s">
        <v>5834</v>
      </c>
      <c r="E1467" s="11" t="s">
        <v>5835</v>
      </c>
      <c r="F1467" s="11" t="s">
        <v>26</v>
      </c>
      <c r="G1467" s="11" t="s">
        <v>1</v>
      </c>
      <c r="H1467" s="11" t="s">
        <v>5835</v>
      </c>
      <c r="I1467" s="11">
        <v>43311</v>
      </c>
      <c r="J1467" s="11" t="s">
        <v>27</v>
      </c>
      <c r="K1467" s="14">
        <v>1579</v>
      </c>
      <c r="L1467" s="14">
        <v>1579</v>
      </c>
      <c r="M1467" s="11">
        <v>43341</v>
      </c>
      <c r="N1467" s="14">
        <v>2604717.08</v>
      </c>
    </row>
    <row r="1468" ht="15" spans="1:14">
      <c r="A1468" s="11">
        <v>43311</v>
      </c>
      <c r="B1468" s="11" t="s">
        <v>5836</v>
      </c>
      <c r="C1468" s="11" t="s">
        <v>5837</v>
      </c>
      <c r="D1468" s="11" t="s">
        <v>5838</v>
      </c>
      <c r="E1468" s="11" t="s">
        <v>5839</v>
      </c>
      <c r="F1468" s="11" t="s">
        <v>26</v>
      </c>
      <c r="G1468" s="11" t="s">
        <v>1</v>
      </c>
      <c r="H1468" s="11" t="s">
        <v>5839</v>
      </c>
      <c r="I1468" s="11">
        <v>43308</v>
      </c>
      <c r="J1468" s="11" t="s">
        <v>27</v>
      </c>
      <c r="K1468" s="14">
        <v>496</v>
      </c>
      <c r="L1468" s="14">
        <v>496</v>
      </c>
      <c r="M1468" s="11">
        <v>43341</v>
      </c>
      <c r="N1468" s="14">
        <v>2605213.08</v>
      </c>
    </row>
    <row r="1469" ht="15" spans="1:14">
      <c r="A1469" s="11">
        <v>43311</v>
      </c>
      <c r="B1469" s="11" t="s">
        <v>5840</v>
      </c>
      <c r="C1469" s="11" t="s">
        <v>5841</v>
      </c>
      <c r="D1469" s="11" t="s">
        <v>5842</v>
      </c>
      <c r="E1469" s="11" t="s">
        <v>5843</v>
      </c>
      <c r="F1469" s="11" t="s">
        <v>26</v>
      </c>
      <c r="G1469" s="11" t="s">
        <v>1</v>
      </c>
      <c r="H1469" s="11" t="s">
        <v>5843</v>
      </c>
      <c r="I1469" s="11">
        <v>43308</v>
      </c>
      <c r="J1469" s="11" t="s">
        <v>27</v>
      </c>
      <c r="K1469" s="14">
        <v>625</v>
      </c>
      <c r="L1469" s="14">
        <v>625</v>
      </c>
      <c r="M1469" s="11">
        <v>43341</v>
      </c>
      <c r="N1469" s="14">
        <v>2605838.08</v>
      </c>
    </row>
    <row r="1470" ht="15" spans="1:14">
      <c r="A1470" s="11">
        <v>43311</v>
      </c>
      <c r="B1470" s="11" t="s">
        <v>5844</v>
      </c>
      <c r="C1470" s="11" t="s">
        <v>5845</v>
      </c>
      <c r="D1470" s="11" t="s">
        <v>5846</v>
      </c>
      <c r="E1470" s="11" t="s">
        <v>5847</v>
      </c>
      <c r="F1470" s="11" t="s">
        <v>26</v>
      </c>
      <c r="G1470" s="11" t="s">
        <v>1</v>
      </c>
      <c r="H1470" s="11" t="s">
        <v>5847</v>
      </c>
      <c r="I1470" s="11">
        <v>43310</v>
      </c>
      <c r="J1470" s="11" t="s">
        <v>27</v>
      </c>
      <c r="K1470" s="14">
        <v>1098</v>
      </c>
      <c r="L1470" s="14">
        <v>1098</v>
      </c>
      <c r="M1470" s="11">
        <v>43341</v>
      </c>
      <c r="N1470" s="14">
        <v>2606936.08</v>
      </c>
    </row>
    <row r="1471" ht="15" spans="1:14">
      <c r="A1471" s="11">
        <v>43311</v>
      </c>
      <c r="B1471" s="11" t="s">
        <v>5848</v>
      </c>
      <c r="C1471" s="11" t="s">
        <v>5849</v>
      </c>
      <c r="D1471" s="11" t="s">
        <v>5850</v>
      </c>
      <c r="E1471" s="11" t="s">
        <v>5851</v>
      </c>
      <c r="F1471" s="11" t="s">
        <v>26</v>
      </c>
      <c r="G1471" s="11" t="s">
        <v>1</v>
      </c>
      <c r="H1471" s="11" t="s">
        <v>5851</v>
      </c>
      <c r="I1471" s="11">
        <v>43309</v>
      </c>
      <c r="J1471" s="11" t="s">
        <v>27</v>
      </c>
      <c r="K1471" s="14">
        <v>1527</v>
      </c>
      <c r="L1471" s="14">
        <v>1527</v>
      </c>
      <c r="M1471" s="11">
        <v>43341</v>
      </c>
      <c r="N1471" s="14">
        <v>2608463.08</v>
      </c>
    </row>
    <row r="1472" ht="15" spans="1:14">
      <c r="A1472" s="11">
        <v>43311</v>
      </c>
      <c r="B1472" s="11" t="s">
        <v>5852</v>
      </c>
      <c r="C1472" s="11" t="s">
        <v>5853</v>
      </c>
      <c r="D1472" s="11" t="s">
        <v>5854</v>
      </c>
      <c r="E1472" s="11" t="s">
        <v>5855</v>
      </c>
      <c r="F1472" s="11" t="s">
        <v>26</v>
      </c>
      <c r="G1472" s="11" t="s">
        <v>1</v>
      </c>
      <c r="H1472" s="11" t="s">
        <v>5855</v>
      </c>
      <c r="I1472" s="11">
        <v>43309</v>
      </c>
      <c r="J1472" s="11" t="s">
        <v>27</v>
      </c>
      <c r="K1472" s="14">
        <v>424</v>
      </c>
      <c r="L1472" s="14">
        <v>424</v>
      </c>
      <c r="M1472" s="11">
        <v>43341</v>
      </c>
      <c r="N1472" s="14">
        <v>2608887.08</v>
      </c>
    </row>
    <row r="1473" ht="15" spans="1:14">
      <c r="A1473" s="11">
        <v>43311</v>
      </c>
      <c r="B1473" s="11" t="s">
        <v>5856</v>
      </c>
      <c r="C1473" s="11" t="s">
        <v>5857</v>
      </c>
      <c r="D1473" s="11" t="s">
        <v>5858</v>
      </c>
      <c r="E1473" s="11" t="s">
        <v>5859</v>
      </c>
      <c r="F1473" s="11" t="s">
        <v>26</v>
      </c>
      <c r="G1473" s="11" t="s">
        <v>1</v>
      </c>
      <c r="H1473" s="11" t="s">
        <v>5859</v>
      </c>
      <c r="I1473" s="11">
        <v>43308</v>
      </c>
      <c r="J1473" s="11" t="s">
        <v>27</v>
      </c>
      <c r="K1473" s="14">
        <v>1521</v>
      </c>
      <c r="L1473" s="14">
        <v>1521</v>
      </c>
      <c r="M1473" s="11">
        <v>43341</v>
      </c>
      <c r="N1473" s="14">
        <v>2610408.08</v>
      </c>
    </row>
    <row r="1474" ht="15" spans="1:14">
      <c r="A1474" s="11">
        <v>43311</v>
      </c>
      <c r="B1474" s="11" t="s">
        <v>5860</v>
      </c>
      <c r="C1474" s="11" t="s">
        <v>5861</v>
      </c>
      <c r="D1474" s="11" t="s">
        <v>5862</v>
      </c>
      <c r="E1474" s="11" t="s">
        <v>5863</v>
      </c>
      <c r="F1474" s="11" t="s">
        <v>26</v>
      </c>
      <c r="G1474" s="11" t="s">
        <v>1</v>
      </c>
      <c r="H1474" s="11" t="s">
        <v>5863</v>
      </c>
      <c r="I1474" s="11">
        <v>43310</v>
      </c>
      <c r="J1474" s="11" t="s">
        <v>27</v>
      </c>
      <c r="K1474" s="14">
        <v>1476</v>
      </c>
      <c r="L1474" s="14">
        <v>1476</v>
      </c>
      <c r="M1474" s="11">
        <v>43341</v>
      </c>
      <c r="N1474" s="14">
        <v>2611884.08</v>
      </c>
    </row>
    <row r="1475" ht="15" spans="1:14">
      <c r="A1475" s="11">
        <v>43311</v>
      </c>
      <c r="B1475" s="11" t="s">
        <v>5864</v>
      </c>
      <c r="C1475" s="11" t="s">
        <v>5865</v>
      </c>
      <c r="D1475" s="11" t="s">
        <v>5866</v>
      </c>
      <c r="E1475" s="11" t="s">
        <v>5867</v>
      </c>
      <c r="F1475" s="11" t="s">
        <v>26</v>
      </c>
      <c r="G1475" s="11" t="s">
        <v>1</v>
      </c>
      <c r="H1475" s="11" t="s">
        <v>5867</v>
      </c>
      <c r="I1475" s="11">
        <v>43310</v>
      </c>
      <c r="J1475" s="11" t="s">
        <v>27</v>
      </c>
      <c r="K1475" s="14">
        <v>364</v>
      </c>
      <c r="L1475" s="14">
        <v>364</v>
      </c>
      <c r="M1475" s="11">
        <v>43341</v>
      </c>
      <c r="N1475" s="14">
        <v>2612248.08</v>
      </c>
    </row>
    <row r="1476" ht="15" spans="1:14">
      <c r="A1476" s="11">
        <v>43311</v>
      </c>
      <c r="B1476" s="11" t="s">
        <v>5868</v>
      </c>
      <c r="C1476" s="11" t="s">
        <v>5869</v>
      </c>
      <c r="D1476" s="11" t="s">
        <v>5870</v>
      </c>
      <c r="E1476" s="11" t="s">
        <v>5871</v>
      </c>
      <c r="F1476" s="11" t="s">
        <v>26</v>
      </c>
      <c r="G1476" s="11" t="s">
        <v>1</v>
      </c>
      <c r="H1476" s="11" t="s">
        <v>5871</v>
      </c>
      <c r="I1476" s="11">
        <v>43311</v>
      </c>
      <c r="J1476" s="11" t="s">
        <v>27</v>
      </c>
      <c r="K1476" s="14">
        <v>440</v>
      </c>
      <c r="L1476" s="14">
        <v>440</v>
      </c>
      <c r="M1476" s="11">
        <v>43341</v>
      </c>
      <c r="N1476" s="14">
        <v>2612688.08</v>
      </c>
    </row>
    <row r="1477" ht="15" spans="1:14">
      <c r="A1477" s="11">
        <v>43311</v>
      </c>
      <c r="B1477" s="11" t="s">
        <v>5872</v>
      </c>
      <c r="C1477" s="11" t="s">
        <v>5873</v>
      </c>
      <c r="D1477" s="11" t="s">
        <v>5874</v>
      </c>
      <c r="E1477" s="11" t="s">
        <v>5875</v>
      </c>
      <c r="F1477" s="11" t="s">
        <v>26</v>
      </c>
      <c r="G1477" s="11" t="s">
        <v>1</v>
      </c>
      <c r="H1477" s="11" t="s">
        <v>5875</v>
      </c>
      <c r="I1477" s="11">
        <v>43311</v>
      </c>
      <c r="J1477" s="11" t="s">
        <v>27</v>
      </c>
      <c r="K1477" s="14">
        <v>2627</v>
      </c>
      <c r="L1477" s="14">
        <v>2627</v>
      </c>
      <c r="M1477" s="11">
        <v>43341</v>
      </c>
      <c r="N1477" s="14">
        <v>2615315.08</v>
      </c>
    </row>
    <row r="1478" ht="15" spans="1:14">
      <c r="A1478" s="11">
        <v>43311</v>
      </c>
      <c r="B1478" s="11" t="s">
        <v>5876</v>
      </c>
      <c r="C1478" s="11" t="s">
        <v>5877</v>
      </c>
      <c r="D1478" s="11" t="s">
        <v>5878</v>
      </c>
      <c r="E1478" s="11" t="s">
        <v>5879</v>
      </c>
      <c r="F1478" s="11" t="s">
        <v>26</v>
      </c>
      <c r="G1478" s="11" t="s">
        <v>1</v>
      </c>
      <c r="H1478" s="11" t="s">
        <v>5879</v>
      </c>
      <c r="I1478" s="11">
        <v>43311</v>
      </c>
      <c r="J1478" s="11" t="s">
        <v>27</v>
      </c>
      <c r="K1478" s="14">
        <v>2180</v>
      </c>
      <c r="L1478" s="14">
        <v>2180</v>
      </c>
      <c r="M1478" s="11">
        <v>43341</v>
      </c>
      <c r="N1478" s="14">
        <v>2617495.08</v>
      </c>
    </row>
    <row r="1479" ht="15" spans="1:14">
      <c r="A1479" s="11">
        <v>43311</v>
      </c>
      <c r="B1479" s="11" t="s">
        <v>5880</v>
      </c>
      <c r="C1479" s="11" t="s">
        <v>5881</v>
      </c>
      <c r="D1479" s="11" t="s">
        <v>5882</v>
      </c>
      <c r="E1479" s="11" t="s">
        <v>5883</v>
      </c>
      <c r="F1479" s="11" t="s">
        <v>26</v>
      </c>
      <c r="G1479" s="11" t="s">
        <v>1</v>
      </c>
      <c r="H1479" s="11" t="s">
        <v>5883</v>
      </c>
      <c r="I1479" s="11">
        <v>43312</v>
      </c>
      <c r="J1479" s="11" t="s">
        <v>27</v>
      </c>
      <c r="K1479" s="14">
        <v>9072</v>
      </c>
      <c r="L1479" s="14">
        <v>9072</v>
      </c>
      <c r="M1479" s="11">
        <v>43341</v>
      </c>
      <c r="N1479" s="14">
        <v>2626567.08</v>
      </c>
    </row>
    <row r="1480" ht="15" spans="1:14">
      <c r="A1480" s="11">
        <v>43311</v>
      </c>
      <c r="B1480" s="11" t="s">
        <v>5884</v>
      </c>
      <c r="C1480" s="11" t="s">
        <v>5885</v>
      </c>
      <c r="D1480" s="11" t="s">
        <v>5886</v>
      </c>
      <c r="E1480" s="11" t="s">
        <v>5887</v>
      </c>
      <c r="F1480" s="11" t="s">
        <v>26</v>
      </c>
      <c r="G1480" s="11" t="s">
        <v>1</v>
      </c>
      <c r="H1480" s="11" t="s">
        <v>5887</v>
      </c>
      <c r="I1480" s="11">
        <v>43308</v>
      </c>
      <c r="J1480" s="11" t="s">
        <v>27</v>
      </c>
      <c r="K1480" s="14">
        <v>1504</v>
      </c>
      <c r="L1480" s="14">
        <v>1504</v>
      </c>
      <c r="M1480" s="11">
        <v>43341</v>
      </c>
      <c r="N1480" s="14">
        <v>2628071.08</v>
      </c>
    </row>
    <row r="1481" ht="15" spans="1:14">
      <c r="A1481" s="11">
        <v>43311</v>
      </c>
      <c r="B1481" s="11" t="s">
        <v>5888</v>
      </c>
      <c r="C1481" s="11" t="s">
        <v>5889</v>
      </c>
      <c r="D1481" s="11" t="s">
        <v>5890</v>
      </c>
      <c r="E1481" s="11" t="s">
        <v>5891</v>
      </c>
      <c r="F1481" s="11" t="s">
        <v>26</v>
      </c>
      <c r="G1481" s="11" t="s">
        <v>1</v>
      </c>
      <c r="H1481" s="11" t="s">
        <v>5891</v>
      </c>
      <c r="I1481" s="11">
        <v>43311</v>
      </c>
      <c r="J1481" s="11" t="s">
        <v>27</v>
      </c>
      <c r="K1481" s="14">
        <v>325</v>
      </c>
      <c r="L1481" s="14">
        <v>325</v>
      </c>
      <c r="M1481" s="11">
        <v>43341</v>
      </c>
      <c r="N1481" s="14">
        <v>2628396.08</v>
      </c>
    </row>
    <row r="1482" ht="15" spans="1:14">
      <c r="A1482" s="11">
        <v>43311</v>
      </c>
      <c r="B1482" s="11" t="s">
        <v>5892</v>
      </c>
      <c r="C1482" s="11" t="s">
        <v>5893</v>
      </c>
      <c r="D1482" s="11" t="s">
        <v>5894</v>
      </c>
      <c r="E1482" s="11" t="s">
        <v>5895</v>
      </c>
      <c r="F1482" s="11" t="s">
        <v>26</v>
      </c>
      <c r="G1482" s="11" t="s">
        <v>1</v>
      </c>
      <c r="H1482" s="11" t="s">
        <v>5895</v>
      </c>
      <c r="I1482" s="11">
        <v>43310</v>
      </c>
      <c r="J1482" s="11" t="s">
        <v>27</v>
      </c>
      <c r="K1482" s="14">
        <v>3825</v>
      </c>
      <c r="L1482" s="14">
        <v>3825</v>
      </c>
      <c r="M1482" s="11">
        <v>43341</v>
      </c>
      <c r="N1482" s="14">
        <v>2632221.08</v>
      </c>
    </row>
    <row r="1483" ht="15" spans="1:14">
      <c r="A1483" s="11">
        <v>43311</v>
      </c>
      <c r="B1483" s="11" t="s">
        <v>5896</v>
      </c>
      <c r="C1483" s="11" t="s">
        <v>5897</v>
      </c>
      <c r="D1483" s="11" t="s">
        <v>5898</v>
      </c>
      <c r="E1483" s="11" t="s">
        <v>5899</v>
      </c>
      <c r="F1483" s="11" t="s">
        <v>26</v>
      </c>
      <c r="G1483" s="11" t="s">
        <v>1</v>
      </c>
      <c r="H1483" s="11" t="s">
        <v>5899</v>
      </c>
      <c r="I1483" s="11">
        <v>43308</v>
      </c>
      <c r="J1483" s="11" t="s">
        <v>27</v>
      </c>
      <c r="K1483" s="14">
        <v>1626</v>
      </c>
      <c r="L1483" s="14">
        <v>1626</v>
      </c>
      <c r="M1483" s="11">
        <v>43341</v>
      </c>
      <c r="N1483" s="14">
        <v>2633847.08</v>
      </c>
    </row>
    <row r="1484" ht="15" spans="1:14">
      <c r="A1484" s="11">
        <v>43311</v>
      </c>
      <c r="B1484" s="11" t="s">
        <v>5900</v>
      </c>
      <c r="C1484" s="11" t="s">
        <v>5901</v>
      </c>
      <c r="D1484" s="11" t="s">
        <v>5902</v>
      </c>
      <c r="E1484" s="11" t="s">
        <v>5903</v>
      </c>
      <c r="F1484" s="11" t="s">
        <v>26</v>
      </c>
      <c r="G1484" s="11" t="s">
        <v>1</v>
      </c>
      <c r="H1484" s="11" t="s">
        <v>5903</v>
      </c>
      <c r="I1484" s="11">
        <v>43310</v>
      </c>
      <c r="J1484" s="11" t="s">
        <v>27</v>
      </c>
      <c r="K1484" s="14">
        <v>1797</v>
      </c>
      <c r="L1484" s="14">
        <v>1797</v>
      </c>
      <c r="M1484" s="11">
        <v>43341</v>
      </c>
      <c r="N1484" s="14">
        <v>2635644.08</v>
      </c>
    </row>
    <row r="1485" ht="15" spans="1:14">
      <c r="A1485" s="11">
        <v>43311</v>
      </c>
      <c r="B1485" s="11" t="s">
        <v>5904</v>
      </c>
      <c r="C1485" s="11" t="s">
        <v>5905</v>
      </c>
      <c r="D1485" s="11" t="s">
        <v>5906</v>
      </c>
      <c r="E1485" s="11" t="s">
        <v>5907</v>
      </c>
      <c r="F1485" s="11" t="s">
        <v>26</v>
      </c>
      <c r="G1485" s="11" t="s">
        <v>1</v>
      </c>
      <c r="H1485" s="11" t="s">
        <v>5907</v>
      </c>
      <c r="I1485" s="11">
        <v>43309</v>
      </c>
      <c r="J1485" s="11" t="s">
        <v>27</v>
      </c>
      <c r="K1485" s="14">
        <v>6303</v>
      </c>
      <c r="L1485" s="14">
        <v>6303</v>
      </c>
      <c r="M1485" s="11">
        <v>43341</v>
      </c>
      <c r="N1485" s="14">
        <v>2641947.08</v>
      </c>
    </row>
    <row r="1486" ht="15" spans="1:14">
      <c r="A1486" s="11">
        <v>43311</v>
      </c>
      <c r="B1486" s="11" t="s">
        <v>5908</v>
      </c>
      <c r="C1486" s="11" t="s">
        <v>5909</v>
      </c>
      <c r="D1486" s="11" t="s">
        <v>5910</v>
      </c>
      <c r="E1486" s="11" t="s">
        <v>5911</v>
      </c>
      <c r="F1486" s="11" t="s">
        <v>26</v>
      </c>
      <c r="G1486" s="11" t="s">
        <v>1</v>
      </c>
      <c r="H1486" s="11" t="s">
        <v>5911</v>
      </c>
      <c r="I1486" s="11">
        <v>43310</v>
      </c>
      <c r="J1486" s="11" t="s">
        <v>27</v>
      </c>
      <c r="K1486" s="14">
        <v>8484</v>
      </c>
      <c r="L1486" s="14">
        <v>8484</v>
      </c>
      <c r="M1486" s="11">
        <v>43341</v>
      </c>
      <c r="N1486" s="14">
        <v>2650431.08</v>
      </c>
    </row>
    <row r="1487" ht="15" spans="1:14">
      <c r="A1487" s="11">
        <v>43311</v>
      </c>
      <c r="B1487" s="11" t="s">
        <v>5912</v>
      </c>
      <c r="C1487" s="11" t="s">
        <v>5913</v>
      </c>
      <c r="D1487" s="11" t="s">
        <v>5914</v>
      </c>
      <c r="E1487" s="11" t="s">
        <v>5915</v>
      </c>
      <c r="F1487" s="11" t="s">
        <v>26</v>
      </c>
      <c r="G1487" s="11" t="s">
        <v>1</v>
      </c>
      <c r="H1487" s="11" t="s">
        <v>5915</v>
      </c>
      <c r="I1487" s="11">
        <v>43312</v>
      </c>
      <c r="J1487" s="11" t="s">
        <v>27</v>
      </c>
      <c r="K1487" s="14">
        <v>11316</v>
      </c>
      <c r="L1487" s="14">
        <v>11316</v>
      </c>
      <c r="M1487" s="11">
        <v>43341</v>
      </c>
      <c r="N1487" s="14">
        <v>2661747.08</v>
      </c>
    </row>
    <row r="1488" ht="15" spans="1:14">
      <c r="A1488" s="11">
        <v>43311</v>
      </c>
      <c r="B1488" s="11" t="s">
        <v>5916</v>
      </c>
      <c r="C1488" s="11" t="s">
        <v>5917</v>
      </c>
      <c r="D1488" s="11" t="s">
        <v>5918</v>
      </c>
      <c r="E1488" s="11" t="s">
        <v>5919</v>
      </c>
      <c r="F1488" s="11" t="s">
        <v>26</v>
      </c>
      <c r="G1488" s="11" t="s">
        <v>1</v>
      </c>
      <c r="H1488" s="11" t="s">
        <v>5919</v>
      </c>
      <c r="I1488" s="11">
        <v>43310</v>
      </c>
      <c r="J1488" s="11" t="s">
        <v>27</v>
      </c>
      <c r="K1488" s="14">
        <v>1490</v>
      </c>
      <c r="L1488" s="14">
        <v>1490</v>
      </c>
      <c r="M1488" s="11">
        <v>43341</v>
      </c>
      <c r="N1488" s="14">
        <v>2663237.08</v>
      </c>
    </row>
    <row r="1489" ht="15" spans="1:14">
      <c r="A1489" s="11">
        <v>43311</v>
      </c>
      <c r="B1489" s="11" t="s">
        <v>5920</v>
      </c>
      <c r="C1489" s="11" t="s">
        <v>5921</v>
      </c>
      <c r="D1489" s="11" t="s">
        <v>5922</v>
      </c>
      <c r="E1489" s="11" t="s">
        <v>5923</v>
      </c>
      <c r="F1489" s="11" t="s">
        <v>26</v>
      </c>
      <c r="G1489" s="11" t="s">
        <v>1</v>
      </c>
      <c r="H1489" s="11" t="s">
        <v>5923</v>
      </c>
      <c r="I1489" s="11">
        <v>43311</v>
      </c>
      <c r="J1489" s="11" t="s">
        <v>27</v>
      </c>
      <c r="K1489" s="14">
        <v>620</v>
      </c>
      <c r="L1489" s="14">
        <v>620</v>
      </c>
      <c r="M1489" s="11">
        <v>43341</v>
      </c>
      <c r="N1489" s="14">
        <v>2663857.08</v>
      </c>
    </row>
    <row r="1490" ht="15" spans="1:14">
      <c r="A1490" s="11">
        <v>43311</v>
      </c>
      <c r="B1490" s="11" t="s">
        <v>5924</v>
      </c>
      <c r="C1490" s="11" t="s">
        <v>5925</v>
      </c>
      <c r="D1490" s="11" t="s">
        <v>5926</v>
      </c>
      <c r="E1490" s="11" t="s">
        <v>5927</v>
      </c>
      <c r="F1490" s="11" t="s">
        <v>26</v>
      </c>
      <c r="G1490" s="11" t="s">
        <v>1</v>
      </c>
      <c r="H1490" s="11" t="s">
        <v>5927</v>
      </c>
      <c r="I1490" s="11">
        <v>43311</v>
      </c>
      <c r="J1490" s="11" t="s">
        <v>27</v>
      </c>
      <c r="K1490" s="14">
        <v>562</v>
      </c>
      <c r="L1490" s="14">
        <v>562</v>
      </c>
      <c r="M1490" s="11">
        <v>43341</v>
      </c>
      <c r="N1490" s="14">
        <v>2664419.08</v>
      </c>
    </row>
    <row r="1491" ht="15" spans="1:14">
      <c r="A1491" s="11">
        <v>43311</v>
      </c>
      <c r="B1491" s="11" t="s">
        <v>5928</v>
      </c>
      <c r="C1491" s="11" t="s">
        <v>5929</v>
      </c>
      <c r="D1491" s="11" t="s">
        <v>5930</v>
      </c>
      <c r="E1491" s="11" t="s">
        <v>5931</v>
      </c>
      <c r="F1491" s="11" t="s">
        <v>26</v>
      </c>
      <c r="G1491" s="11" t="s">
        <v>1</v>
      </c>
      <c r="H1491" s="11" t="s">
        <v>5931</v>
      </c>
      <c r="I1491" s="11">
        <v>43308</v>
      </c>
      <c r="J1491" s="11" t="s">
        <v>27</v>
      </c>
      <c r="K1491" s="14">
        <v>496</v>
      </c>
      <c r="L1491" s="14">
        <v>496</v>
      </c>
      <c r="M1491" s="11">
        <v>43341</v>
      </c>
      <c r="N1491" s="14">
        <v>2664915.08</v>
      </c>
    </row>
    <row r="1492" ht="15" spans="1:14">
      <c r="A1492" s="11">
        <v>43311</v>
      </c>
      <c r="B1492" s="11" t="s">
        <v>5932</v>
      </c>
      <c r="C1492" s="11" t="s">
        <v>5933</v>
      </c>
      <c r="D1492" s="11" t="s">
        <v>5934</v>
      </c>
      <c r="E1492" s="11" t="s">
        <v>5935</v>
      </c>
      <c r="F1492" s="11" t="s">
        <v>26</v>
      </c>
      <c r="G1492" s="11" t="s">
        <v>1</v>
      </c>
      <c r="H1492" s="11" t="s">
        <v>5935</v>
      </c>
      <c r="I1492" s="11">
        <v>43308</v>
      </c>
      <c r="J1492" s="11" t="s">
        <v>27</v>
      </c>
      <c r="K1492" s="14">
        <v>1504</v>
      </c>
      <c r="L1492" s="14">
        <v>1504</v>
      </c>
      <c r="M1492" s="11">
        <v>43341</v>
      </c>
      <c r="N1492" s="14">
        <v>2666419.08</v>
      </c>
    </row>
    <row r="1493" ht="15" spans="1:14">
      <c r="A1493" s="11">
        <v>43311</v>
      </c>
      <c r="B1493" s="11" t="s">
        <v>5936</v>
      </c>
      <c r="C1493" s="11" t="s">
        <v>5937</v>
      </c>
      <c r="D1493" s="11" t="s">
        <v>5938</v>
      </c>
      <c r="E1493" s="11" t="s">
        <v>5939</v>
      </c>
      <c r="F1493" s="11" t="s">
        <v>26</v>
      </c>
      <c r="G1493" s="11" t="s">
        <v>1</v>
      </c>
      <c r="H1493" s="11" t="s">
        <v>5939</v>
      </c>
      <c r="I1493" s="11">
        <v>43312</v>
      </c>
      <c r="J1493" s="11" t="s">
        <v>27</v>
      </c>
      <c r="K1493" s="14">
        <v>12174</v>
      </c>
      <c r="L1493" s="14">
        <v>12174</v>
      </c>
      <c r="M1493" s="11">
        <v>43341</v>
      </c>
      <c r="N1493" s="14">
        <v>2678593.08</v>
      </c>
    </row>
    <row r="1494" ht="15" spans="1:14">
      <c r="A1494" s="11">
        <v>43311</v>
      </c>
      <c r="B1494" s="11" t="s">
        <v>5940</v>
      </c>
      <c r="C1494" s="11" t="s">
        <v>5941</v>
      </c>
      <c r="D1494" s="11" t="s">
        <v>5942</v>
      </c>
      <c r="E1494" s="11" t="s">
        <v>5943</v>
      </c>
      <c r="F1494" s="11" t="s">
        <v>26</v>
      </c>
      <c r="G1494" s="11" t="s">
        <v>1</v>
      </c>
      <c r="H1494" s="11" t="s">
        <v>5943</v>
      </c>
      <c r="I1494" s="11">
        <v>43308</v>
      </c>
      <c r="J1494" s="11" t="s">
        <v>27</v>
      </c>
      <c r="K1494" s="14">
        <v>3008</v>
      </c>
      <c r="L1494" s="14">
        <v>3008</v>
      </c>
      <c r="M1494" s="11">
        <v>43341</v>
      </c>
      <c r="N1494" s="14">
        <v>2681601.08</v>
      </c>
    </row>
    <row r="1495" ht="15" spans="1:14">
      <c r="A1495" s="11">
        <v>43311</v>
      </c>
      <c r="B1495" s="11" t="s">
        <v>5944</v>
      </c>
      <c r="C1495" s="11" t="s">
        <v>5945</v>
      </c>
      <c r="D1495" s="11" t="s">
        <v>5946</v>
      </c>
      <c r="E1495" s="11" t="s">
        <v>5947</v>
      </c>
      <c r="F1495" s="11" t="s">
        <v>26</v>
      </c>
      <c r="G1495" s="11" t="s">
        <v>1</v>
      </c>
      <c r="H1495" s="11" t="s">
        <v>5947</v>
      </c>
      <c r="I1495" s="11">
        <v>43309</v>
      </c>
      <c r="J1495" s="11" t="s">
        <v>27</v>
      </c>
      <c r="K1495" s="14">
        <v>1291</v>
      </c>
      <c r="L1495" s="14">
        <v>1291</v>
      </c>
      <c r="M1495" s="11">
        <v>43341</v>
      </c>
      <c r="N1495" s="14">
        <v>2682892.08</v>
      </c>
    </row>
    <row r="1496" ht="15" spans="1:14">
      <c r="A1496" s="11">
        <v>43311</v>
      </c>
      <c r="B1496" s="11" t="s">
        <v>5948</v>
      </c>
      <c r="C1496" s="11" t="s">
        <v>5949</v>
      </c>
      <c r="D1496" s="11" t="s">
        <v>5950</v>
      </c>
      <c r="E1496" s="11" t="s">
        <v>5951</v>
      </c>
      <c r="F1496" s="11" t="s">
        <v>26</v>
      </c>
      <c r="G1496" s="11" t="s">
        <v>1</v>
      </c>
      <c r="H1496" s="11" t="s">
        <v>5951</v>
      </c>
      <c r="I1496" s="11">
        <v>43311</v>
      </c>
      <c r="J1496" s="11" t="s">
        <v>27</v>
      </c>
      <c r="K1496" s="14">
        <v>1324</v>
      </c>
      <c r="L1496" s="14">
        <v>1324</v>
      </c>
      <c r="M1496" s="11">
        <v>43341</v>
      </c>
      <c r="N1496" s="14">
        <v>2684216.08</v>
      </c>
    </row>
    <row r="1497" ht="15" spans="1:14">
      <c r="A1497" s="11">
        <v>43311</v>
      </c>
      <c r="B1497" s="11" t="s">
        <v>5952</v>
      </c>
      <c r="C1497" s="11" t="s">
        <v>5953</v>
      </c>
      <c r="D1497" s="11" t="s">
        <v>5954</v>
      </c>
      <c r="E1497" s="11" t="s">
        <v>5955</v>
      </c>
      <c r="F1497" s="11" t="s">
        <v>26</v>
      </c>
      <c r="G1497" s="11" t="s">
        <v>1</v>
      </c>
      <c r="H1497" s="11" t="s">
        <v>5955</v>
      </c>
      <c r="I1497" s="11">
        <v>43309</v>
      </c>
      <c r="J1497" s="11" t="s">
        <v>27</v>
      </c>
      <c r="K1497" s="14">
        <v>954</v>
      </c>
      <c r="L1497" s="14">
        <v>954</v>
      </c>
      <c r="M1497" s="11">
        <v>43341</v>
      </c>
      <c r="N1497" s="14">
        <v>2685170.08</v>
      </c>
    </row>
    <row r="1498" ht="15" spans="1:14">
      <c r="A1498" s="11">
        <v>43311</v>
      </c>
      <c r="B1498" s="11" t="s">
        <v>5956</v>
      </c>
      <c r="C1498" s="11" t="s">
        <v>5957</v>
      </c>
      <c r="D1498" s="11" t="s">
        <v>5958</v>
      </c>
      <c r="E1498" s="11" t="s">
        <v>5959</v>
      </c>
      <c r="F1498" s="11" t="s">
        <v>26</v>
      </c>
      <c r="G1498" s="11" t="s">
        <v>1</v>
      </c>
      <c r="H1498" s="11" t="s">
        <v>5959</v>
      </c>
      <c r="I1498" s="11">
        <v>43308</v>
      </c>
      <c r="J1498" s="11" t="s">
        <v>27</v>
      </c>
      <c r="K1498" s="14">
        <v>1521</v>
      </c>
      <c r="L1498" s="14">
        <v>1521</v>
      </c>
      <c r="M1498" s="11">
        <v>43341</v>
      </c>
      <c r="N1498" s="14">
        <v>2686691.08</v>
      </c>
    </row>
    <row r="1499" ht="15" spans="1:14">
      <c r="A1499" s="11">
        <v>43311</v>
      </c>
      <c r="B1499" s="11" t="s">
        <v>5960</v>
      </c>
      <c r="C1499" s="11" t="s">
        <v>5961</v>
      </c>
      <c r="D1499" s="11" t="s">
        <v>5962</v>
      </c>
      <c r="E1499" s="11" t="s">
        <v>5963</v>
      </c>
      <c r="F1499" s="11" t="s">
        <v>26</v>
      </c>
      <c r="G1499" s="11" t="s">
        <v>1</v>
      </c>
      <c r="H1499" s="11" t="s">
        <v>5963</v>
      </c>
      <c r="I1499" s="11">
        <v>43312</v>
      </c>
      <c r="J1499" s="11" t="s">
        <v>27</v>
      </c>
      <c r="K1499" s="14">
        <v>2600</v>
      </c>
      <c r="L1499" s="14">
        <v>2600</v>
      </c>
      <c r="M1499" s="11">
        <v>43341</v>
      </c>
      <c r="N1499" s="14">
        <v>2689291.08</v>
      </c>
    </row>
    <row r="1500" ht="15" spans="1:14">
      <c r="A1500" s="11">
        <v>43311</v>
      </c>
      <c r="B1500" s="11" t="s">
        <v>5964</v>
      </c>
      <c r="C1500" s="11" t="s">
        <v>5965</v>
      </c>
      <c r="D1500" s="11" t="s">
        <v>5966</v>
      </c>
      <c r="E1500" s="11" t="s">
        <v>5967</v>
      </c>
      <c r="F1500" s="11" t="s">
        <v>26</v>
      </c>
      <c r="G1500" s="11" t="s">
        <v>1</v>
      </c>
      <c r="H1500" s="11" t="s">
        <v>5967</v>
      </c>
      <c r="I1500" s="11">
        <v>43309</v>
      </c>
      <c r="J1500" s="11" t="s">
        <v>27</v>
      </c>
      <c r="K1500" s="14">
        <v>287</v>
      </c>
      <c r="L1500" s="14">
        <v>287</v>
      </c>
      <c r="M1500" s="11">
        <v>43341</v>
      </c>
      <c r="N1500" s="14">
        <v>2689578.08</v>
      </c>
    </row>
    <row r="1501" ht="15" spans="1:14">
      <c r="A1501" s="11">
        <v>43311</v>
      </c>
      <c r="B1501" s="11" t="s">
        <v>5968</v>
      </c>
      <c r="C1501" s="11" t="s">
        <v>5969</v>
      </c>
      <c r="D1501" s="11" t="s">
        <v>5970</v>
      </c>
      <c r="E1501" s="11" t="s">
        <v>5971</v>
      </c>
      <c r="F1501" s="11" t="s">
        <v>26</v>
      </c>
      <c r="G1501" s="11" t="s">
        <v>1</v>
      </c>
      <c r="H1501" s="11" t="s">
        <v>5971</v>
      </c>
      <c r="I1501" s="11">
        <v>43311</v>
      </c>
      <c r="J1501" s="11" t="s">
        <v>27</v>
      </c>
      <c r="K1501" s="14">
        <v>401</v>
      </c>
      <c r="L1501" s="14">
        <v>401</v>
      </c>
      <c r="M1501" s="11">
        <v>43341</v>
      </c>
      <c r="N1501" s="14">
        <v>2689979.08</v>
      </c>
    </row>
    <row r="1502" ht="15" spans="1:14">
      <c r="A1502" s="11">
        <v>43311</v>
      </c>
      <c r="B1502" s="11" t="s">
        <v>5972</v>
      </c>
      <c r="C1502" s="11" t="s">
        <v>5973</v>
      </c>
      <c r="D1502" s="11" t="s">
        <v>5974</v>
      </c>
      <c r="E1502" s="11" t="s">
        <v>5975</v>
      </c>
      <c r="F1502" s="11" t="s">
        <v>26</v>
      </c>
      <c r="G1502" s="11" t="s">
        <v>1</v>
      </c>
      <c r="H1502" s="11" t="s">
        <v>5975</v>
      </c>
      <c r="I1502" s="11">
        <v>43312</v>
      </c>
      <c r="J1502" s="11" t="s">
        <v>27</v>
      </c>
      <c r="K1502" s="14">
        <v>985</v>
      </c>
      <c r="L1502" s="14">
        <v>985</v>
      </c>
      <c r="M1502" s="11">
        <v>43341</v>
      </c>
      <c r="N1502" s="14">
        <v>2690964.08</v>
      </c>
    </row>
    <row r="1503" ht="15" spans="1:14">
      <c r="A1503" s="11">
        <v>43311</v>
      </c>
      <c r="B1503" s="11" t="s">
        <v>5976</v>
      </c>
      <c r="C1503" s="11" t="s">
        <v>5977</v>
      </c>
      <c r="D1503" s="11" t="s">
        <v>5978</v>
      </c>
      <c r="E1503" s="11" t="s">
        <v>5979</v>
      </c>
      <c r="F1503" s="11" t="s">
        <v>26</v>
      </c>
      <c r="G1503" s="11" t="s">
        <v>1</v>
      </c>
      <c r="H1503" s="11" t="s">
        <v>5979</v>
      </c>
      <c r="I1503" s="11">
        <v>43308</v>
      </c>
      <c r="J1503" s="11" t="s">
        <v>27</v>
      </c>
      <c r="K1503" s="14">
        <v>522</v>
      </c>
      <c r="L1503" s="14">
        <v>522</v>
      </c>
      <c r="M1503" s="11">
        <v>43341</v>
      </c>
      <c r="N1503" s="14">
        <v>2691486.08</v>
      </c>
    </row>
    <row r="1504" ht="15" spans="1:14">
      <c r="A1504" s="11">
        <v>43311</v>
      </c>
      <c r="B1504" s="11" t="s">
        <v>5980</v>
      </c>
      <c r="C1504" s="11" t="s">
        <v>5981</v>
      </c>
      <c r="D1504" s="11" t="s">
        <v>5982</v>
      </c>
      <c r="E1504" s="11" t="s">
        <v>5983</v>
      </c>
      <c r="F1504" s="11" t="s">
        <v>26</v>
      </c>
      <c r="G1504" s="11" t="s">
        <v>1</v>
      </c>
      <c r="H1504" s="11" t="s">
        <v>5983</v>
      </c>
      <c r="I1504" s="11">
        <v>43309</v>
      </c>
      <c r="J1504" s="11" t="s">
        <v>27</v>
      </c>
      <c r="K1504" s="14">
        <v>1806</v>
      </c>
      <c r="L1504" s="14">
        <v>1806</v>
      </c>
      <c r="M1504" s="11">
        <v>43341</v>
      </c>
      <c r="N1504" s="14">
        <v>2693292.08</v>
      </c>
    </row>
    <row r="1505" ht="15" spans="1:14">
      <c r="A1505" s="11">
        <v>43311</v>
      </c>
      <c r="B1505" s="11" t="s">
        <v>5984</v>
      </c>
      <c r="C1505" s="11" t="s">
        <v>5985</v>
      </c>
      <c r="D1505" s="11" t="s">
        <v>5986</v>
      </c>
      <c r="E1505" s="11" t="s">
        <v>5987</v>
      </c>
      <c r="F1505" s="11" t="s">
        <v>26</v>
      </c>
      <c r="G1505" s="11" t="s">
        <v>1</v>
      </c>
      <c r="H1505" s="11" t="s">
        <v>5987</v>
      </c>
      <c r="I1505" s="11">
        <v>43310</v>
      </c>
      <c r="J1505" s="11" t="s">
        <v>27</v>
      </c>
      <c r="K1505" s="14">
        <v>3417</v>
      </c>
      <c r="L1505" s="14">
        <v>3417</v>
      </c>
      <c r="M1505" s="11">
        <v>43341</v>
      </c>
      <c r="N1505" s="14">
        <v>2696709.08</v>
      </c>
    </row>
    <row r="1506" ht="15" spans="1:14">
      <c r="A1506" s="11">
        <v>43311</v>
      </c>
      <c r="B1506" s="11" t="s">
        <v>5988</v>
      </c>
      <c r="C1506" s="11" t="s">
        <v>5989</v>
      </c>
      <c r="D1506" s="11" t="s">
        <v>5990</v>
      </c>
      <c r="E1506" s="11" t="s">
        <v>5991</v>
      </c>
      <c r="F1506" s="11" t="s">
        <v>26</v>
      </c>
      <c r="G1506" s="11" t="s">
        <v>1</v>
      </c>
      <c r="H1506" s="11" t="s">
        <v>5991</v>
      </c>
      <c r="I1506" s="11">
        <v>43311</v>
      </c>
      <c r="J1506" s="11" t="s">
        <v>27</v>
      </c>
      <c r="K1506" s="14">
        <v>480</v>
      </c>
      <c r="L1506" s="14">
        <v>480</v>
      </c>
      <c r="M1506" s="11">
        <v>43341</v>
      </c>
      <c r="N1506" s="14">
        <v>2697189.08</v>
      </c>
    </row>
    <row r="1507" ht="15" spans="1:14">
      <c r="A1507" s="11">
        <v>43311</v>
      </c>
      <c r="B1507" s="11" t="s">
        <v>5992</v>
      </c>
      <c r="C1507" s="11" t="s">
        <v>5993</v>
      </c>
      <c r="D1507" s="11" t="s">
        <v>5994</v>
      </c>
      <c r="E1507" s="11" t="s">
        <v>5995</v>
      </c>
      <c r="F1507" s="11" t="s">
        <v>26</v>
      </c>
      <c r="G1507" s="11" t="s">
        <v>1</v>
      </c>
      <c r="H1507" s="11" t="s">
        <v>5995</v>
      </c>
      <c r="I1507" s="11">
        <v>43309</v>
      </c>
      <c r="J1507" s="11" t="s">
        <v>27</v>
      </c>
      <c r="K1507" s="14">
        <v>1485</v>
      </c>
      <c r="L1507" s="14">
        <v>1485</v>
      </c>
      <c r="M1507" s="11">
        <v>43341</v>
      </c>
      <c r="N1507" s="14">
        <v>2698674.08</v>
      </c>
    </row>
    <row r="1508" ht="15" spans="1:14">
      <c r="A1508" s="11">
        <v>43311</v>
      </c>
      <c r="B1508" s="11" t="s">
        <v>5996</v>
      </c>
      <c r="C1508" s="11" t="s">
        <v>5997</v>
      </c>
      <c r="D1508" s="11" t="s">
        <v>5998</v>
      </c>
      <c r="E1508" s="11" t="s">
        <v>5999</v>
      </c>
      <c r="F1508" s="11" t="s">
        <v>26</v>
      </c>
      <c r="G1508" s="11" t="s">
        <v>1</v>
      </c>
      <c r="H1508" s="11" t="s">
        <v>5999</v>
      </c>
      <c r="I1508" s="11">
        <v>43310</v>
      </c>
      <c r="J1508" s="11" t="s">
        <v>27</v>
      </c>
      <c r="K1508" s="14">
        <v>954</v>
      </c>
      <c r="L1508" s="14">
        <v>954</v>
      </c>
      <c r="M1508" s="11">
        <v>43341</v>
      </c>
      <c r="N1508" s="14">
        <v>2699628.08</v>
      </c>
    </row>
    <row r="1509" ht="15" spans="1:14">
      <c r="A1509" s="11">
        <v>43311</v>
      </c>
      <c r="B1509" s="11" t="s">
        <v>6000</v>
      </c>
      <c r="C1509" s="11" t="s">
        <v>6001</v>
      </c>
      <c r="D1509" s="11" t="s">
        <v>6002</v>
      </c>
      <c r="E1509" s="11" t="s">
        <v>6003</v>
      </c>
      <c r="F1509" s="11" t="s">
        <v>26</v>
      </c>
      <c r="G1509" s="11" t="s">
        <v>1</v>
      </c>
      <c r="H1509" s="11" t="s">
        <v>6003</v>
      </c>
      <c r="I1509" s="11">
        <v>43310</v>
      </c>
      <c r="J1509" s="11" t="s">
        <v>27</v>
      </c>
      <c r="K1509" s="14">
        <v>3013</v>
      </c>
      <c r="L1509" s="14">
        <v>3013</v>
      </c>
      <c r="M1509" s="11">
        <v>43341</v>
      </c>
      <c r="N1509" s="14">
        <v>2702641.08</v>
      </c>
    </row>
    <row r="1510" ht="15" spans="1:14">
      <c r="A1510" s="11">
        <v>43311</v>
      </c>
      <c r="B1510" s="11" t="s">
        <v>6004</v>
      </c>
      <c r="C1510" s="11" t="s">
        <v>6005</v>
      </c>
      <c r="D1510" s="11" t="s">
        <v>6006</v>
      </c>
      <c r="E1510" s="11" t="s">
        <v>6007</v>
      </c>
      <c r="F1510" s="11" t="s">
        <v>26</v>
      </c>
      <c r="G1510" s="11" t="s">
        <v>1</v>
      </c>
      <c r="H1510" s="11" t="s">
        <v>6007</v>
      </c>
      <c r="I1510" s="11">
        <v>43311</v>
      </c>
      <c r="J1510" s="11" t="s">
        <v>27</v>
      </c>
      <c r="K1510" s="14">
        <v>3496</v>
      </c>
      <c r="L1510" s="14">
        <v>3496</v>
      </c>
      <c r="M1510" s="11">
        <v>43341</v>
      </c>
      <c r="N1510" s="14">
        <v>2706137.08</v>
      </c>
    </row>
    <row r="1511" ht="15" spans="1:14">
      <c r="A1511" s="11">
        <v>43311</v>
      </c>
      <c r="B1511" s="11" t="s">
        <v>6008</v>
      </c>
      <c r="C1511" s="11" t="s">
        <v>6009</v>
      </c>
      <c r="D1511" s="11" t="s">
        <v>6010</v>
      </c>
      <c r="E1511" s="11" t="s">
        <v>6011</v>
      </c>
      <c r="F1511" s="11" t="s">
        <v>26</v>
      </c>
      <c r="G1511" s="11" t="s">
        <v>1</v>
      </c>
      <c r="H1511" s="11" t="s">
        <v>6011</v>
      </c>
      <c r="I1511" s="11">
        <v>43308</v>
      </c>
      <c r="J1511" s="11" t="s">
        <v>27</v>
      </c>
      <c r="K1511" s="14">
        <v>984</v>
      </c>
      <c r="L1511" s="14">
        <v>984</v>
      </c>
      <c r="M1511" s="11">
        <v>43341</v>
      </c>
      <c r="N1511" s="14">
        <v>2707121.08</v>
      </c>
    </row>
    <row r="1512" ht="15" spans="1:14">
      <c r="A1512" s="11">
        <v>43311</v>
      </c>
      <c r="B1512" s="11" t="s">
        <v>6012</v>
      </c>
      <c r="C1512" s="11" t="s">
        <v>6013</v>
      </c>
      <c r="D1512" s="11" t="s">
        <v>6014</v>
      </c>
      <c r="E1512" s="11" t="s">
        <v>6015</v>
      </c>
      <c r="F1512" s="11" t="s">
        <v>26</v>
      </c>
      <c r="G1512" s="11" t="s">
        <v>1</v>
      </c>
      <c r="H1512" s="11" t="s">
        <v>6015</v>
      </c>
      <c r="I1512" s="11">
        <v>43308</v>
      </c>
      <c r="J1512" s="11" t="s">
        <v>27</v>
      </c>
      <c r="K1512" s="14">
        <v>4524</v>
      </c>
      <c r="L1512" s="14">
        <v>4524</v>
      </c>
      <c r="M1512" s="11">
        <v>43341</v>
      </c>
      <c r="N1512" s="14">
        <v>2711645.08</v>
      </c>
    </row>
    <row r="1513" ht="15" spans="1:14">
      <c r="A1513" s="11">
        <v>43311</v>
      </c>
      <c r="B1513" s="11" t="s">
        <v>6016</v>
      </c>
      <c r="C1513" s="11" t="s">
        <v>6017</v>
      </c>
      <c r="D1513" s="11" t="s">
        <v>6018</v>
      </c>
      <c r="E1513" s="11" t="s">
        <v>6019</v>
      </c>
      <c r="F1513" s="11" t="s">
        <v>26</v>
      </c>
      <c r="G1513" s="11" t="s">
        <v>1</v>
      </c>
      <c r="H1513" s="11" t="s">
        <v>6019</v>
      </c>
      <c r="I1513" s="11">
        <v>43310</v>
      </c>
      <c r="J1513" s="11" t="s">
        <v>27</v>
      </c>
      <c r="K1513" s="14">
        <v>1277</v>
      </c>
      <c r="L1513" s="14">
        <v>1277</v>
      </c>
      <c r="M1513" s="11">
        <v>43341</v>
      </c>
      <c r="N1513" s="14">
        <v>2712922.08</v>
      </c>
    </row>
    <row r="1514" ht="15" spans="1:14">
      <c r="A1514" s="11">
        <v>43311</v>
      </c>
      <c r="B1514" s="11" t="s">
        <v>6020</v>
      </c>
      <c r="C1514" s="11" t="s">
        <v>6021</v>
      </c>
      <c r="D1514" s="11" t="s">
        <v>6022</v>
      </c>
      <c r="E1514" s="11" t="s">
        <v>6023</v>
      </c>
      <c r="F1514" s="11" t="s">
        <v>26</v>
      </c>
      <c r="G1514" s="11" t="s">
        <v>1</v>
      </c>
      <c r="H1514" s="11" t="s">
        <v>6023</v>
      </c>
      <c r="I1514" s="11">
        <v>43308</v>
      </c>
      <c r="J1514" s="11" t="s">
        <v>27</v>
      </c>
      <c r="K1514" s="14">
        <v>1567</v>
      </c>
      <c r="L1514" s="14">
        <v>1567</v>
      </c>
      <c r="M1514" s="11">
        <v>43341</v>
      </c>
      <c r="N1514" s="14">
        <v>2714489.08</v>
      </c>
    </row>
    <row r="1515" ht="15" spans="1:14">
      <c r="A1515" s="11">
        <v>43311</v>
      </c>
      <c r="B1515" s="11" t="s">
        <v>6024</v>
      </c>
      <c r="C1515" s="11" t="s">
        <v>6025</v>
      </c>
      <c r="D1515" s="11" t="s">
        <v>6026</v>
      </c>
      <c r="E1515" s="11" t="s">
        <v>6027</v>
      </c>
      <c r="F1515" s="11" t="s">
        <v>26</v>
      </c>
      <c r="G1515" s="11" t="s">
        <v>1</v>
      </c>
      <c r="H1515" s="11" t="s">
        <v>6027</v>
      </c>
      <c r="I1515" s="11">
        <v>43312</v>
      </c>
      <c r="J1515" s="11" t="s">
        <v>27</v>
      </c>
      <c r="K1515" s="14">
        <v>417</v>
      </c>
      <c r="L1515" s="14">
        <v>417</v>
      </c>
      <c r="M1515" s="11">
        <v>43341</v>
      </c>
      <c r="N1515" s="14">
        <v>2714906.08</v>
      </c>
    </row>
    <row r="1516" ht="15" spans="1:14">
      <c r="A1516" s="11">
        <v>43311</v>
      </c>
      <c r="B1516" s="11" t="s">
        <v>6028</v>
      </c>
      <c r="C1516" s="11" t="s">
        <v>6029</v>
      </c>
      <c r="D1516" s="11" t="s">
        <v>6030</v>
      </c>
      <c r="E1516" s="11" t="s">
        <v>6031</v>
      </c>
      <c r="F1516" s="11" t="s">
        <v>26</v>
      </c>
      <c r="G1516" s="11" t="s">
        <v>1</v>
      </c>
      <c r="H1516" s="11" t="s">
        <v>6031</v>
      </c>
      <c r="I1516" s="11">
        <v>43311</v>
      </c>
      <c r="J1516" s="11" t="s">
        <v>27</v>
      </c>
      <c r="K1516" s="14">
        <v>982</v>
      </c>
      <c r="L1516" s="14">
        <v>982</v>
      </c>
      <c r="M1516" s="11">
        <v>43341</v>
      </c>
      <c r="N1516" s="14">
        <v>2715888.08</v>
      </c>
    </row>
    <row r="1517" ht="15" spans="1:14">
      <c r="A1517" s="11">
        <v>43311</v>
      </c>
      <c r="B1517" s="11" t="s">
        <v>6032</v>
      </c>
      <c r="C1517" s="11" t="s">
        <v>6033</v>
      </c>
      <c r="D1517" s="11" t="s">
        <v>6034</v>
      </c>
      <c r="E1517" s="11" t="s">
        <v>6035</v>
      </c>
      <c r="F1517" s="11" t="s">
        <v>26</v>
      </c>
      <c r="G1517" s="11" t="s">
        <v>1</v>
      </c>
      <c r="H1517" s="11" t="s">
        <v>6035</v>
      </c>
      <c r="I1517" s="11">
        <v>43309</v>
      </c>
      <c r="J1517" s="11" t="s">
        <v>27</v>
      </c>
      <c r="K1517" s="14">
        <v>1299</v>
      </c>
      <c r="L1517" s="14">
        <v>1299</v>
      </c>
      <c r="M1517" s="11">
        <v>43341</v>
      </c>
      <c r="N1517" s="14">
        <v>2717187.08</v>
      </c>
    </row>
    <row r="1518" ht="15" spans="1:14">
      <c r="A1518" s="11">
        <v>43311</v>
      </c>
      <c r="B1518" s="11" t="s">
        <v>6036</v>
      </c>
      <c r="C1518" s="11" t="s">
        <v>6037</v>
      </c>
      <c r="D1518" s="11" t="s">
        <v>6038</v>
      </c>
      <c r="E1518" s="11" t="s">
        <v>6039</v>
      </c>
      <c r="F1518" s="11" t="s">
        <v>26</v>
      </c>
      <c r="G1518" s="11" t="s">
        <v>1</v>
      </c>
      <c r="H1518" s="11" t="s">
        <v>6039</v>
      </c>
      <c r="I1518" s="11">
        <v>43310</v>
      </c>
      <c r="J1518" s="11" t="s">
        <v>27</v>
      </c>
      <c r="K1518" s="14">
        <v>1106</v>
      </c>
      <c r="L1518" s="14">
        <v>1106</v>
      </c>
      <c r="M1518" s="11">
        <v>43341</v>
      </c>
      <c r="N1518" s="14">
        <v>2718293.08</v>
      </c>
    </row>
    <row r="1519" ht="15" spans="1:14">
      <c r="A1519" s="11">
        <v>43311</v>
      </c>
      <c r="B1519" s="11" t="s">
        <v>6040</v>
      </c>
      <c r="C1519" s="11" t="s">
        <v>6041</v>
      </c>
      <c r="D1519" s="11" t="s">
        <v>6042</v>
      </c>
      <c r="E1519" s="11" t="s">
        <v>6043</v>
      </c>
      <c r="F1519" s="11" t="s">
        <v>26</v>
      </c>
      <c r="G1519" s="11" t="s">
        <v>1</v>
      </c>
      <c r="H1519" s="11" t="s">
        <v>6043</v>
      </c>
      <c r="I1519" s="11">
        <v>43308</v>
      </c>
      <c r="J1519" s="11" t="s">
        <v>27</v>
      </c>
      <c r="K1519" s="14">
        <v>364</v>
      </c>
      <c r="L1519" s="14">
        <v>364</v>
      </c>
      <c r="M1519" s="11">
        <v>43341</v>
      </c>
      <c r="N1519" s="14">
        <v>2718657.08</v>
      </c>
    </row>
    <row r="1520" ht="15" spans="1:14">
      <c r="A1520" s="11">
        <v>43311</v>
      </c>
      <c r="B1520" s="11" t="s">
        <v>6044</v>
      </c>
      <c r="C1520" s="11" t="s">
        <v>6045</v>
      </c>
      <c r="D1520" s="11" t="s">
        <v>6046</v>
      </c>
      <c r="E1520" s="11" t="s">
        <v>6047</v>
      </c>
      <c r="F1520" s="11" t="s">
        <v>26</v>
      </c>
      <c r="G1520" s="11" t="s">
        <v>1</v>
      </c>
      <c r="H1520" s="11" t="s">
        <v>6047</v>
      </c>
      <c r="I1520" s="11">
        <v>43310</v>
      </c>
      <c r="J1520" s="11" t="s">
        <v>27</v>
      </c>
      <c r="K1520" s="14">
        <v>438</v>
      </c>
      <c r="L1520" s="14">
        <v>438</v>
      </c>
      <c r="M1520" s="11">
        <v>43341</v>
      </c>
      <c r="N1520" s="14">
        <v>2719095.08</v>
      </c>
    </row>
    <row r="1521" ht="15" spans="1:14">
      <c r="A1521" s="11">
        <v>43311</v>
      </c>
      <c r="B1521" s="11" t="s">
        <v>6048</v>
      </c>
      <c r="C1521" s="11" t="s">
        <v>6049</v>
      </c>
      <c r="D1521" s="11" t="s">
        <v>6050</v>
      </c>
      <c r="E1521" s="11" t="s">
        <v>6051</v>
      </c>
      <c r="F1521" s="11" t="s">
        <v>26</v>
      </c>
      <c r="G1521" s="11" t="s">
        <v>1</v>
      </c>
      <c r="H1521" s="11" t="s">
        <v>6051</v>
      </c>
      <c r="I1521" s="11">
        <v>43310</v>
      </c>
      <c r="J1521" s="11" t="s">
        <v>27</v>
      </c>
      <c r="K1521" s="14">
        <v>638</v>
      </c>
      <c r="L1521" s="14">
        <v>638</v>
      </c>
      <c r="M1521" s="11">
        <v>43341</v>
      </c>
      <c r="N1521" s="14">
        <v>2719733.08</v>
      </c>
    </row>
    <row r="1522" ht="15" spans="1:14">
      <c r="A1522" s="11">
        <v>43311</v>
      </c>
      <c r="B1522" s="11" t="s">
        <v>6052</v>
      </c>
      <c r="C1522" s="11" t="s">
        <v>6053</v>
      </c>
      <c r="D1522" s="11" t="s">
        <v>6054</v>
      </c>
      <c r="E1522" s="11" t="s">
        <v>6055</v>
      </c>
      <c r="F1522" s="11" t="s">
        <v>26</v>
      </c>
      <c r="G1522" s="11" t="s">
        <v>1</v>
      </c>
      <c r="H1522" s="11" t="s">
        <v>6055</v>
      </c>
      <c r="I1522" s="11">
        <v>43309</v>
      </c>
      <c r="J1522" s="11" t="s">
        <v>27</v>
      </c>
      <c r="K1522" s="14">
        <v>4538</v>
      </c>
      <c r="L1522" s="14">
        <v>4538</v>
      </c>
      <c r="M1522" s="11">
        <v>43341</v>
      </c>
      <c r="N1522" s="14">
        <v>2724271.08</v>
      </c>
    </row>
    <row r="1523" ht="15" spans="1:14">
      <c r="A1523" s="11">
        <v>43311</v>
      </c>
      <c r="B1523" s="11" t="s">
        <v>6056</v>
      </c>
      <c r="C1523" s="11" t="s">
        <v>6057</v>
      </c>
      <c r="D1523" s="11" t="s">
        <v>6058</v>
      </c>
      <c r="E1523" s="11" t="s">
        <v>6059</v>
      </c>
      <c r="F1523" s="11" t="s">
        <v>26</v>
      </c>
      <c r="G1523" s="11" t="s">
        <v>1</v>
      </c>
      <c r="H1523" s="11" t="s">
        <v>6059</v>
      </c>
      <c r="I1523" s="11">
        <v>43308</v>
      </c>
      <c r="J1523" s="11" t="s">
        <v>27</v>
      </c>
      <c r="K1523" s="14">
        <v>247</v>
      </c>
      <c r="L1523" s="14">
        <v>247</v>
      </c>
      <c r="M1523" s="11">
        <v>43341</v>
      </c>
      <c r="N1523" s="14">
        <v>2724518.08</v>
      </c>
    </row>
    <row r="1524" ht="15" spans="1:14">
      <c r="A1524" s="11">
        <v>43311</v>
      </c>
      <c r="B1524" s="11" t="s">
        <v>6060</v>
      </c>
      <c r="C1524" s="11" t="s">
        <v>6061</v>
      </c>
      <c r="D1524" s="11" t="s">
        <v>6062</v>
      </c>
      <c r="E1524" s="11" t="s">
        <v>6063</v>
      </c>
      <c r="F1524" s="11" t="s">
        <v>26</v>
      </c>
      <c r="G1524" s="11" t="s">
        <v>1</v>
      </c>
      <c r="H1524" s="11" t="s">
        <v>6063</v>
      </c>
      <c r="I1524" s="11">
        <v>43307</v>
      </c>
      <c r="J1524" s="11" t="s">
        <v>27</v>
      </c>
      <c r="K1524" s="14">
        <v>468</v>
      </c>
      <c r="L1524" s="14">
        <v>468</v>
      </c>
      <c r="M1524" s="11">
        <v>43341</v>
      </c>
      <c r="N1524" s="14">
        <v>2724986.08</v>
      </c>
    </row>
    <row r="1525" ht="15" spans="1:14">
      <c r="A1525" s="11">
        <v>43311</v>
      </c>
      <c r="B1525" s="11" t="s">
        <v>6064</v>
      </c>
      <c r="C1525" s="11" t="s">
        <v>6065</v>
      </c>
      <c r="D1525" s="11" t="s">
        <v>6066</v>
      </c>
      <c r="E1525" s="11" t="s">
        <v>6067</v>
      </c>
      <c r="F1525" s="11" t="s">
        <v>26</v>
      </c>
      <c r="G1525" s="11" t="s">
        <v>1</v>
      </c>
      <c r="H1525" s="11" t="s">
        <v>6067</v>
      </c>
      <c r="I1525" s="11">
        <v>43308</v>
      </c>
      <c r="J1525" s="11" t="s">
        <v>27</v>
      </c>
      <c r="K1525" s="14">
        <v>264</v>
      </c>
      <c r="L1525" s="14">
        <v>264</v>
      </c>
      <c r="M1525" s="11">
        <v>43341</v>
      </c>
      <c r="N1525" s="14">
        <v>2725250.08</v>
      </c>
    </row>
    <row r="1526" ht="15" spans="1:14">
      <c r="A1526" s="11">
        <v>43311</v>
      </c>
      <c r="B1526" s="11" t="s">
        <v>6068</v>
      </c>
      <c r="C1526" s="11" t="s">
        <v>6069</v>
      </c>
      <c r="D1526" s="11" t="s">
        <v>6070</v>
      </c>
      <c r="E1526" s="11" t="s">
        <v>6071</v>
      </c>
      <c r="F1526" s="11" t="s">
        <v>26</v>
      </c>
      <c r="G1526" s="11" t="s">
        <v>1</v>
      </c>
      <c r="H1526" s="11" t="s">
        <v>6071</v>
      </c>
      <c r="I1526" s="11">
        <v>43311</v>
      </c>
      <c r="J1526" s="11" t="s">
        <v>27</v>
      </c>
      <c r="K1526" s="14">
        <v>1018</v>
      </c>
      <c r="L1526" s="14">
        <v>1018</v>
      </c>
      <c r="M1526" s="11">
        <v>43341</v>
      </c>
      <c r="N1526" s="14">
        <v>2726268.08</v>
      </c>
    </row>
    <row r="1527" ht="15" spans="1:14">
      <c r="A1527" s="11">
        <v>43311</v>
      </c>
      <c r="B1527" s="11" t="s">
        <v>6072</v>
      </c>
      <c r="C1527" s="11" t="s">
        <v>6073</v>
      </c>
      <c r="D1527" s="11" t="s">
        <v>6074</v>
      </c>
      <c r="E1527" s="11" t="s">
        <v>6075</v>
      </c>
      <c r="F1527" s="11" t="s">
        <v>26</v>
      </c>
      <c r="G1527" s="11" t="s">
        <v>1</v>
      </c>
      <c r="H1527" s="11" t="s">
        <v>6075</v>
      </c>
      <c r="I1527" s="11">
        <v>43310</v>
      </c>
      <c r="J1527" s="11" t="s">
        <v>27</v>
      </c>
      <c r="K1527" s="14">
        <v>686</v>
      </c>
      <c r="L1527" s="14">
        <v>686</v>
      </c>
      <c r="M1527" s="11">
        <v>43341</v>
      </c>
      <c r="N1527" s="14">
        <v>2726954.08</v>
      </c>
    </row>
    <row r="1528" ht="15" spans="1:14">
      <c r="A1528" s="11">
        <v>43311</v>
      </c>
      <c r="B1528" s="11" t="s">
        <v>6076</v>
      </c>
      <c r="C1528" s="11" t="s">
        <v>6077</v>
      </c>
      <c r="D1528" s="11" t="s">
        <v>6078</v>
      </c>
      <c r="E1528" s="11" t="s">
        <v>6079</v>
      </c>
      <c r="F1528" s="11" t="s">
        <v>26</v>
      </c>
      <c r="G1528" s="11" t="s">
        <v>1</v>
      </c>
      <c r="H1528" s="11" t="s">
        <v>6079</v>
      </c>
      <c r="I1528" s="11">
        <v>43308</v>
      </c>
      <c r="J1528" s="11" t="s">
        <v>27</v>
      </c>
      <c r="K1528" s="14">
        <v>7805</v>
      </c>
      <c r="L1528" s="14">
        <v>7805</v>
      </c>
      <c r="M1528" s="11">
        <v>43341</v>
      </c>
      <c r="N1528" s="14">
        <v>2734759.08</v>
      </c>
    </row>
    <row r="1529" ht="15" spans="1:14">
      <c r="A1529" s="11">
        <v>43311</v>
      </c>
      <c r="B1529" s="11" t="s">
        <v>6080</v>
      </c>
      <c r="C1529" s="11" t="s">
        <v>6081</v>
      </c>
      <c r="D1529" s="11" t="s">
        <v>6082</v>
      </c>
      <c r="E1529" s="11" t="s">
        <v>6083</v>
      </c>
      <c r="F1529" s="11" t="s">
        <v>26</v>
      </c>
      <c r="G1529" s="11" t="s">
        <v>1</v>
      </c>
      <c r="H1529" s="11" t="s">
        <v>6083</v>
      </c>
      <c r="I1529" s="11">
        <v>43308</v>
      </c>
      <c r="J1529" s="11" t="s">
        <v>27</v>
      </c>
      <c r="K1529" s="14">
        <v>401</v>
      </c>
      <c r="L1529" s="14">
        <v>401</v>
      </c>
      <c r="M1529" s="11">
        <v>43341</v>
      </c>
      <c r="N1529" s="14">
        <v>2735160.08</v>
      </c>
    </row>
    <row r="1530" ht="15" spans="1:14">
      <c r="A1530" s="11">
        <v>43311</v>
      </c>
      <c r="B1530" s="11" t="s">
        <v>6084</v>
      </c>
      <c r="C1530" s="11" t="s">
        <v>2590</v>
      </c>
      <c r="D1530" s="11" t="s">
        <v>6085</v>
      </c>
      <c r="E1530" s="11" t="s">
        <v>2592</v>
      </c>
      <c r="F1530" s="11" t="s">
        <v>26</v>
      </c>
      <c r="G1530" s="11" t="s">
        <v>1</v>
      </c>
      <c r="H1530" s="11" t="s">
        <v>2592</v>
      </c>
      <c r="I1530" s="11">
        <v>43294</v>
      </c>
      <c r="J1530" s="11" t="s">
        <v>27</v>
      </c>
      <c r="K1530" s="14">
        <v>-2158</v>
      </c>
      <c r="L1530" s="14">
        <v>-2158</v>
      </c>
      <c r="M1530" s="11">
        <v>43341</v>
      </c>
      <c r="N1530" s="14">
        <v>2733002.08</v>
      </c>
    </row>
    <row r="1531" ht="15" spans="1:14">
      <c r="A1531" s="11">
        <v>43311</v>
      </c>
      <c r="B1531" s="11" t="s">
        <v>6086</v>
      </c>
      <c r="C1531" s="11" t="s">
        <v>6087</v>
      </c>
      <c r="D1531" s="11" t="s">
        <v>6088</v>
      </c>
      <c r="E1531" s="11" t="s">
        <v>6089</v>
      </c>
      <c r="F1531" s="11" t="s">
        <v>26</v>
      </c>
      <c r="G1531" s="11" t="s">
        <v>1</v>
      </c>
      <c r="H1531" s="11" t="s">
        <v>6089</v>
      </c>
      <c r="I1531" s="11">
        <v>43311</v>
      </c>
      <c r="J1531" s="11" t="s">
        <v>27</v>
      </c>
      <c r="K1531" s="14">
        <v>566</v>
      </c>
      <c r="L1531" s="14">
        <v>566</v>
      </c>
      <c r="M1531" s="11">
        <v>43341</v>
      </c>
      <c r="N1531" s="14">
        <v>2733568.08</v>
      </c>
    </row>
    <row r="1532" ht="15" spans="1:14">
      <c r="A1532" s="11">
        <v>43311</v>
      </c>
      <c r="B1532" s="11" t="s">
        <v>6090</v>
      </c>
      <c r="C1532" s="11" t="s">
        <v>6091</v>
      </c>
      <c r="D1532" s="11" t="s">
        <v>6092</v>
      </c>
      <c r="E1532" s="11" t="s">
        <v>6093</v>
      </c>
      <c r="F1532" s="11" t="s">
        <v>26</v>
      </c>
      <c r="G1532" s="11" t="s">
        <v>1</v>
      </c>
      <c r="H1532" s="11" t="s">
        <v>6093</v>
      </c>
      <c r="I1532" s="11">
        <v>43310</v>
      </c>
      <c r="J1532" s="11" t="s">
        <v>27</v>
      </c>
      <c r="K1532" s="14">
        <v>465</v>
      </c>
      <c r="L1532" s="14">
        <v>465</v>
      </c>
      <c r="M1532" s="11">
        <v>43341</v>
      </c>
      <c r="N1532" s="14">
        <v>2734033.08</v>
      </c>
    </row>
    <row r="1533" ht="15" spans="1:14">
      <c r="A1533" s="11">
        <v>43311</v>
      </c>
      <c r="B1533" s="11" t="s">
        <v>6094</v>
      </c>
      <c r="C1533" s="11" t="s">
        <v>6095</v>
      </c>
      <c r="D1533" s="11" t="s">
        <v>6096</v>
      </c>
      <c r="E1533" s="11" t="s">
        <v>6097</v>
      </c>
      <c r="F1533" s="11" t="s">
        <v>26</v>
      </c>
      <c r="G1533" s="11" t="s">
        <v>1</v>
      </c>
      <c r="H1533" s="11" t="s">
        <v>6097</v>
      </c>
      <c r="I1533" s="11">
        <v>43309</v>
      </c>
      <c r="J1533" s="11" t="s">
        <v>27</v>
      </c>
      <c r="K1533" s="14">
        <v>854</v>
      </c>
      <c r="L1533" s="14">
        <v>854</v>
      </c>
      <c r="M1533" s="11">
        <v>43341</v>
      </c>
      <c r="N1533" s="14">
        <v>2734887.08</v>
      </c>
    </row>
    <row r="1534" ht="15" spans="1:14">
      <c r="A1534" s="11">
        <v>43311</v>
      </c>
      <c r="B1534" s="11" t="s">
        <v>6098</v>
      </c>
      <c r="C1534" s="11" t="s">
        <v>6099</v>
      </c>
      <c r="D1534" s="11" t="s">
        <v>6100</v>
      </c>
      <c r="E1534" s="11" t="s">
        <v>6101</v>
      </c>
      <c r="F1534" s="11" t="s">
        <v>26</v>
      </c>
      <c r="G1534" s="11" t="s">
        <v>1</v>
      </c>
      <c r="H1534" s="11" t="s">
        <v>6101</v>
      </c>
      <c r="I1534" s="11">
        <v>43312</v>
      </c>
      <c r="J1534" s="11" t="s">
        <v>27</v>
      </c>
      <c r="K1534" s="14">
        <v>2037</v>
      </c>
      <c r="L1534" s="14">
        <v>2037</v>
      </c>
      <c r="M1534" s="11">
        <v>43341</v>
      </c>
      <c r="N1534" s="14">
        <v>2736924.08</v>
      </c>
    </row>
    <row r="1535" ht="15" spans="1:14">
      <c r="A1535" s="11">
        <v>43311</v>
      </c>
      <c r="B1535" s="11" t="s">
        <v>6102</v>
      </c>
      <c r="C1535" s="11" t="s">
        <v>6103</v>
      </c>
      <c r="D1535" s="11" t="s">
        <v>6104</v>
      </c>
      <c r="E1535" s="11" t="s">
        <v>6105</v>
      </c>
      <c r="F1535" s="11" t="s">
        <v>26</v>
      </c>
      <c r="G1535" s="11" t="s">
        <v>1</v>
      </c>
      <c r="H1535" s="11" t="s">
        <v>6105</v>
      </c>
      <c r="I1535" s="11">
        <v>43308</v>
      </c>
      <c r="J1535" s="11" t="s">
        <v>27</v>
      </c>
      <c r="K1535" s="14">
        <v>494</v>
      </c>
      <c r="L1535" s="14">
        <v>494</v>
      </c>
      <c r="M1535" s="11">
        <v>43341</v>
      </c>
      <c r="N1535" s="14">
        <v>2737418.08</v>
      </c>
    </row>
    <row r="1536" ht="15" spans="1:14">
      <c r="A1536" s="11">
        <v>43311</v>
      </c>
      <c r="B1536" s="11" t="s">
        <v>6106</v>
      </c>
      <c r="C1536" s="11" t="s">
        <v>6107</v>
      </c>
      <c r="D1536" s="11" t="s">
        <v>6108</v>
      </c>
      <c r="E1536" s="11" t="s">
        <v>6109</v>
      </c>
      <c r="F1536" s="11" t="s">
        <v>26</v>
      </c>
      <c r="G1536" s="11" t="s">
        <v>1</v>
      </c>
      <c r="H1536" s="11" t="s">
        <v>6109</v>
      </c>
      <c r="I1536" s="11">
        <v>43310</v>
      </c>
      <c r="J1536" s="11" t="s">
        <v>27</v>
      </c>
      <c r="K1536" s="14">
        <v>444</v>
      </c>
      <c r="L1536" s="14">
        <v>444</v>
      </c>
      <c r="M1536" s="11">
        <v>43341</v>
      </c>
      <c r="N1536" s="14">
        <v>2737862.08</v>
      </c>
    </row>
    <row r="1537" ht="15" spans="1:14">
      <c r="A1537" s="11">
        <v>43311</v>
      </c>
      <c r="B1537" s="11" t="s">
        <v>6110</v>
      </c>
      <c r="C1537" s="11" t="s">
        <v>6111</v>
      </c>
      <c r="D1537" s="11" t="s">
        <v>6112</v>
      </c>
      <c r="E1537" s="11" t="s">
        <v>6113</v>
      </c>
      <c r="F1537" s="11" t="s">
        <v>26</v>
      </c>
      <c r="G1537" s="11" t="s">
        <v>1</v>
      </c>
      <c r="H1537" s="11" t="s">
        <v>6113</v>
      </c>
      <c r="I1537" s="11">
        <v>43311</v>
      </c>
      <c r="J1537" s="11" t="s">
        <v>27</v>
      </c>
      <c r="K1537" s="14">
        <v>1087</v>
      </c>
      <c r="L1537" s="14">
        <v>1087</v>
      </c>
      <c r="M1537" s="11">
        <v>43341</v>
      </c>
      <c r="N1537" s="14">
        <v>2738949.08</v>
      </c>
    </row>
    <row r="1538" ht="15" spans="1:14">
      <c r="A1538" s="11">
        <v>43311</v>
      </c>
      <c r="B1538" s="11" t="s">
        <v>6114</v>
      </c>
      <c r="C1538" s="11" t="s">
        <v>6115</v>
      </c>
      <c r="D1538" s="11" t="s">
        <v>6116</v>
      </c>
      <c r="E1538" s="11" t="s">
        <v>6117</v>
      </c>
      <c r="F1538" s="11" t="s">
        <v>26</v>
      </c>
      <c r="G1538" s="11" t="s">
        <v>1</v>
      </c>
      <c r="H1538" s="11" t="s">
        <v>6117</v>
      </c>
      <c r="I1538" s="11">
        <v>43312</v>
      </c>
      <c r="J1538" s="11" t="s">
        <v>27</v>
      </c>
      <c r="K1538" s="14">
        <v>382</v>
      </c>
      <c r="L1538" s="14">
        <v>382</v>
      </c>
      <c r="M1538" s="11">
        <v>43341</v>
      </c>
      <c r="N1538" s="14">
        <v>2739331.08</v>
      </c>
    </row>
    <row r="1539" ht="15" spans="1:14">
      <c r="A1539" s="11">
        <v>43311</v>
      </c>
      <c r="B1539" s="11" t="s">
        <v>6118</v>
      </c>
      <c r="C1539" s="11" t="s">
        <v>6119</v>
      </c>
      <c r="D1539" s="11" t="s">
        <v>6120</v>
      </c>
      <c r="E1539" s="11" t="s">
        <v>6121</v>
      </c>
      <c r="F1539" s="11" t="s">
        <v>26</v>
      </c>
      <c r="G1539" s="11" t="s">
        <v>1</v>
      </c>
      <c r="H1539" s="11" t="s">
        <v>6121</v>
      </c>
      <c r="I1539" s="11">
        <v>43312</v>
      </c>
      <c r="J1539" s="11" t="s">
        <v>27</v>
      </c>
      <c r="K1539" s="14">
        <v>1078</v>
      </c>
      <c r="L1539" s="14">
        <v>1078</v>
      </c>
      <c r="M1539" s="11">
        <v>43341</v>
      </c>
      <c r="N1539" s="14">
        <v>2740409.08</v>
      </c>
    </row>
    <row r="1540" ht="15" spans="1:14">
      <c r="A1540" s="11">
        <v>43311</v>
      </c>
      <c r="B1540" s="11" t="s">
        <v>6122</v>
      </c>
      <c r="C1540" s="11" t="s">
        <v>6123</v>
      </c>
      <c r="D1540" s="11" t="s">
        <v>6124</v>
      </c>
      <c r="E1540" s="11" t="s">
        <v>6125</v>
      </c>
      <c r="F1540" s="11" t="s">
        <v>26</v>
      </c>
      <c r="G1540" s="11" t="s">
        <v>1</v>
      </c>
      <c r="H1540" s="11" t="s">
        <v>6125</v>
      </c>
      <c r="I1540" s="11">
        <v>43311</v>
      </c>
      <c r="J1540" s="11" t="s">
        <v>27</v>
      </c>
      <c r="K1540" s="14">
        <v>468</v>
      </c>
      <c r="L1540" s="14">
        <v>468</v>
      </c>
      <c r="M1540" s="11">
        <v>43341</v>
      </c>
      <c r="N1540" s="14">
        <v>2740877.08</v>
      </c>
    </row>
    <row r="1541" ht="15" spans="1:14">
      <c r="A1541" s="11">
        <v>43311</v>
      </c>
      <c r="B1541" s="11" t="s">
        <v>6126</v>
      </c>
      <c r="C1541" s="11" t="s">
        <v>6127</v>
      </c>
      <c r="D1541" s="11" t="s">
        <v>6128</v>
      </c>
      <c r="E1541" s="11" t="s">
        <v>6129</v>
      </c>
      <c r="F1541" s="11" t="s">
        <v>26</v>
      </c>
      <c r="G1541" s="11" t="s">
        <v>1</v>
      </c>
      <c r="H1541" s="11" t="s">
        <v>6129</v>
      </c>
      <c r="I1541" s="11">
        <v>43308</v>
      </c>
      <c r="J1541" s="11" t="s">
        <v>27</v>
      </c>
      <c r="K1541" s="14">
        <v>1270</v>
      </c>
      <c r="L1541" s="14">
        <v>1270</v>
      </c>
      <c r="M1541" s="11">
        <v>43341</v>
      </c>
      <c r="N1541" s="14">
        <v>2742147.08</v>
      </c>
    </row>
    <row r="1542" ht="15" spans="1:14">
      <c r="A1542" s="11">
        <v>43311</v>
      </c>
      <c r="B1542" s="11" t="s">
        <v>6130</v>
      </c>
      <c r="C1542" s="11" t="s">
        <v>6131</v>
      </c>
      <c r="D1542" s="11" t="s">
        <v>6132</v>
      </c>
      <c r="E1542" s="11" t="s">
        <v>6133</v>
      </c>
      <c r="F1542" s="11" t="s">
        <v>26</v>
      </c>
      <c r="G1542" s="11" t="s">
        <v>1</v>
      </c>
      <c r="H1542" s="11" t="s">
        <v>6133</v>
      </c>
      <c r="I1542" s="11">
        <v>43308</v>
      </c>
      <c r="J1542" s="11" t="s">
        <v>27</v>
      </c>
      <c r="K1542" s="14">
        <v>315</v>
      </c>
      <c r="L1542" s="14">
        <v>315</v>
      </c>
      <c r="M1542" s="11">
        <v>43341</v>
      </c>
      <c r="N1542" s="14">
        <v>2742462.08</v>
      </c>
    </row>
    <row r="1543" ht="15" spans="1:14">
      <c r="A1543" s="11">
        <v>43311</v>
      </c>
      <c r="B1543" s="11" t="s">
        <v>6134</v>
      </c>
      <c r="C1543" s="11" t="s">
        <v>6135</v>
      </c>
      <c r="D1543" s="11" t="s">
        <v>6136</v>
      </c>
      <c r="E1543" s="11" t="s">
        <v>6137</v>
      </c>
      <c r="F1543" s="11" t="s">
        <v>26</v>
      </c>
      <c r="G1543" s="11" t="s">
        <v>1</v>
      </c>
      <c r="H1543" s="11" t="s">
        <v>6137</v>
      </c>
      <c r="I1543" s="11">
        <v>43309</v>
      </c>
      <c r="J1543" s="11" t="s">
        <v>27</v>
      </c>
      <c r="K1543" s="14">
        <v>687</v>
      </c>
      <c r="L1543" s="14">
        <v>687</v>
      </c>
      <c r="M1543" s="11">
        <v>43341</v>
      </c>
      <c r="N1543" s="14">
        <v>2743149.08</v>
      </c>
    </row>
    <row r="1544" ht="15" spans="1:14">
      <c r="A1544" s="11">
        <v>43311</v>
      </c>
      <c r="B1544" s="11" t="s">
        <v>6138</v>
      </c>
      <c r="C1544" s="11" t="s">
        <v>6139</v>
      </c>
      <c r="D1544" s="11" t="s">
        <v>6140</v>
      </c>
      <c r="E1544" s="11" t="s">
        <v>6141</v>
      </c>
      <c r="F1544" s="11" t="s">
        <v>26</v>
      </c>
      <c r="G1544" s="11" t="s">
        <v>1</v>
      </c>
      <c r="H1544" s="11" t="s">
        <v>6141</v>
      </c>
      <c r="I1544" s="11">
        <v>43309</v>
      </c>
      <c r="J1544" s="11" t="s">
        <v>27</v>
      </c>
      <c r="K1544" s="14">
        <v>2767</v>
      </c>
      <c r="L1544" s="14">
        <v>2767</v>
      </c>
      <c r="M1544" s="11">
        <v>43341</v>
      </c>
      <c r="N1544" s="14">
        <v>2745916.08</v>
      </c>
    </row>
    <row r="1545" ht="15" spans="1:14">
      <c r="A1545" s="11">
        <v>43311</v>
      </c>
      <c r="B1545" s="11" t="s">
        <v>6142</v>
      </c>
      <c r="C1545" s="11" t="s">
        <v>6143</v>
      </c>
      <c r="D1545" s="11" t="s">
        <v>6144</v>
      </c>
      <c r="E1545" s="11" t="s">
        <v>6145</v>
      </c>
      <c r="F1545" s="11" t="s">
        <v>26</v>
      </c>
      <c r="G1545" s="11" t="s">
        <v>1</v>
      </c>
      <c r="H1545" s="11" t="s">
        <v>6145</v>
      </c>
      <c r="I1545" s="11">
        <v>43309</v>
      </c>
      <c r="J1545" s="11" t="s">
        <v>27</v>
      </c>
      <c r="K1545" s="14">
        <v>5840</v>
      </c>
      <c r="L1545" s="14">
        <v>5840</v>
      </c>
      <c r="M1545" s="11">
        <v>43341</v>
      </c>
      <c r="N1545" s="14">
        <v>2751756.08</v>
      </c>
    </row>
    <row r="1546" ht="15" spans="1:14">
      <c r="A1546" s="11">
        <v>43311</v>
      </c>
      <c r="B1546" s="11" t="s">
        <v>6146</v>
      </c>
      <c r="C1546" s="11" t="s">
        <v>6147</v>
      </c>
      <c r="D1546" s="11" t="s">
        <v>6148</v>
      </c>
      <c r="E1546" s="11" t="s">
        <v>6149</v>
      </c>
      <c r="F1546" s="11" t="s">
        <v>26</v>
      </c>
      <c r="G1546" s="11" t="s">
        <v>1</v>
      </c>
      <c r="H1546" s="11" t="s">
        <v>6149</v>
      </c>
      <c r="I1546" s="11">
        <v>43310</v>
      </c>
      <c r="J1546" s="11" t="s">
        <v>27</v>
      </c>
      <c r="K1546" s="14">
        <v>533</v>
      </c>
      <c r="L1546" s="14">
        <v>533</v>
      </c>
      <c r="M1546" s="11">
        <v>43341</v>
      </c>
      <c r="N1546" s="14">
        <v>2752289.08</v>
      </c>
    </row>
    <row r="1547" ht="15" spans="1:14">
      <c r="A1547" s="11">
        <v>43311</v>
      </c>
      <c r="B1547" s="11" t="s">
        <v>6150</v>
      </c>
      <c r="C1547" s="11" t="s">
        <v>6151</v>
      </c>
      <c r="D1547" s="11" t="s">
        <v>6152</v>
      </c>
      <c r="E1547" s="11" t="s">
        <v>6153</v>
      </c>
      <c r="F1547" s="11" t="s">
        <v>26</v>
      </c>
      <c r="G1547" s="11" t="s">
        <v>1</v>
      </c>
      <c r="H1547" s="11" t="s">
        <v>6153</v>
      </c>
      <c r="I1547" s="11">
        <v>43308</v>
      </c>
      <c r="J1547" s="11" t="s">
        <v>27</v>
      </c>
      <c r="K1547" s="14">
        <v>1003</v>
      </c>
      <c r="L1547" s="14">
        <v>1003</v>
      </c>
      <c r="M1547" s="11">
        <v>43341</v>
      </c>
      <c r="N1547" s="14">
        <v>2753292.08</v>
      </c>
    </row>
    <row r="1548" ht="15" spans="1:14">
      <c r="A1548" s="11">
        <v>43311</v>
      </c>
      <c r="B1548" s="11" t="s">
        <v>6154</v>
      </c>
      <c r="C1548" s="11" t="s">
        <v>6155</v>
      </c>
      <c r="D1548" s="11" t="s">
        <v>6156</v>
      </c>
      <c r="E1548" s="11" t="s">
        <v>6157</v>
      </c>
      <c r="F1548" s="11" t="s">
        <v>26</v>
      </c>
      <c r="G1548" s="11" t="s">
        <v>1</v>
      </c>
      <c r="H1548" s="11" t="s">
        <v>6157</v>
      </c>
      <c r="I1548" s="11">
        <v>43309</v>
      </c>
      <c r="J1548" s="11" t="s">
        <v>27</v>
      </c>
      <c r="K1548" s="14">
        <v>1022</v>
      </c>
      <c r="L1548" s="14">
        <v>1022</v>
      </c>
      <c r="M1548" s="11">
        <v>43341</v>
      </c>
      <c r="N1548" s="14">
        <v>2754314.08</v>
      </c>
    </row>
    <row r="1549" ht="15" spans="1:14">
      <c r="A1549" s="11">
        <v>43311</v>
      </c>
      <c r="B1549" s="11" t="s">
        <v>6158</v>
      </c>
      <c r="C1549" s="11" t="s">
        <v>6159</v>
      </c>
      <c r="D1549" s="11" t="s">
        <v>6160</v>
      </c>
      <c r="E1549" s="11" t="s">
        <v>6161</v>
      </c>
      <c r="F1549" s="11" t="s">
        <v>26</v>
      </c>
      <c r="G1549" s="11" t="s">
        <v>1</v>
      </c>
      <c r="H1549" s="11" t="s">
        <v>6161</v>
      </c>
      <c r="I1549" s="11">
        <v>43312</v>
      </c>
      <c r="J1549" s="11" t="s">
        <v>27</v>
      </c>
      <c r="K1549" s="14">
        <v>5938</v>
      </c>
      <c r="L1549" s="14">
        <v>5938</v>
      </c>
      <c r="M1549" s="11">
        <v>43341</v>
      </c>
      <c r="N1549" s="14">
        <v>2760252.08</v>
      </c>
    </row>
    <row r="1550" ht="15" spans="1:14">
      <c r="A1550" s="11">
        <v>43311</v>
      </c>
      <c r="B1550" s="11" t="s">
        <v>6162</v>
      </c>
      <c r="C1550" s="11" t="s">
        <v>6163</v>
      </c>
      <c r="D1550" s="11" t="s">
        <v>6164</v>
      </c>
      <c r="E1550" s="11" t="s">
        <v>6165</v>
      </c>
      <c r="F1550" s="11" t="s">
        <v>26</v>
      </c>
      <c r="G1550" s="11" t="s">
        <v>1</v>
      </c>
      <c r="H1550" s="11" t="s">
        <v>6165</v>
      </c>
      <c r="I1550" s="11">
        <v>43309</v>
      </c>
      <c r="J1550" s="11" t="s">
        <v>27</v>
      </c>
      <c r="K1550" s="14">
        <v>8215</v>
      </c>
      <c r="L1550" s="14">
        <v>8215</v>
      </c>
      <c r="M1550" s="11">
        <v>43341</v>
      </c>
      <c r="N1550" s="14">
        <v>2768467.08</v>
      </c>
    </row>
    <row r="1551" ht="15" spans="1:14">
      <c r="A1551" s="11">
        <v>43311</v>
      </c>
      <c r="B1551" s="11" t="s">
        <v>6166</v>
      </c>
      <c r="C1551" s="11" t="s">
        <v>6167</v>
      </c>
      <c r="D1551" s="11" t="s">
        <v>6168</v>
      </c>
      <c r="E1551" s="11" t="s">
        <v>6169</v>
      </c>
      <c r="F1551" s="11" t="s">
        <v>26</v>
      </c>
      <c r="G1551" s="11" t="s">
        <v>1</v>
      </c>
      <c r="H1551" s="11" t="s">
        <v>6169</v>
      </c>
      <c r="I1551" s="11">
        <v>43310</v>
      </c>
      <c r="J1551" s="11" t="s">
        <v>27</v>
      </c>
      <c r="K1551" s="14">
        <v>652</v>
      </c>
      <c r="L1551" s="14">
        <v>652</v>
      </c>
      <c r="M1551" s="11">
        <v>43341</v>
      </c>
      <c r="N1551" s="14">
        <v>2769119.08</v>
      </c>
    </row>
    <row r="1552" ht="15" spans="1:14">
      <c r="A1552" s="11">
        <v>43311</v>
      </c>
      <c r="B1552" s="11" t="s">
        <v>6170</v>
      </c>
      <c r="C1552" s="11" t="s">
        <v>6171</v>
      </c>
      <c r="D1552" s="11" t="s">
        <v>6172</v>
      </c>
      <c r="E1552" s="11" t="s">
        <v>6173</v>
      </c>
      <c r="F1552" s="11" t="s">
        <v>26</v>
      </c>
      <c r="G1552" s="11" t="s">
        <v>1</v>
      </c>
      <c r="H1552" s="11" t="s">
        <v>6173</v>
      </c>
      <c r="I1552" s="11">
        <v>43309</v>
      </c>
      <c r="J1552" s="11" t="s">
        <v>27</v>
      </c>
      <c r="K1552" s="14">
        <v>8022</v>
      </c>
      <c r="L1552" s="14">
        <v>8022</v>
      </c>
      <c r="M1552" s="11">
        <v>43341</v>
      </c>
      <c r="N1552" s="14">
        <v>2777141.08</v>
      </c>
    </row>
    <row r="1553" ht="15" spans="1:14">
      <c r="A1553" s="11">
        <v>43312</v>
      </c>
      <c r="B1553" s="11" t="s">
        <v>6174</v>
      </c>
      <c r="C1553" s="11" t="s">
        <v>6175</v>
      </c>
      <c r="D1553" s="11" t="s">
        <v>6176</v>
      </c>
      <c r="E1553" s="11" t="s">
        <v>6177</v>
      </c>
      <c r="F1553" s="11" t="s">
        <v>26</v>
      </c>
      <c r="G1553" s="11" t="s">
        <v>1</v>
      </c>
      <c r="H1553" s="11" t="s">
        <v>6177</v>
      </c>
      <c r="I1553" s="11">
        <v>43312</v>
      </c>
      <c r="J1553" s="11" t="s">
        <v>27</v>
      </c>
      <c r="K1553" s="14">
        <v>261</v>
      </c>
      <c r="L1553" s="14">
        <v>261</v>
      </c>
      <c r="M1553" s="11">
        <v>43342</v>
      </c>
      <c r="N1553" s="14">
        <v>2777402.08</v>
      </c>
    </row>
    <row r="1554" ht="15" spans="1:14">
      <c r="A1554" s="11">
        <v>43312</v>
      </c>
      <c r="B1554" s="11" t="s">
        <v>6178</v>
      </c>
      <c r="C1554" s="11" t="s">
        <v>6179</v>
      </c>
      <c r="D1554" s="11" t="s">
        <v>6180</v>
      </c>
      <c r="E1554" s="11" t="s">
        <v>6181</v>
      </c>
      <c r="F1554" s="11" t="s">
        <v>26</v>
      </c>
      <c r="G1554" s="11" t="s">
        <v>1</v>
      </c>
      <c r="H1554" s="11" t="s">
        <v>6181</v>
      </c>
      <c r="I1554" s="11">
        <v>43312</v>
      </c>
      <c r="J1554" s="11" t="s">
        <v>27</v>
      </c>
      <c r="K1554" s="14">
        <v>950</v>
      </c>
      <c r="L1554" s="14">
        <v>950</v>
      </c>
      <c r="M1554" s="11">
        <v>43342</v>
      </c>
      <c r="N1554" s="14">
        <v>2778352.08</v>
      </c>
    </row>
    <row r="1555" ht="15" spans="1:14">
      <c r="A1555" s="11">
        <v>43312</v>
      </c>
      <c r="B1555" s="11" t="s">
        <v>6182</v>
      </c>
      <c r="C1555" s="11" t="s">
        <v>6183</v>
      </c>
      <c r="D1555" s="11" t="s">
        <v>6184</v>
      </c>
      <c r="E1555" s="11" t="s">
        <v>6185</v>
      </c>
      <c r="F1555" s="11" t="s">
        <v>26</v>
      </c>
      <c r="G1555" s="11" t="s">
        <v>1</v>
      </c>
      <c r="H1555" s="11" t="s">
        <v>6185</v>
      </c>
      <c r="I1555" s="11">
        <v>43311</v>
      </c>
      <c r="J1555" s="11" t="s">
        <v>27</v>
      </c>
      <c r="K1555" s="14">
        <v>320</v>
      </c>
      <c r="L1555" s="14">
        <v>320</v>
      </c>
      <c r="M1555" s="11">
        <v>43342</v>
      </c>
      <c r="N1555" s="14">
        <v>2778672.08</v>
      </c>
    </row>
    <row r="1556" ht="15" spans="1:14">
      <c r="A1556" s="11">
        <v>43312</v>
      </c>
      <c r="B1556" s="11" t="s">
        <v>6186</v>
      </c>
      <c r="C1556" s="11" t="s">
        <v>6187</v>
      </c>
      <c r="D1556" s="11" t="s">
        <v>6188</v>
      </c>
      <c r="E1556" s="11" t="s">
        <v>6189</v>
      </c>
      <c r="F1556" s="11" t="s">
        <v>26</v>
      </c>
      <c r="G1556" s="11" t="s">
        <v>1</v>
      </c>
      <c r="H1556" s="11" t="s">
        <v>6189</v>
      </c>
      <c r="I1556" s="11">
        <v>43312</v>
      </c>
      <c r="J1556" s="11" t="s">
        <v>27</v>
      </c>
      <c r="K1556" s="14">
        <v>374</v>
      </c>
      <c r="L1556" s="14">
        <v>374</v>
      </c>
      <c r="M1556" s="11">
        <v>43342</v>
      </c>
      <c r="N1556" s="14">
        <v>2779046.08</v>
      </c>
    </row>
    <row r="1557" ht="15" spans="1:14">
      <c r="A1557" s="11">
        <v>43312</v>
      </c>
      <c r="B1557" s="11" t="s">
        <v>6190</v>
      </c>
      <c r="C1557" s="11" t="s">
        <v>6191</v>
      </c>
      <c r="D1557" s="11" t="s">
        <v>6192</v>
      </c>
      <c r="E1557" s="11" t="s">
        <v>6193</v>
      </c>
      <c r="F1557" s="11" t="s">
        <v>26</v>
      </c>
      <c r="G1557" s="11" t="s">
        <v>1</v>
      </c>
      <c r="H1557" s="11" t="s">
        <v>6193</v>
      </c>
      <c r="I1557" s="11">
        <v>43311</v>
      </c>
      <c r="J1557" s="11" t="s">
        <v>27</v>
      </c>
      <c r="K1557" s="14">
        <v>372</v>
      </c>
      <c r="L1557" s="14">
        <v>372</v>
      </c>
      <c r="M1557" s="11">
        <v>43342</v>
      </c>
      <c r="N1557" s="14">
        <v>2779418.08</v>
      </c>
    </row>
    <row r="1558" ht="15" spans="1:14">
      <c r="A1558" s="11">
        <v>43312</v>
      </c>
      <c r="B1558" s="11" t="s">
        <v>6194</v>
      </c>
      <c r="C1558" s="11" t="s">
        <v>6195</v>
      </c>
      <c r="D1558" s="11" t="s">
        <v>6196</v>
      </c>
      <c r="E1558" s="11" t="s">
        <v>6197</v>
      </c>
      <c r="F1558" s="11" t="s">
        <v>26</v>
      </c>
      <c r="G1558" s="11" t="s">
        <v>1</v>
      </c>
      <c r="H1558" s="11" t="s">
        <v>6197</v>
      </c>
      <c r="I1558" s="11">
        <v>43312</v>
      </c>
      <c r="J1558" s="11" t="s">
        <v>27</v>
      </c>
      <c r="K1558" s="14">
        <v>495</v>
      </c>
      <c r="L1558" s="14">
        <v>495</v>
      </c>
      <c r="M1558" s="11">
        <v>43342</v>
      </c>
      <c r="N1558" s="14">
        <v>2779913.08</v>
      </c>
    </row>
    <row r="1559" ht="15" spans="1:14">
      <c r="A1559" s="11">
        <v>43312</v>
      </c>
      <c r="B1559" s="11" t="s">
        <v>6198</v>
      </c>
      <c r="C1559" s="11" t="s">
        <v>6199</v>
      </c>
      <c r="D1559" s="11" t="s">
        <v>6200</v>
      </c>
      <c r="E1559" s="11" t="s">
        <v>6201</v>
      </c>
      <c r="F1559" s="11" t="s">
        <v>26</v>
      </c>
      <c r="G1559" s="11" t="s">
        <v>1</v>
      </c>
      <c r="H1559" s="11" t="s">
        <v>6201</v>
      </c>
      <c r="I1559" s="11">
        <v>43312</v>
      </c>
      <c r="J1559" s="11" t="s">
        <v>27</v>
      </c>
      <c r="K1559" s="14">
        <v>478</v>
      </c>
      <c r="L1559" s="14">
        <v>478</v>
      </c>
      <c r="M1559" s="11">
        <v>43342</v>
      </c>
      <c r="N1559" s="14">
        <v>2780391.08</v>
      </c>
    </row>
    <row r="1560" ht="15" spans="1:14">
      <c r="A1560" s="11">
        <v>43312</v>
      </c>
      <c r="B1560" s="11" t="s">
        <v>6202</v>
      </c>
      <c r="C1560" s="11" t="s">
        <v>6203</v>
      </c>
      <c r="D1560" s="11" t="s">
        <v>6204</v>
      </c>
      <c r="E1560" s="11" t="s">
        <v>6205</v>
      </c>
      <c r="F1560" s="11" t="s">
        <v>26</v>
      </c>
      <c r="G1560" s="11" t="s">
        <v>1</v>
      </c>
      <c r="H1560" s="11" t="s">
        <v>6205</v>
      </c>
      <c r="I1560" s="11">
        <v>43311</v>
      </c>
      <c r="J1560" s="11" t="s">
        <v>27</v>
      </c>
      <c r="K1560" s="14">
        <v>537</v>
      </c>
      <c r="L1560" s="14">
        <v>537</v>
      </c>
      <c r="M1560" s="11">
        <v>43342</v>
      </c>
      <c r="N1560" s="14">
        <v>2780928.08</v>
      </c>
    </row>
    <row r="1561" ht="15" spans="1:14">
      <c r="A1561" s="11">
        <v>43312</v>
      </c>
      <c r="B1561" s="11" t="s">
        <v>6206</v>
      </c>
      <c r="C1561" s="11" t="s">
        <v>6207</v>
      </c>
      <c r="D1561" s="11" t="s">
        <v>6208</v>
      </c>
      <c r="E1561" s="11" t="s">
        <v>6209</v>
      </c>
      <c r="F1561" s="11" t="s">
        <v>26</v>
      </c>
      <c r="G1561" s="11" t="s">
        <v>1</v>
      </c>
      <c r="H1561" s="11" t="s">
        <v>6209</v>
      </c>
      <c r="I1561" s="11">
        <v>43312</v>
      </c>
      <c r="J1561" s="11" t="s">
        <v>27</v>
      </c>
      <c r="K1561" s="14">
        <v>405</v>
      </c>
      <c r="L1561" s="14">
        <v>405</v>
      </c>
      <c r="M1561" s="11">
        <v>43342</v>
      </c>
      <c r="N1561" s="14">
        <v>2781333.08</v>
      </c>
    </row>
    <row r="1562" ht="15" spans="1:14">
      <c r="A1562" s="11">
        <v>43312</v>
      </c>
      <c r="B1562" s="11" t="s">
        <v>6210</v>
      </c>
      <c r="C1562" s="11" t="s">
        <v>6211</v>
      </c>
      <c r="D1562" s="11" t="s">
        <v>6212</v>
      </c>
      <c r="E1562" s="11" t="s">
        <v>6213</v>
      </c>
      <c r="F1562" s="11" t="s">
        <v>26</v>
      </c>
      <c r="G1562" s="11" t="s">
        <v>1</v>
      </c>
      <c r="H1562" s="11" t="s">
        <v>6213</v>
      </c>
      <c r="I1562" s="11">
        <v>43312</v>
      </c>
      <c r="J1562" s="11" t="s">
        <v>27</v>
      </c>
      <c r="K1562" s="14">
        <v>201</v>
      </c>
      <c r="L1562" s="14">
        <v>201</v>
      </c>
      <c r="M1562" s="11">
        <v>43342</v>
      </c>
      <c r="N1562" s="14">
        <v>2781534.08</v>
      </c>
    </row>
    <row r="1563" ht="15" spans="1:14">
      <c r="A1563" s="11">
        <v>43312</v>
      </c>
      <c r="B1563" s="11" t="s">
        <v>6214</v>
      </c>
      <c r="C1563" s="11" t="s">
        <v>6215</v>
      </c>
      <c r="D1563" s="11" t="s">
        <v>6216</v>
      </c>
      <c r="E1563" s="11" t="s">
        <v>6217</v>
      </c>
      <c r="F1563" s="11" t="s">
        <v>26</v>
      </c>
      <c r="G1563" s="11" t="s">
        <v>1</v>
      </c>
      <c r="H1563" s="11" t="s">
        <v>6217</v>
      </c>
      <c r="I1563" s="11">
        <v>43311</v>
      </c>
      <c r="J1563" s="11" t="s">
        <v>27</v>
      </c>
      <c r="K1563" s="14">
        <v>325</v>
      </c>
      <c r="L1563" s="14">
        <v>325</v>
      </c>
      <c r="M1563" s="11">
        <v>43342</v>
      </c>
      <c r="N1563" s="14">
        <v>2781859.08</v>
      </c>
    </row>
    <row r="1564" ht="15" spans="1:14">
      <c r="A1564" s="11">
        <v>43312</v>
      </c>
      <c r="B1564" s="11" t="s">
        <v>6218</v>
      </c>
      <c r="C1564" s="11" t="s">
        <v>6219</v>
      </c>
      <c r="D1564" s="11" t="s">
        <v>6220</v>
      </c>
      <c r="E1564" s="11" t="s">
        <v>6221</v>
      </c>
      <c r="F1564" s="11" t="s">
        <v>26</v>
      </c>
      <c r="G1564" s="11" t="s">
        <v>1</v>
      </c>
      <c r="H1564" s="11" t="s">
        <v>6221</v>
      </c>
      <c r="I1564" s="11">
        <v>43312</v>
      </c>
      <c r="J1564" s="11" t="s">
        <v>27</v>
      </c>
      <c r="K1564" s="14">
        <v>320</v>
      </c>
      <c r="L1564" s="14">
        <v>320</v>
      </c>
      <c r="M1564" s="11">
        <v>43342</v>
      </c>
      <c r="N1564" s="14">
        <v>2782179.08</v>
      </c>
    </row>
    <row r="1565" ht="15" spans="1:14">
      <c r="A1565" s="11">
        <v>43312</v>
      </c>
      <c r="B1565" s="11" t="s">
        <v>6222</v>
      </c>
      <c r="C1565" s="11" t="s">
        <v>3553</v>
      </c>
      <c r="D1565" s="11" t="s">
        <v>6223</v>
      </c>
      <c r="E1565" s="11" t="s">
        <v>3555</v>
      </c>
      <c r="F1565" s="11" t="s">
        <v>26</v>
      </c>
      <c r="G1565" s="11" t="s">
        <v>1</v>
      </c>
      <c r="H1565" s="11" t="s">
        <v>3555</v>
      </c>
      <c r="I1565" s="11">
        <v>43299</v>
      </c>
      <c r="J1565" s="11" t="s">
        <v>27</v>
      </c>
      <c r="K1565" s="14">
        <v>-1653</v>
      </c>
      <c r="L1565" s="14">
        <v>-1653</v>
      </c>
      <c r="M1565" s="11">
        <v>43342</v>
      </c>
      <c r="N1565" s="14">
        <v>2780526.08</v>
      </c>
    </row>
    <row r="1566" ht="15" spans="1:14">
      <c r="A1566" s="1"/>
      <c r="B1566" s="1"/>
      <c r="C1566" s="1"/>
      <c r="D1566" s="1"/>
      <c r="E1566" s="1"/>
      <c r="F1566" s="1"/>
      <c r="G1566" s="1"/>
      <c r="H1566" s="1"/>
      <c r="I1566" s="1"/>
      <c r="J1566" s="12" t="s">
        <v>6224</v>
      </c>
      <c r="K1566" s="1"/>
      <c r="L1566" s="14">
        <v>2776530.08</v>
      </c>
      <c r="M1566" s="1"/>
      <c r="N1566" s="1"/>
    </row>
    <row r="1567" ht="15" spans="1:14">
      <c r="A1567" s="15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</row>
    <row r="1568" ht="15" spans="1:14">
      <c r="A1568" s="14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</row>
    <row r="1569" ht="15" spans="1:14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</row>
  </sheetData>
  <autoFilter ref="A1:N1569">
    <extLst/>
  </autoFilter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账单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Xiya</dc:creator>
  <cp:lastModifiedBy>CIT-karmen欧燕珍</cp:lastModifiedBy>
  <dcterms:created xsi:type="dcterms:W3CDTF">2018-08-02T05:02:00Z</dcterms:created>
  <dcterms:modified xsi:type="dcterms:W3CDTF">2018-08-17T08:39:52Z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2052-10.1.0.7469</vt:lpwstr>
  </property>
</Properties>
</file>