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/>
  </bookViews>
  <sheets>
    <sheet name="Sheet1" sheetId="1" r:id="rId1"/>
    <sheet name="Sheet2" sheetId="2" r:id="rId2"/>
  </sheets>
  <calcPr calcId="144525" calcCompleted="0" calcOnSave="0"/>
</workbook>
</file>

<file path=xl/sharedStrings.xml><?xml version="1.0" encoding="utf-8"?>
<sst xmlns="http://schemas.openxmlformats.org/spreadsheetml/2006/main" count="1095">
  <si>
    <t>Item</t>
  </si>
  <si>
    <t>Arrival</t>
  </si>
  <si>
    <t>Departure</t>
  </si>
  <si>
    <t>Booking or Ref. no.</t>
  </si>
  <si>
    <t>Invoice no.</t>
  </si>
  <si>
    <t>Guest's Name</t>
  </si>
  <si>
    <t>Amount</t>
  </si>
  <si>
    <t>Balance</t>
  </si>
  <si>
    <t>1</t>
  </si>
  <si>
    <t>14-Apr-18</t>
  </si>
  <si>
    <t>15-Apr-18</t>
  </si>
  <si>
    <t>1288661</t>
  </si>
  <si>
    <t>50522</t>
  </si>
  <si>
    <t>Wang Hongliang</t>
  </si>
  <si>
    <t>6,700.00</t>
  </si>
  <si>
    <t>2</t>
  </si>
  <si>
    <t>18-Apr-18</t>
  </si>
  <si>
    <t>1288936</t>
  </si>
  <si>
    <t>50583</t>
  </si>
  <si>
    <t>Wang Yiyan</t>
  </si>
  <si>
    <t>17,300.00</t>
  </si>
  <si>
    <t>3</t>
  </si>
  <si>
    <t>16-Apr-18</t>
  </si>
  <si>
    <t>1295754</t>
  </si>
  <si>
    <t>50598</t>
  </si>
  <si>
    <t>Sokleng Ip</t>
  </si>
  <si>
    <t>9,600.00</t>
  </si>
  <si>
    <t>4</t>
  </si>
  <si>
    <t>20-Apr-18</t>
  </si>
  <si>
    <t>1287360</t>
  </si>
  <si>
    <t>50621</t>
  </si>
  <si>
    <r>
      <rPr>
        <sz val="10"/>
        <rFont val="Gulim"/>
        <charset val="134"/>
      </rPr>
      <t>如</t>
    </r>
    <r>
      <rPr>
        <sz val="10"/>
        <rFont val="Sylfaen"/>
        <charset val="134"/>
      </rPr>
      <t xml:space="preserve">g </t>
    </r>
    <r>
      <rPr>
        <vertAlign val="superscript"/>
        <sz val="10"/>
        <rFont val="Sylfaen"/>
        <charset val="134"/>
      </rPr>
      <t>Lin</t>
    </r>
    <r>
      <rPr>
        <sz val="10"/>
        <rFont val="Sylfaen"/>
        <charset val="134"/>
      </rPr>
      <t>g</t>
    </r>
  </si>
  <si>
    <t>10,600.00</t>
  </si>
  <si>
    <t>5</t>
  </si>
  <si>
    <t>50625</t>
  </si>
  <si>
    <t>Jian Zhang</t>
  </si>
  <si>
    <t>6</t>
  </si>
  <si>
    <t>23-Apr-18</t>
  </si>
  <si>
    <t>1288798</t>
  </si>
  <si>
    <t>50690</t>
  </si>
  <si>
    <t>Zhou Shimin</t>
  </si>
  <si>
    <t>15,900.00</t>
  </si>
  <si>
    <t>7</t>
  </si>
  <si>
    <t>21-Apr-18</t>
  </si>
  <si>
    <t>1294015</t>
  </si>
  <si>
    <t>50697 L</t>
  </si>
  <si>
    <t>iLi Jiaen</t>
  </si>
  <si>
    <t>8</t>
  </si>
  <si>
    <t>24-Apr-18</t>
  </si>
  <si>
    <t>1290215</t>
  </si>
  <si>
    <t>50715</t>
  </si>
  <si>
    <t>Wang Hua</t>
  </si>
  <si>
    <t>9</t>
  </si>
  <si>
    <t>22-Apr-18</t>
  </si>
  <si>
    <t>1290993</t>
  </si>
  <si>
    <t>50733</t>
  </si>
  <si>
    <t>Luo Wenfeng</t>
  </si>
  <si>
    <t>10</t>
  </si>
  <si>
    <t>25-Apr-18</t>
  </si>
  <si>
    <t>1290680</t>
  </si>
  <si>
    <t>50749</t>
  </si>
  <si>
    <t>Wu Xianjin</t>
  </si>
  <si>
    <t>23,000.00</t>
  </si>
  <si>
    <t>11</t>
  </si>
  <si>
    <t>1290567</t>
  </si>
  <si>
    <t>50751</t>
  </si>
  <si>
    <t>Qian Qijun</t>
  </si>
  <si>
    <t>12</t>
  </si>
  <si>
    <t>26-Apr-18</t>
  </si>
  <si>
    <t>1289043</t>
  </si>
  <si>
    <t>50772</t>
  </si>
  <si>
    <t>Tian Henian</t>
  </si>
  <si>
    <t>13</t>
  </si>
  <si>
    <t>50773</t>
  </si>
  <si>
    <t>Baoxia Yang</t>
  </si>
  <si>
    <t>14</t>
  </si>
  <si>
    <t>19-Apr-18</t>
  </si>
  <si>
    <t>1286935</t>
  </si>
  <si>
    <t>50676</t>
  </si>
  <si>
    <t>Yang Plng</t>
  </si>
  <si>
    <t>15</t>
  </si>
  <si>
    <t>1292350</t>
  </si>
  <si>
    <t>50677</t>
  </si>
  <si>
    <t>Zhou Jian</t>
  </si>
  <si>
    <t>16</t>
  </si>
  <si>
    <t>28-Apr-18</t>
  </si>
  <si>
    <t>30-Apr-18</t>
  </si>
  <si>
    <t>1293081</t>
  </si>
  <si>
    <t>50887</t>
  </si>
  <si>
    <t>Su Guoquan</t>
  </si>
  <si>
    <t>17</t>
  </si>
  <si>
    <t>1297681</t>
  </si>
  <si>
    <t>50788</t>
  </si>
  <si>
    <t>Song Yangyang</t>
  </si>
  <si>
    <t>18</t>
  </si>
  <si>
    <t>29-Apr-18</t>
  </si>
  <si>
    <t>1300978</t>
  </si>
  <si>
    <t>50889</t>
  </si>
  <si>
    <t>Huang Lan</t>
  </si>
  <si>
    <t>4,800.00</t>
  </si>
  <si>
    <t>19</t>
  </si>
  <si>
    <t>1297033</t>
  </si>
  <si>
    <t>50813</t>
  </si>
  <si>
    <t>Wan Chentao</t>
  </si>
  <si>
    <t>20</t>
  </si>
  <si>
    <t>1294801</t>
  </si>
  <si>
    <t>50817</t>
  </si>
  <si>
    <t>Xie Chenwei</t>
  </si>
  <si>
    <t>1289964</t>
  </si>
  <si>
    <t>50818</t>
  </si>
  <si>
    <t>Bai Yu</t>
  </si>
  <si>
    <t>1294171</t>
  </si>
  <si>
    <t>50821</t>
  </si>
  <si>
    <t>Huo Wanying</t>
  </si>
  <si>
    <t>2-May-18</t>
  </si>
  <si>
    <t>1300712</t>
  </si>
  <si>
    <t>50937</t>
  </si>
  <si>
    <t>Zhang Zhantong</t>
  </si>
  <si>
    <t>14,400.00</t>
  </si>
  <si>
    <t>1293810</t>
  </si>
  <si>
    <t>50940</t>
  </si>
  <si>
    <t>Wang Kai</t>
  </si>
  <si>
    <t>4-May-18</t>
  </si>
  <si>
    <t>1293860</t>
  </si>
  <si>
    <t>51003</t>
  </si>
  <si>
    <t>Ji Yunyun</t>
  </si>
  <si>
    <t>22,800.00</t>
  </si>
  <si>
    <t>1301950</t>
  </si>
  <si>
    <t>51006</t>
  </si>
  <si>
    <t>Diao Mi</t>
  </si>
  <si>
    <t>1301948</t>
  </si>
  <si>
    <t>51007</t>
  </si>
  <si>
    <t>Shang Dongpo</t>
  </si>
  <si>
    <t>3-May-18</t>
  </si>
  <si>
    <t>5-May-18</t>
  </si>
  <si>
    <t>1290064</t>
  </si>
  <si>
    <t>51025</t>
  </si>
  <si>
    <t>Wu Yuchen</t>
  </si>
  <si>
    <t>6-May-18</t>
  </si>
  <si>
    <t>1293705</t>
  </si>
  <si>
    <t>51063</t>
  </si>
  <si>
    <t>Zheng Liu</t>
  </si>
  <si>
    <t>7-May-18</t>
  </si>
  <si>
    <t>1302851</t>
  </si>
  <si>
    <t>51085</t>
  </si>
  <si>
    <t>Tao Liang</t>
  </si>
  <si>
    <t>9-May-18</t>
  </si>
  <si>
    <t>1296567</t>
  </si>
  <si>
    <t>51112</t>
  </si>
  <si>
    <t>Ma Meixiang</t>
  </si>
  <si>
    <t>18,000.00</t>
  </si>
  <si>
    <t>51113</t>
  </si>
  <si>
    <t>Qi Shoujin</t>
  </si>
  <si>
    <t>51114</t>
  </si>
  <si>
    <t>Yu Xiaomin</t>
  </si>
  <si>
    <t>51115</t>
  </si>
  <si>
    <t>Zhang Laxiu</t>
  </si>
  <si>
    <t>1288857</t>
  </si>
  <si>
    <t>51120</t>
  </si>
  <si>
    <t>Gu Zhibin</t>
  </si>
  <si>
    <t>1295274</t>
  </si>
  <si>
    <t>51123</t>
  </si>
  <si>
    <t>Shen Peng</t>
  </si>
  <si>
    <t>11-May-18</t>
  </si>
  <si>
    <t>1293571</t>
  </si>
  <si>
    <t>51172</t>
  </si>
  <si>
    <t>Liu Zhi</t>
  </si>
  <si>
    <t>12-May-18</t>
  </si>
  <si>
    <t>1293572</t>
  </si>
  <si>
    <t>51185</t>
  </si>
  <si>
    <t>Tu Beiyi</t>
  </si>
  <si>
    <t>13-May-18</t>
  </si>
  <si>
    <t>1302297</t>
  </si>
  <si>
    <t>51203</t>
  </si>
  <si>
    <t>Weina Li</t>
  </si>
  <si>
    <t>14-May-18</t>
  </si>
  <si>
    <t>1301205</t>
  </si>
  <si>
    <t>51213</t>
  </si>
  <si>
    <t>Wang Fei</t>
  </si>
  <si>
    <t>22,500.00</t>
  </si>
  <si>
    <t>15-May-18</t>
  </si>
  <si>
    <t>1293916</t>
  </si>
  <si>
    <t>51232</t>
  </si>
  <si>
    <t>Lui Hung Ban Bernard</t>
  </si>
  <si>
    <t>1297960</t>
  </si>
  <si>
    <t>51234</t>
  </si>
  <si>
    <t>Shi Ming</t>
  </si>
  <si>
    <t>51235</t>
  </si>
  <si>
    <t>Yu Jinfang</t>
  </si>
  <si>
    <t>18-May-18</t>
  </si>
  <si>
    <t>1305202</t>
  </si>
  <si>
    <t>51275</t>
  </si>
  <si>
    <t>Chen Feng</t>
  </si>
  <si>
    <t>16-May-18</t>
  </si>
  <si>
    <t>1289869</t>
  </si>
  <si>
    <t>51281</t>
  </si>
  <si>
    <t>Jian Jianjiang</t>
  </si>
  <si>
    <t>1289855</t>
  </si>
  <si>
    <t>51282</t>
  </si>
  <si>
    <t>Wang Qing</t>
  </si>
  <si>
    <t>1299524</t>
  </si>
  <si>
    <t>51283</t>
  </si>
  <si>
    <t>Zhao Hui</t>
  </si>
  <si>
    <t>1295663</t>
  </si>
  <si>
    <t>50938</t>
  </si>
  <si>
    <t>Chang You</t>
  </si>
  <si>
    <t>TOTAL</t>
  </si>
  <si>
    <t>P180524142102489</t>
  </si>
  <si>
    <t>已付包房款</t>
  </si>
  <si>
    <t>19-May-18</t>
  </si>
  <si>
    <t>23-May-18</t>
  </si>
  <si>
    <t>1304073</t>
  </si>
  <si>
    <t>51354</t>
  </si>
  <si>
    <t>Wenjun Wu</t>
  </si>
  <si>
    <t>19,200.00</t>
  </si>
  <si>
    <t>20-May-18</t>
  </si>
  <si>
    <t>1306766</t>
  </si>
  <si>
    <t>51355</t>
  </si>
  <si>
    <t>Can Xu</t>
  </si>
  <si>
    <t>1306765</t>
  </si>
  <si>
    <t>51357</t>
  </si>
  <si>
    <t>Lei Zhang</t>
  </si>
  <si>
    <t>1296933</t>
  </si>
  <si>
    <t>51358</t>
  </si>
  <si>
    <t>Lu Wang</t>
  </si>
  <si>
    <t>1301344</t>
  </si>
  <si>
    <t>51359</t>
  </si>
  <si>
    <t>Chen Yunjie</t>
  </si>
  <si>
    <t>51360</t>
  </si>
  <si>
    <t>Chen Yanlin</t>
  </si>
  <si>
    <t>25-May-18</t>
  </si>
  <si>
    <t>1301482</t>
  </si>
  <si>
    <t>51402</t>
  </si>
  <si>
    <t>Chen Tao</t>
  </si>
  <si>
    <t>51407</t>
  </si>
  <si>
    <t>Lu Chanjun</t>
  </si>
  <si>
    <t>28-May-18</t>
  </si>
  <si>
    <t>1300605</t>
  </si>
  <si>
    <t>51440</t>
  </si>
  <si>
    <t>Zhang Mengting</t>
  </si>
  <si>
    <t>27-May-18</t>
  </si>
  <si>
    <t>29-May-18</t>
  </si>
  <si>
    <t>1309710</t>
  </si>
  <si>
    <t>51457</t>
  </si>
  <si>
    <t>Xiaomei Liu</t>
  </si>
  <si>
    <t>51459</t>
  </si>
  <si>
    <t>Xianxu Meng</t>
  </si>
  <si>
    <t>31-May-18</t>
  </si>
  <si>
    <t>1305208</t>
  </si>
  <si>
    <t>51497</t>
  </si>
  <si>
    <t>Zhao Liang</t>
  </si>
  <si>
    <t>3-Jun-18</t>
  </si>
  <si>
    <t>1304289</t>
  </si>
  <si>
    <t>51552</t>
  </si>
  <si>
    <t>Xinyang Wang</t>
  </si>
  <si>
    <t>30-May-18</t>
  </si>
  <si>
    <t>1311770</t>
  </si>
  <si>
    <t>51554</t>
  </si>
  <si>
    <t>Liu Wei</t>
  </si>
  <si>
    <t>51557</t>
  </si>
  <si>
    <t>Zhang Wenhong</t>
  </si>
  <si>
    <t>5-Jun-18</t>
  </si>
  <si>
    <t>1293679</t>
  </si>
  <si>
    <t>51591</t>
  </si>
  <si>
    <t>Zhong Hao</t>
  </si>
  <si>
    <t>7-Jun-18</t>
  </si>
  <si>
    <t>1304447</t>
  </si>
  <si>
    <t>51626</t>
  </si>
  <si>
    <t>Tan mengmeng</t>
  </si>
  <si>
    <t>4-Jun-18</t>
  </si>
  <si>
    <t>1310998</t>
  </si>
  <si>
    <t>51630</t>
  </si>
  <si>
    <t>Du Baojun</t>
  </si>
  <si>
    <t>1314576</t>
  </si>
  <si>
    <t>51633</t>
  </si>
  <si>
    <t>Yang Hong</t>
  </si>
  <si>
    <t>8-Jun-18</t>
  </si>
  <si>
    <t>1314337</t>
  </si>
  <si>
    <t>51669</t>
  </si>
  <si>
    <t>Li Yuanbo</t>
  </si>
  <si>
    <t>6-Jun-18</t>
  </si>
  <si>
    <t>10-Jun-18</t>
  </si>
  <si>
    <t>1314326</t>
  </si>
  <si>
    <t>51701</t>
  </si>
  <si>
    <t>Limeng Jiao</t>
  </si>
  <si>
    <t>11-Jun-18</t>
  </si>
  <si>
    <t>1317467</t>
  </si>
  <si>
    <t>51725</t>
  </si>
  <si>
    <t>Zhe Chen</t>
  </si>
  <si>
    <t>13-Jun-18</t>
  </si>
  <si>
    <t>1316866</t>
  </si>
  <si>
    <t>51763</t>
  </si>
  <si>
    <t>Zhifang Shi</t>
  </si>
  <si>
    <t>1314060</t>
  </si>
  <si>
    <t>51764</t>
  </si>
  <si>
    <t>Li Shuai</t>
  </si>
  <si>
    <t>14-Jun-18</t>
  </si>
  <si>
    <t>1292002</t>
  </si>
  <si>
    <t>51784</t>
  </si>
  <si>
    <t>Xi Xiao Ting</t>
  </si>
  <si>
    <t>17-Jun-18</t>
  </si>
  <si>
    <t>1316846</t>
  </si>
  <si>
    <t>51737</t>
  </si>
  <si>
    <t>haimei Tan</t>
  </si>
  <si>
    <t>1315808</t>
  </si>
  <si>
    <t>51838</t>
  </si>
  <si>
    <t>Osato Toru</t>
  </si>
  <si>
    <t>1315619</t>
  </si>
  <si>
    <t>51842</t>
  </si>
  <si>
    <t>wang Yan</t>
  </si>
  <si>
    <t>18-Jun-18</t>
  </si>
  <si>
    <t>1313129</t>
  </si>
  <si>
    <t>51890</t>
  </si>
  <si>
    <t>Bao Jie</t>
  </si>
  <si>
    <t>29,800.00</t>
  </si>
  <si>
    <t>1315785</t>
  </si>
  <si>
    <t>51895</t>
  </si>
  <si>
    <t>Wei Bao</t>
  </si>
  <si>
    <t>24,300.00</t>
  </si>
  <si>
    <t>20-Jun-18</t>
  </si>
  <si>
    <t>1306413</t>
  </si>
  <si>
    <t>51931</t>
  </si>
  <si>
    <t>Lei Yi</t>
  </si>
  <si>
    <t>16-Jun-18</t>
  </si>
  <si>
    <t>1318321</t>
  </si>
  <si>
    <t>51932</t>
  </si>
  <si>
    <t>Jun Li</t>
  </si>
  <si>
    <t>19-Jun-18</t>
  </si>
  <si>
    <t>21-Jun-18</t>
  </si>
  <si>
    <t>51960</t>
  </si>
  <si>
    <t>Zhou Xiaodan</t>
  </si>
  <si>
    <t>22-Jun-18</t>
  </si>
  <si>
    <t>1314616</t>
  </si>
  <si>
    <t>51982</t>
  </si>
  <si>
    <t>Jiawei Wei</t>
  </si>
  <si>
    <t>1320176</t>
  </si>
  <si>
    <t>51983</t>
  </si>
  <si>
    <t>Chen Mingjun</t>
  </si>
  <si>
    <t>1296760</t>
  </si>
  <si>
    <t>51984</t>
  </si>
  <si>
    <t>Ding Tianbiao</t>
  </si>
  <si>
    <t>51985</t>
  </si>
  <si>
    <t>Wang Wei</t>
  </si>
  <si>
    <t>51987</t>
  </si>
  <si>
    <t>Wang Jianxi</t>
  </si>
  <si>
    <t>23-Jun-18</t>
  </si>
  <si>
    <t>1302449</t>
  </si>
  <si>
    <t>52003</t>
  </si>
  <si>
    <t>Ching Ko Ku</t>
  </si>
  <si>
    <t>1320754</t>
  </si>
  <si>
    <t>52005</t>
  </si>
  <si>
    <t>Shi Lei</t>
  </si>
  <si>
    <t>1320706</t>
  </si>
  <si>
    <t>52006</t>
  </si>
  <si>
    <t>Gao Daxing</t>
  </si>
  <si>
    <t>1321871</t>
  </si>
  <si>
    <t>52009</t>
  </si>
  <si>
    <t>Song Xiuna</t>
  </si>
  <si>
    <t>24-Jun-18</t>
  </si>
  <si>
    <t>1322448</t>
  </si>
  <si>
    <t>52019</t>
  </si>
  <si>
    <t>Wang Ke</t>
  </si>
  <si>
    <t>26,400.00</t>
  </si>
  <si>
    <t>1319480</t>
  </si>
  <si>
    <t>52034</t>
  </si>
  <si>
    <t>Lianhua Zhang</t>
  </si>
  <si>
    <t>P180626161229489</t>
  </si>
  <si>
    <t>deposit on 28May</t>
  </si>
  <si>
    <t>balance</t>
  </si>
  <si>
    <t>Deposit  on 29Mar</t>
  </si>
  <si>
    <t>Deposit  on 28May</t>
  </si>
  <si>
    <t xml:space="preserve"> 1st bookings</t>
  </si>
  <si>
    <t xml:space="preserve"> 1nd bookings</t>
  </si>
  <si>
    <t>28-Jun-18</t>
  </si>
  <si>
    <t>1299500</t>
  </si>
  <si>
    <t>52117</t>
  </si>
  <si>
    <t>Chen Zhongying</t>
  </si>
  <si>
    <t>1322272</t>
  </si>
  <si>
    <t>52119</t>
  </si>
  <si>
    <t>Cen Bing</t>
  </si>
  <si>
    <t>30-Jun-18</t>
  </si>
  <si>
    <t>1-Jul-18</t>
  </si>
  <si>
    <t>1287779</t>
  </si>
  <si>
    <t>52198</t>
  </si>
  <si>
    <t>Yu Yin</t>
  </si>
  <si>
    <t>5,300.00</t>
  </si>
  <si>
    <t>52199</t>
  </si>
  <si>
    <t>Wang Limeng</t>
  </si>
  <si>
    <t>2-Jul-18</t>
  </si>
  <si>
    <t>52217</t>
  </si>
  <si>
    <t>52218</t>
  </si>
  <si>
    <t>1318996</t>
  </si>
  <si>
    <t>52219</t>
  </si>
  <si>
    <t>Zhang Xiaofeng</t>
  </si>
  <si>
    <t>6,000.00</t>
  </si>
  <si>
    <t>1319016</t>
  </si>
  <si>
    <t>52220</t>
  </si>
  <si>
    <t>Zhang Kui</t>
  </si>
  <si>
    <t>3-Jul-18</t>
  </si>
  <si>
    <t>1318213</t>
  </si>
  <si>
    <t>52239</t>
  </si>
  <si>
    <t>Jianting Gong</t>
  </si>
  <si>
    <t>12,000.00</t>
  </si>
  <si>
    <t>1309709</t>
  </si>
  <si>
    <t>52242</t>
  </si>
  <si>
    <t>Cheng kangwei</t>
  </si>
  <si>
    <t>16,200.00</t>
  </si>
  <si>
    <t>1318737</t>
  </si>
  <si>
    <t>52247</t>
  </si>
  <si>
    <t>Jun Xie</t>
  </si>
  <si>
    <t>5-Jul-18</t>
  </si>
  <si>
    <t>1328042</t>
  </si>
  <si>
    <t>52281</t>
  </si>
  <si>
    <t>Li Zhelong</t>
  </si>
  <si>
    <t>1323280</t>
  </si>
  <si>
    <t>52287</t>
  </si>
  <si>
    <t>Yu Zhuoya</t>
  </si>
  <si>
    <t>4-Jul-18</t>
  </si>
  <si>
    <t>6-Jul-18</t>
  </si>
  <si>
    <t>1316018</t>
  </si>
  <si>
    <t>52333</t>
  </si>
  <si>
    <t>Yunxia Pan</t>
  </si>
  <si>
    <t>8-Jul-18</t>
  </si>
  <si>
    <t>1324505</t>
  </si>
  <si>
    <t>52376</t>
  </si>
  <si>
    <t>Mai Junhao</t>
  </si>
  <si>
    <t>1313062</t>
  </si>
  <si>
    <t>52377</t>
  </si>
  <si>
    <t>Qiang Yu</t>
  </si>
  <si>
    <t>1310013</t>
  </si>
  <si>
    <t>52378</t>
  </si>
  <si>
    <t>Xia Xiasoyan</t>
  </si>
  <si>
    <t>52380</t>
  </si>
  <si>
    <t>Zhou Ni</t>
  </si>
  <si>
    <t>11-Jul-18</t>
  </si>
  <si>
    <t>1322387</t>
  </si>
  <si>
    <t>52454</t>
  </si>
  <si>
    <t>Wu Xingfeng</t>
  </si>
  <si>
    <t>30,000.00</t>
  </si>
  <si>
    <t>9-Jul-18</t>
  </si>
  <si>
    <t>1329698</t>
  </si>
  <si>
    <t>52461</t>
  </si>
  <si>
    <t>Chen Jianquan</t>
  </si>
  <si>
    <t>16,000.00</t>
  </si>
  <si>
    <t>10-Jul-18</t>
  </si>
  <si>
    <t>12-Jul-18</t>
  </si>
  <si>
    <t>1331404</t>
  </si>
  <si>
    <t>52482</t>
  </si>
  <si>
    <t>Tang Yuli</t>
  </si>
  <si>
    <t>20,200.00</t>
  </si>
  <si>
    <t>13-Jul-18</t>
  </si>
  <si>
    <t>1323879</t>
  </si>
  <si>
    <t>52499</t>
  </si>
  <si>
    <t>Gao Xin</t>
  </si>
  <si>
    <t>1319561</t>
  </si>
  <si>
    <t>52504</t>
  </si>
  <si>
    <t>Zhao Xinying</t>
  </si>
  <si>
    <t>52506</t>
  </si>
  <si>
    <t>Zhao Bin</t>
  </si>
  <si>
    <t>14-Jul-18</t>
  </si>
  <si>
    <t>1334668</t>
  </si>
  <si>
    <t>52524</t>
  </si>
  <si>
    <t>Cai Junjie</t>
  </si>
  <si>
    <t>1334672</t>
  </si>
  <si>
    <t>52525</t>
  </si>
  <si>
    <t>Luo Qin</t>
  </si>
  <si>
    <t>1334667</t>
  </si>
  <si>
    <t>52526</t>
  </si>
  <si>
    <t>Luo Liping</t>
  </si>
  <si>
    <t>15-Jul-18</t>
  </si>
  <si>
    <t>1319827</t>
  </si>
  <si>
    <t>52541</t>
  </si>
  <si>
    <t>Wang Peng</t>
  </si>
  <si>
    <t>16-Jul-18</t>
  </si>
  <si>
    <t>52568</t>
  </si>
  <si>
    <t>Cai Ailian</t>
  </si>
  <si>
    <t>18,300.00</t>
  </si>
  <si>
    <t>17-Jul-18</t>
  </si>
  <si>
    <t>1285205</t>
  </si>
  <si>
    <t>52587</t>
  </si>
  <si>
    <t>Lu Junhui</t>
  </si>
  <si>
    <t>13,400.00</t>
  </si>
  <si>
    <t>52588</t>
  </si>
  <si>
    <t>Yu Meili</t>
  </si>
  <si>
    <t>52593</t>
  </si>
  <si>
    <t>Lu Ziyu</t>
  </si>
  <si>
    <t>18-Jul-18</t>
  </si>
  <si>
    <t>21-Jul-18</t>
  </si>
  <si>
    <t>1335206</t>
  </si>
  <si>
    <t>52663</t>
  </si>
  <si>
    <t>Lin Qianyu</t>
  </si>
  <si>
    <t>52664</t>
  </si>
  <si>
    <t>Wang Yongqiang</t>
  </si>
  <si>
    <t>33,500.00</t>
  </si>
  <si>
    <t>22-Jul-18</t>
  </si>
  <si>
    <t>1333894</t>
  </si>
  <si>
    <t>52693</t>
  </si>
  <si>
    <t>Xie haodong</t>
  </si>
  <si>
    <t>24,000.00</t>
  </si>
  <si>
    <t>23-Jul-18</t>
  </si>
  <si>
    <t>1326162</t>
  </si>
  <si>
    <t>52723</t>
  </si>
  <si>
    <t>Fralin Zhi</t>
  </si>
  <si>
    <t>52724</t>
  </si>
  <si>
    <t>Bao Mingxia</t>
  </si>
  <si>
    <t>1328652</t>
  </si>
  <si>
    <t>52727</t>
  </si>
  <si>
    <t>Huang Xinhong</t>
  </si>
  <si>
    <t>24-Jul-18</t>
  </si>
  <si>
    <t>1337267</t>
  </si>
  <si>
    <t>52749</t>
  </si>
  <si>
    <t>Huang Tianyuan</t>
  </si>
  <si>
    <t>25-Jul-18</t>
  </si>
  <si>
    <t>1314652</t>
  </si>
  <si>
    <t>52761</t>
  </si>
  <si>
    <t>Zhang Cheng</t>
  </si>
  <si>
    <t>52764</t>
  </si>
  <si>
    <t>kang Ming</t>
  </si>
  <si>
    <t>20-Jul-18</t>
  </si>
  <si>
    <t>25-Jul-08</t>
  </si>
  <si>
    <t>52768</t>
  </si>
  <si>
    <t>Lei Chongyang1327661</t>
  </si>
  <si>
    <t>52769</t>
  </si>
  <si>
    <t>Guo Fei</t>
  </si>
  <si>
    <t>27-Jul-18</t>
  </si>
  <si>
    <t>1304436</t>
  </si>
  <si>
    <t>52820</t>
  </si>
  <si>
    <t>yao Xinchen</t>
  </si>
  <si>
    <t>1327553</t>
  </si>
  <si>
    <t>52826</t>
  </si>
  <si>
    <t>Li Bo</t>
  </si>
  <si>
    <t>32,400.00</t>
  </si>
  <si>
    <t>1332396</t>
  </si>
  <si>
    <t>52831</t>
  </si>
  <si>
    <t>Ma Hongtao</t>
  </si>
  <si>
    <t>28-Jul-18</t>
  </si>
  <si>
    <t>1336250</t>
  </si>
  <si>
    <t>52847</t>
  </si>
  <si>
    <t>Guo Yuanyuan</t>
  </si>
  <si>
    <t>48,600.00</t>
  </si>
  <si>
    <t>26-Jul-18</t>
  </si>
  <si>
    <t>1313764</t>
  </si>
  <si>
    <t>52850</t>
  </si>
  <si>
    <t>lang Mei</t>
  </si>
  <si>
    <t>29-Jul-18</t>
  </si>
  <si>
    <t>1325674</t>
  </si>
  <si>
    <t>52875</t>
  </si>
  <si>
    <t>Yu Mingji</t>
  </si>
  <si>
    <t>1326383</t>
  </si>
  <si>
    <t>52876</t>
  </si>
  <si>
    <t>Yu Zhang</t>
  </si>
  <si>
    <t>27-Jul-08</t>
  </si>
  <si>
    <t>1329539</t>
  </si>
  <si>
    <t>52879</t>
  </si>
  <si>
    <t>Zeng Zhi</t>
  </si>
  <si>
    <t>52889</t>
  </si>
  <si>
    <t>Yu jian</t>
  </si>
  <si>
    <t>1339044</t>
  </si>
  <si>
    <t>52891</t>
  </si>
  <si>
    <t>Pan Yanlai</t>
  </si>
  <si>
    <t>40,400.00</t>
  </si>
  <si>
    <t>1321149</t>
  </si>
  <si>
    <t>52797</t>
  </si>
  <si>
    <t>Geng Yuncai</t>
  </si>
  <si>
    <t>32,000.00</t>
  </si>
  <si>
    <t>25-Jun-18</t>
  </si>
  <si>
    <t>1314450</t>
  </si>
  <si>
    <t>52055</t>
  </si>
  <si>
    <t>Zhou Hongliang</t>
  </si>
  <si>
    <t>26-Jun-18</t>
  </si>
  <si>
    <t>1314832</t>
  </si>
  <si>
    <t>52076</t>
  </si>
  <si>
    <t>Xun Benbin</t>
  </si>
  <si>
    <t>1320303</t>
  </si>
  <si>
    <t>52078</t>
  </si>
  <si>
    <t>Lin Feiran</t>
  </si>
  <si>
    <t>39,600.00</t>
  </si>
  <si>
    <t>52118</t>
  </si>
  <si>
    <t>Gong Xiaoyan</t>
  </si>
  <si>
    <t>30-Jul-18</t>
  </si>
  <si>
    <t>1313195</t>
  </si>
  <si>
    <t>52940</t>
  </si>
  <si>
    <t>tang Yueqiang</t>
  </si>
  <si>
    <t>P180804164010489</t>
  </si>
  <si>
    <t>deposit on 03JUL</t>
  </si>
  <si>
    <t>1-Aug-18</t>
  </si>
  <si>
    <t>1331293</t>
  </si>
  <si>
    <t>52989</t>
  </si>
  <si>
    <t>Xu peihua</t>
  </si>
  <si>
    <t>1324065</t>
  </si>
  <si>
    <t>52994</t>
  </si>
  <si>
    <t>Xiao Sunda</t>
  </si>
  <si>
    <t>1310807</t>
  </si>
  <si>
    <t>53000</t>
  </si>
  <si>
    <t>Hu Yan</t>
  </si>
  <si>
    <t>1308375</t>
  </si>
  <si>
    <t>53002</t>
  </si>
  <si>
    <t>Guo Stepphanie</t>
  </si>
  <si>
    <t>14,000.00</t>
  </si>
  <si>
    <t>53003</t>
  </si>
  <si>
    <t>Yasng Ying</t>
  </si>
  <si>
    <t>53004</t>
  </si>
  <si>
    <t>Wang Jingqin</t>
  </si>
  <si>
    <t>3-Aug-18</t>
  </si>
  <si>
    <t>1307457</t>
  </si>
  <si>
    <t>53044</t>
  </si>
  <si>
    <t>Wu Jiangtao</t>
  </si>
  <si>
    <t>2-Aug-18</t>
  </si>
  <si>
    <t>1340867</t>
  </si>
  <si>
    <t>53045</t>
  </si>
  <si>
    <t>Ma Tengfei</t>
  </si>
  <si>
    <t>8,100.00</t>
  </si>
  <si>
    <t>53051</t>
  </si>
  <si>
    <t>Zhang Yang</t>
  </si>
  <si>
    <t>4-Aug-18</t>
  </si>
  <si>
    <t>1339798</t>
  </si>
  <si>
    <t>53075</t>
  </si>
  <si>
    <t>Shen Liping</t>
  </si>
  <si>
    <t>31-Jul-18</t>
  </si>
  <si>
    <t>1302315</t>
  </si>
  <si>
    <t>53078</t>
  </si>
  <si>
    <t>Wang Weifan</t>
  </si>
  <si>
    <t>26,800.00</t>
  </si>
  <si>
    <t>1331503</t>
  </si>
  <si>
    <t>53080</t>
  </si>
  <si>
    <t>Ye Jialu</t>
  </si>
  <si>
    <t>6-Aug-18</t>
  </si>
  <si>
    <t>1343540</t>
  </si>
  <si>
    <t>53146</t>
  </si>
  <si>
    <t>Zhang Jing</t>
  </si>
  <si>
    <t>1343704</t>
  </si>
  <si>
    <t>53147</t>
  </si>
  <si>
    <t>Tian Shou</t>
  </si>
  <si>
    <t>8-Aug-18</t>
  </si>
  <si>
    <t>1347970</t>
  </si>
  <si>
    <t>53209</t>
  </si>
  <si>
    <t>Shi Zhicheng</t>
  </si>
  <si>
    <t>1340686</t>
  </si>
  <si>
    <t>53210</t>
  </si>
  <si>
    <t>Xin Jingwei</t>
  </si>
  <si>
    <t>5-Aug-18</t>
  </si>
  <si>
    <t>10-Aug-18</t>
  </si>
  <si>
    <t>1317927</t>
  </si>
  <si>
    <t>53244</t>
  </si>
  <si>
    <t>liang Feng</t>
  </si>
  <si>
    <t>53245</t>
  </si>
  <si>
    <t>Zhang Xinyi</t>
  </si>
  <si>
    <t>53247</t>
  </si>
  <si>
    <t>Yudong Zou</t>
  </si>
  <si>
    <t>53248</t>
  </si>
  <si>
    <t>Linxiang Zhang</t>
  </si>
  <si>
    <t>12-Aug-18</t>
  </si>
  <si>
    <t>1341175</t>
  </si>
  <si>
    <t>53303</t>
  </si>
  <si>
    <t>Zhang dawei</t>
  </si>
  <si>
    <t>9-Aug-18</t>
  </si>
  <si>
    <t>1341152</t>
  </si>
  <si>
    <t>53305</t>
  </si>
  <si>
    <t>Wan Miaomiao</t>
  </si>
  <si>
    <t>13-Aug-18</t>
  </si>
  <si>
    <t>1350686</t>
  </si>
  <si>
    <t>53328</t>
  </si>
  <si>
    <t>Zhang Chi</t>
  </si>
  <si>
    <t>20,100.00</t>
  </si>
  <si>
    <t>11-Aug-18</t>
  </si>
  <si>
    <t>1346248</t>
  </si>
  <si>
    <t>53334</t>
  </si>
  <si>
    <t>Ran Ran</t>
  </si>
  <si>
    <t>1328225</t>
  </si>
  <si>
    <t>53335</t>
  </si>
  <si>
    <t>Pei Huihui</t>
  </si>
  <si>
    <t>14-Aug-18</t>
  </si>
  <si>
    <t>1344166</t>
  </si>
  <si>
    <t>53364</t>
  </si>
  <si>
    <t>wang Wei</t>
  </si>
  <si>
    <t>53374</t>
  </si>
  <si>
    <t>Liu Chang</t>
  </si>
  <si>
    <t>53375</t>
  </si>
  <si>
    <t>Li Sanchun</t>
  </si>
  <si>
    <t>15-Aug-18</t>
  </si>
  <si>
    <t>1347167</t>
  </si>
  <si>
    <t>53397</t>
  </si>
  <si>
    <t>Zou Jianjun</t>
  </si>
  <si>
    <t>53398</t>
  </si>
  <si>
    <t>Shen Huaxiang</t>
  </si>
  <si>
    <t>16-Aug-18</t>
  </si>
  <si>
    <t>1348622</t>
  </si>
  <si>
    <t>53438</t>
  </si>
  <si>
    <t>Cao Yulan</t>
  </si>
  <si>
    <t>26,100.00</t>
  </si>
  <si>
    <t>53440</t>
  </si>
  <si>
    <t>Wang Dongmei</t>
  </si>
  <si>
    <t>18-Aug-18</t>
  </si>
  <si>
    <t>1349067</t>
  </si>
  <si>
    <t>53507</t>
  </si>
  <si>
    <t>Yi Jiang</t>
  </si>
  <si>
    <t>19-Aug-18</t>
  </si>
  <si>
    <t>1349882</t>
  </si>
  <si>
    <t>53535</t>
  </si>
  <si>
    <t>Li Aili</t>
  </si>
  <si>
    <t>40,500.00</t>
  </si>
  <si>
    <t>20-Aug-18</t>
  </si>
  <si>
    <t>1345401</t>
  </si>
  <si>
    <t>53581</t>
  </si>
  <si>
    <t>Ding Shan</t>
  </si>
  <si>
    <t>53582</t>
  </si>
  <si>
    <t>Chen Qi</t>
  </si>
  <si>
    <t>53584</t>
  </si>
  <si>
    <t>Tang Pengchong</t>
  </si>
  <si>
    <t>1327211</t>
  </si>
  <si>
    <t>53588</t>
  </si>
  <si>
    <t>Hu Haiyong</t>
  </si>
  <si>
    <t>1341767</t>
  </si>
  <si>
    <t>53589</t>
  </si>
  <si>
    <t>Fan Lu</t>
  </si>
  <si>
    <t>22-Aug-18</t>
  </si>
  <si>
    <t>1342471</t>
  </si>
  <si>
    <t>53646</t>
  </si>
  <si>
    <t>Dong Wenwei</t>
  </si>
  <si>
    <t>17-Aug-18</t>
  </si>
  <si>
    <t>1349402</t>
  </si>
  <si>
    <t>53647</t>
  </si>
  <si>
    <t>Pei Yuqing</t>
  </si>
  <si>
    <t>1355973</t>
  </si>
  <si>
    <t>53648</t>
  </si>
  <si>
    <t>Zhao dandan</t>
  </si>
  <si>
    <t>23-Aug-18</t>
  </si>
  <si>
    <t>1352454</t>
  </si>
  <si>
    <t>53674</t>
  </si>
  <si>
    <t>Ge Xianliang</t>
  </si>
  <si>
    <t>1357590</t>
  </si>
  <si>
    <t>53675</t>
  </si>
  <si>
    <t>21-Aug-18</t>
  </si>
  <si>
    <t>1353784</t>
  </si>
  <si>
    <t>53681</t>
  </si>
  <si>
    <t>hu Cuiyun</t>
  </si>
  <si>
    <t>24-Aug-18</t>
  </si>
  <si>
    <t>1327618</t>
  </si>
  <si>
    <t>53709</t>
  </si>
  <si>
    <t>Wang Jing</t>
  </si>
  <si>
    <t>1358145</t>
  </si>
  <si>
    <t>53720</t>
  </si>
  <si>
    <t>26-Aug-18</t>
  </si>
  <si>
    <t>1338420</t>
  </si>
  <si>
    <t>53781</t>
  </si>
  <si>
    <t>Wang Jin</t>
  </si>
  <si>
    <t>53778</t>
  </si>
  <si>
    <t>Wang Jingyao</t>
  </si>
  <si>
    <t>53683</t>
  </si>
  <si>
    <t>Huang Meiling</t>
  </si>
  <si>
    <t>P180828103840489</t>
  </si>
  <si>
    <t>deposit on 10AUG</t>
  </si>
  <si>
    <r>
      <rPr>
        <b/>
        <sz val="8"/>
        <rFont val="Sylfaen"/>
        <charset val="134"/>
      </rPr>
      <t>Item</t>
    </r>
  </si>
  <si>
    <r>
      <rPr>
        <b/>
        <sz val="8"/>
        <rFont val="Sylfaen"/>
        <charset val="134"/>
      </rPr>
      <t>Arrival</t>
    </r>
  </si>
  <si>
    <r>
      <rPr>
        <b/>
        <sz val="8"/>
        <rFont val="Sylfaen"/>
        <charset val="134"/>
      </rPr>
      <t>Departure</t>
    </r>
  </si>
  <si>
    <r>
      <rPr>
        <b/>
        <sz val="8"/>
        <rFont val="Sylfaen"/>
        <charset val="134"/>
      </rPr>
      <t>Booking or Ref. no.</t>
    </r>
  </si>
  <si>
    <r>
      <rPr>
        <b/>
        <sz val="8"/>
        <rFont val="Sylfaen"/>
        <charset val="134"/>
      </rPr>
      <t>Invoice no.</t>
    </r>
  </si>
  <si>
    <r>
      <rPr>
        <b/>
        <sz val="8"/>
        <rFont val="Sylfaen"/>
        <charset val="134"/>
      </rPr>
      <t>Guest's Name</t>
    </r>
  </si>
  <si>
    <r>
      <rPr>
        <b/>
        <sz val="8"/>
        <rFont val="Sylfaen"/>
        <charset val="134"/>
      </rPr>
      <t>Amount</t>
    </r>
  </si>
  <si>
    <r>
      <rPr>
        <b/>
        <sz val="8"/>
        <rFont val="Sylfaen"/>
        <charset val="134"/>
      </rPr>
      <t>Balance</t>
    </r>
  </si>
  <si>
    <t>单号</t>
  </si>
  <si>
    <t>原币金额</t>
  </si>
  <si>
    <r>
      <rPr>
        <sz val="8"/>
        <rFont val="Sylfaen"/>
        <charset val="134"/>
      </rPr>
      <t>1</t>
    </r>
  </si>
  <si>
    <r>
      <rPr>
        <sz val="8"/>
        <rFont val="Sylfaen"/>
        <charset val="134"/>
      </rPr>
      <t>23-Jun-18</t>
    </r>
  </si>
  <si>
    <r>
      <rPr>
        <sz val="8"/>
        <rFont val="Sylfaen"/>
        <charset val="134"/>
      </rPr>
      <t>28-Jun-18</t>
    </r>
  </si>
  <si>
    <r>
      <rPr>
        <sz val="8"/>
        <rFont val="Sylfaen"/>
        <charset val="134"/>
      </rPr>
      <t>1299500</t>
    </r>
  </si>
  <si>
    <r>
      <rPr>
        <sz val="8"/>
        <rFont val="Sylfaen"/>
        <charset val="134"/>
      </rPr>
      <t>52117</t>
    </r>
  </si>
  <si>
    <r>
      <rPr>
        <sz val="8"/>
        <rFont val="Sylfaen"/>
        <charset val="134"/>
      </rPr>
      <t>Chen Zhongying</t>
    </r>
  </si>
  <si>
    <r>
      <rPr>
        <sz val="8"/>
        <rFont val="Sylfaen"/>
        <charset val="134"/>
      </rPr>
      <t>22,800.00</t>
    </r>
  </si>
  <si>
    <t>12000</t>
  </si>
  <si>
    <t>,1299500</t>
  </si>
  <si>
    <r>
      <rPr>
        <sz val="8"/>
        <rFont val="Sylfaen"/>
        <charset val="134"/>
      </rPr>
      <t>2</t>
    </r>
  </si>
  <si>
    <r>
      <rPr>
        <sz val="8"/>
        <rFont val="Sylfaen"/>
        <charset val="134"/>
      </rPr>
      <t>24-Jun-18</t>
    </r>
  </si>
  <si>
    <r>
      <rPr>
        <sz val="8"/>
        <rFont val="Sylfaen"/>
        <charset val="134"/>
      </rPr>
      <t>1322272</t>
    </r>
  </si>
  <si>
    <r>
      <rPr>
        <sz val="8"/>
        <rFont val="Sylfaen"/>
        <charset val="134"/>
      </rPr>
      <t>52119</t>
    </r>
  </si>
  <si>
    <r>
      <rPr>
        <sz val="8"/>
        <rFont val="Sylfaen"/>
        <charset val="134"/>
      </rPr>
      <t>Cen Bing</t>
    </r>
  </si>
  <si>
    <r>
      <rPr>
        <sz val="8"/>
        <rFont val="Sylfaen"/>
        <charset val="134"/>
      </rPr>
      <t>18,000.00</t>
    </r>
  </si>
  <si>
    <t>9600</t>
  </si>
  <si>
    <t>,1322272</t>
  </si>
  <si>
    <r>
      <rPr>
        <sz val="7"/>
        <rFont val="Sylfaen"/>
        <charset val="134"/>
      </rPr>
      <t>3</t>
    </r>
  </si>
  <si>
    <r>
      <rPr>
        <sz val="8"/>
        <rFont val="Sylfaen"/>
        <charset val="134"/>
      </rPr>
      <t>30-Jun-18</t>
    </r>
  </si>
  <si>
    <r>
      <rPr>
        <sz val="8"/>
        <rFont val="Sylfaen"/>
        <charset val="134"/>
      </rPr>
      <t>1-Jul-18</t>
    </r>
  </si>
  <si>
    <r>
      <rPr>
        <sz val="8"/>
        <rFont val="Sylfaen"/>
        <charset val="134"/>
      </rPr>
      <t>1287779</t>
    </r>
  </si>
  <si>
    <r>
      <rPr>
        <sz val="7"/>
        <rFont val="Sylfaen"/>
        <charset val="134"/>
      </rPr>
      <t>52198</t>
    </r>
  </si>
  <si>
    <r>
      <rPr>
        <sz val="7"/>
        <rFont val="Sylfaen"/>
        <charset val="134"/>
      </rPr>
      <t>Yu Yin</t>
    </r>
  </si>
  <si>
    <r>
      <rPr>
        <sz val="7"/>
        <rFont val="Sylfaen"/>
        <charset val="134"/>
      </rPr>
      <t>5,300.00</t>
    </r>
  </si>
  <si>
    <t>32000</t>
  </si>
  <si>
    <t>,1287779</t>
  </si>
  <si>
    <r>
      <rPr>
        <sz val="7"/>
        <rFont val="Sylfaen"/>
        <charset val="134"/>
      </rPr>
      <t>4</t>
    </r>
  </si>
  <si>
    <r>
      <rPr>
        <sz val="7"/>
        <rFont val="Sylfaen"/>
        <charset val="134"/>
      </rPr>
      <t>1287779</t>
    </r>
  </si>
  <si>
    <r>
      <rPr>
        <sz val="7"/>
        <rFont val="Sylfaen"/>
        <charset val="134"/>
      </rPr>
      <t>52199</t>
    </r>
  </si>
  <si>
    <r>
      <rPr>
        <sz val="7"/>
        <rFont val="Sylfaen"/>
        <charset val="134"/>
      </rPr>
      <t>Wang Limeng</t>
    </r>
  </si>
  <si>
    <t>6000</t>
  </si>
  <si>
    <r>
      <rPr>
        <sz val="7"/>
        <rFont val="Sylfaen"/>
        <charset val="134"/>
      </rPr>
      <t>5</t>
    </r>
  </si>
  <si>
    <r>
      <rPr>
        <sz val="8"/>
        <rFont val="Sylfaen"/>
        <charset val="134"/>
      </rPr>
      <t>2-Jul-18</t>
    </r>
  </si>
  <si>
    <r>
      <rPr>
        <sz val="7"/>
        <rFont val="Sylfaen"/>
        <charset val="134"/>
      </rPr>
      <t>52217</t>
    </r>
  </si>
  <si>
    <r>
      <rPr>
        <sz val="7"/>
        <rFont val="Sylfaen"/>
        <charset val="134"/>
      </rPr>
      <t>6,700.00</t>
    </r>
  </si>
  <si>
    <t>24000</t>
  </si>
  <si>
    <r>
      <rPr>
        <sz val="7"/>
        <rFont val="Sylfaen"/>
        <charset val="134"/>
      </rPr>
      <t>6</t>
    </r>
  </si>
  <si>
    <r>
      <rPr>
        <sz val="7"/>
        <rFont val="Sylfaen"/>
        <charset val="134"/>
      </rPr>
      <t>52218</t>
    </r>
  </si>
  <si>
    <t>39600</t>
  </si>
  <si>
    <r>
      <rPr>
        <sz val="7"/>
        <rFont val="Sylfaen"/>
        <charset val="134"/>
      </rPr>
      <t>7</t>
    </r>
  </si>
  <si>
    <r>
      <rPr>
        <sz val="7"/>
        <rFont val="Sylfaen"/>
        <charset val="134"/>
      </rPr>
      <t>1318996</t>
    </r>
  </si>
  <si>
    <r>
      <rPr>
        <sz val="7"/>
        <rFont val="Sylfaen"/>
        <charset val="134"/>
      </rPr>
      <t>52219</t>
    </r>
  </si>
  <si>
    <r>
      <rPr>
        <sz val="7"/>
        <rFont val="Sylfaen"/>
        <charset val="134"/>
      </rPr>
      <t>Zhang Xiaofeng</t>
    </r>
  </si>
  <si>
    <r>
      <rPr>
        <sz val="7"/>
        <rFont val="Sylfaen"/>
        <charset val="134"/>
      </rPr>
      <t>6,000.00</t>
    </r>
  </si>
  <si>
    <t>16200</t>
  </si>
  <si>
    <t>,1318996</t>
  </si>
  <si>
    <r>
      <rPr>
        <sz val="7"/>
        <rFont val="Sylfaen"/>
        <charset val="134"/>
      </rPr>
      <t>8</t>
    </r>
  </si>
  <si>
    <r>
      <rPr>
        <sz val="7"/>
        <rFont val="Sylfaen"/>
        <charset val="134"/>
      </rPr>
      <t>1319016</t>
    </r>
  </si>
  <si>
    <r>
      <rPr>
        <sz val="7"/>
        <rFont val="Sylfaen"/>
        <charset val="134"/>
      </rPr>
      <t>52220</t>
    </r>
  </si>
  <si>
    <r>
      <rPr>
        <sz val="7"/>
        <rFont val="Sylfaen"/>
        <charset val="134"/>
      </rPr>
      <t>Zhang Kui</t>
    </r>
  </si>
  <si>
    <t>1301887</t>
  </si>
  <si>
    <t>29800</t>
  </si>
  <si>
    <t>,1319016</t>
  </si>
  <si>
    <r>
      <rPr>
        <sz val="7"/>
        <rFont val="Sylfaen"/>
        <charset val="134"/>
      </rPr>
      <t>9</t>
    </r>
  </si>
  <si>
    <r>
      <rPr>
        <sz val="8"/>
        <rFont val="Sylfaen"/>
        <charset val="134"/>
      </rPr>
      <t>3-Jul-18</t>
    </r>
  </si>
  <si>
    <r>
      <rPr>
        <sz val="7"/>
        <rFont val="Sylfaen"/>
        <charset val="134"/>
      </rPr>
      <t>1318213</t>
    </r>
  </si>
  <si>
    <r>
      <rPr>
        <sz val="7"/>
        <rFont val="Sylfaen"/>
        <charset val="134"/>
      </rPr>
      <t>52239</t>
    </r>
  </si>
  <si>
    <r>
      <rPr>
        <sz val="7"/>
        <rFont val="Sylfaen"/>
        <charset val="134"/>
      </rPr>
      <t>Jianting Gong</t>
    </r>
  </si>
  <si>
    <r>
      <rPr>
        <sz val="7"/>
        <rFont val="Sylfaen"/>
        <charset val="134"/>
      </rPr>
      <t>12,000.00</t>
    </r>
  </si>
  <si>
    <t>,1318213</t>
  </si>
  <si>
    <r>
      <rPr>
        <sz val="7"/>
        <rFont val="Sylfaen"/>
        <charset val="134"/>
      </rPr>
      <t>10</t>
    </r>
  </si>
  <si>
    <r>
      <rPr>
        <sz val="7"/>
        <rFont val="Sylfaen"/>
        <charset val="134"/>
      </rPr>
      <t>1309709</t>
    </r>
  </si>
  <si>
    <r>
      <rPr>
        <sz val="7"/>
        <rFont val="Sylfaen"/>
        <charset val="134"/>
      </rPr>
      <t>52242</t>
    </r>
  </si>
  <si>
    <r>
      <rPr>
        <sz val="7"/>
        <rFont val="Sylfaen"/>
        <charset val="134"/>
      </rPr>
      <t>Cheng kangwei</t>
    </r>
  </si>
  <si>
    <r>
      <rPr>
        <sz val="7"/>
        <rFont val="Sylfaen"/>
        <charset val="134"/>
      </rPr>
      <t>16,200.00</t>
    </r>
  </si>
  <si>
    <t>18000</t>
  </si>
  <si>
    <t>,1309709</t>
  </si>
  <si>
    <r>
      <rPr>
        <sz val="7"/>
        <rFont val="Sylfaen"/>
        <charset val="134"/>
      </rPr>
      <t>11</t>
    </r>
  </si>
  <si>
    <r>
      <rPr>
        <sz val="7"/>
        <rFont val="Sylfaen"/>
        <charset val="134"/>
      </rPr>
      <t>1318737</t>
    </r>
  </si>
  <si>
    <r>
      <rPr>
        <sz val="7"/>
        <rFont val="Sylfaen"/>
        <charset val="134"/>
      </rPr>
      <t>52247</t>
    </r>
  </si>
  <si>
    <r>
      <rPr>
        <sz val="7"/>
        <rFont val="Sylfaen"/>
        <charset val="134"/>
      </rPr>
      <t>Jun Xie</t>
    </r>
  </si>
  <si>
    <t>33500</t>
  </si>
  <si>
    <t>,1318737</t>
  </si>
  <si>
    <r>
      <rPr>
        <sz val="7"/>
        <rFont val="Sylfaen"/>
        <charset val="134"/>
      </rPr>
      <t>12</t>
    </r>
  </si>
  <si>
    <r>
      <rPr>
        <sz val="8"/>
        <rFont val="Sylfaen"/>
        <charset val="134"/>
      </rPr>
      <t>5-Jul-18</t>
    </r>
  </si>
  <si>
    <r>
      <rPr>
        <sz val="7"/>
        <rFont val="Sylfaen"/>
        <charset val="134"/>
      </rPr>
      <t>1328042</t>
    </r>
  </si>
  <si>
    <r>
      <rPr>
        <sz val="7"/>
        <rFont val="Sylfaen"/>
        <charset val="134"/>
      </rPr>
      <t>52281</t>
    </r>
  </si>
  <si>
    <r>
      <rPr>
        <sz val="7"/>
        <rFont val="Sylfaen"/>
        <charset val="134"/>
      </rPr>
      <t>Li Zhelong</t>
    </r>
  </si>
  <si>
    <t>13400</t>
  </si>
  <si>
    <t>,1328042</t>
  </si>
  <si>
    <r>
      <rPr>
        <sz val="7"/>
        <rFont val="Sylfaen"/>
        <charset val="134"/>
      </rPr>
      <t>13</t>
    </r>
  </si>
  <si>
    <r>
      <rPr>
        <sz val="7"/>
        <rFont val="Sylfaen"/>
        <charset val="134"/>
      </rPr>
      <t>1323280</t>
    </r>
  </si>
  <si>
    <r>
      <rPr>
        <sz val="7"/>
        <rFont val="Sylfaen"/>
        <charset val="134"/>
      </rPr>
      <t>52287</t>
    </r>
  </si>
  <si>
    <r>
      <rPr>
        <sz val="7"/>
        <rFont val="Sylfaen"/>
        <charset val="134"/>
      </rPr>
      <t>Yu Zhuoya</t>
    </r>
  </si>
  <si>
    <r>
      <rPr>
        <sz val="7"/>
        <rFont val="Sylfaen"/>
        <charset val="134"/>
      </rPr>
      <t>18,000.00</t>
    </r>
  </si>
  <si>
    <t>20200</t>
  </si>
  <si>
    <t>,1323280</t>
  </si>
  <si>
    <r>
      <rPr>
        <sz val="7"/>
        <rFont val="Sylfaen"/>
        <charset val="134"/>
      </rPr>
      <t>14</t>
    </r>
  </si>
  <si>
    <r>
      <rPr>
        <sz val="8"/>
        <rFont val="Sylfaen"/>
        <charset val="134"/>
      </rPr>
      <t>4-Jul-18</t>
    </r>
  </si>
  <si>
    <r>
      <rPr>
        <sz val="8"/>
        <rFont val="Sylfaen"/>
        <charset val="134"/>
      </rPr>
      <t>6-Jul-18</t>
    </r>
  </si>
  <si>
    <r>
      <rPr>
        <sz val="7"/>
        <rFont val="Sylfaen"/>
        <charset val="134"/>
      </rPr>
      <t>1316018</t>
    </r>
  </si>
  <si>
    <r>
      <rPr>
        <sz val="7"/>
        <rFont val="Sylfaen"/>
        <charset val="134"/>
      </rPr>
      <t>52333</t>
    </r>
  </si>
  <si>
    <r>
      <rPr>
        <sz val="7"/>
        <rFont val="Sylfaen"/>
        <charset val="134"/>
      </rPr>
      <t>Yunxia Pan</t>
    </r>
  </si>
  <si>
    <t>,1316018</t>
  </si>
  <si>
    <r>
      <rPr>
        <sz val="7"/>
        <rFont val="Sylfaen"/>
        <charset val="134"/>
      </rPr>
      <t>15</t>
    </r>
  </si>
  <si>
    <r>
      <rPr>
        <sz val="8"/>
        <rFont val="Sylfaen"/>
        <charset val="134"/>
      </rPr>
      <t>8-Jul-18</t>
    </r>
  </si>
  <si>
    <r>
      <rPr>
        <sz val="7"/>
        <rFont val="Sylfaen"/>
        <charset val="134"/>
      </rPr>
      <t>1324505</t>
    </r>
  </si>
  <si>
    <r>
      <rPr>
        <sz val="7"/>
        <rFont val="Sylfaen"/>
        <charset val="134"/>
      </rPr>
      <t>52376</t>
    </r>
  </si>
  <si>
    <r>
      <rPr>
        <sz val="7"/>
        <rFont val="Sylfaen"/>
        <charset val="134"/>
      </rPr>
      <t>Mai Junhao</t>
    </r>
  </si>
  <si>
    <t>,1324505</t>
  </si>
  <si>
    <r>
      <rPr>
        <sz val="7"/>
        <rFont val="Sylfaen"/>
        <charset val="134"/>
      </rPr>
      <t>16</t>
    </r>
  </si>
  <si>
    <r>
      <rPr>
        <sz val="7"/>
        <rFont val="Sylfaen"/>
        <charset val="134"/>
      </rPr>
      <t>1313062</t>
    </r>
  </si>
  <si>
    <r>
      <rPr>
        <sz val="7"/>
        <rFont val="Sylfaen"/>
        <charset val="134"/>
      </rPr>
      <t>52377</t>
    </r>
  </si>
  <si>
    <r>
      <rPr>
        <sz val="7"/>
        <rFont val="Sylfaen"/>
        <charset val="134"/>
      </rPr>
      <t>Qiang Yu</t>
    </r>
  </si>
  <si>
    <t>1346266</t>
  </si>
  <si>
    <t>24300</t>
  </si>
  <si>
    <t>,1313062</t>
  </si>
  <si>
    <r>
      <rPr>
        <sz val="7"/>
        <rFont val="Sylfaen"/>
        <charset val="134"/>
      </rPr>
      <t>17</t>
    </r>
  </si>
  <si>
    <r>
      <rPr>
        <sz val="7"/>
        <rFont val="Sylfaen"/>
        <charset val="134"/>
      </rPr>
      <t>1310013</t>
    </r>
  </si>
  <si>
    <r>
      <rPr>
        <sz val="7"/>
        <rFont val="Sylfaen"/>
        <charset val="134"/>
      </rPr>
      <t>52378</t>
    </r>
  </si>
  <si>
    <r>
      <rPr>
        <sz val="7"/>
        <rFont val="Sylfaen"/>
        <charset val="134"/>
      </rPr>
      <t>Xia Xiasoyan</t>
    </r>
  </si>
  <si>
    <t>,1310013</t>
  </si>
  <si>
    <r>
      <rPr>
        <sz val="7"/>
        <rFont val="Sylfaen"/>
        <charset val="134"/>
      </rPr>
      <t>18</t>
    </r>
  </si>
  <si>
    <r>
      <rPr>
        <sz val="7"/>
        <rFont val="Sylfaen"/>
        <charset val="134"/>
      </rPr>
      <t>52380</t>
    </r>
  </si>
  <si>
    <r>
      <rPr>
        <sz val="7"/>
        <rFont val="Sylfaen"/>
        <charset val="134"/>
      </rPr>
      <t>Zhou Ni</t>
    </r>
  </si>
  <si>
    <r>
      <rPr>
        <sz val="7"/>
        <rFont val="Sylfaen"/>
        <charset val="134"/>
      </rPr>
      <t>19</t>
    </r>
  </si>
  <si>
    <r>
      <rPr>
        <sz val="8"/>
        <rFont val="Sylfaen"/>
        <charset val="134"/>
      </rPr>
      <t>11-Jul-18</t>
    </r>
  </si>
  <si>
    <r>
      <rPr>
        <sz val="7"/>
        <rFont val="Sylfaen"/>
        <charset val="134"/>
      </rPr>
      <t>1322387</t>
    </r>
  </si>
  <si>
    <r>
      <rPr>
        <sz val="7"/>
        <rFont val="Sylfaen"/>
        <charset val="134"/>
      </rPr>
      <t>52454</t>
    </r>
  </si>
  <si>
    <r>
      <rPr>
        <sz val="7"/>
        <rFont val="Sylfaen"/>
        <charset val="134"/>
      </rPr>
      <t>Wu Xingfeng</t>
    </r>
  </si>
  <si>
    <r>
      <rPr>
        <sz val="7"/>
        <rFont val="Sylfaen"/>
        <charset val="134"/>
      </rPr>
      <t>30,000.00</t>
    </r>
  </si>
  <si>
    <t>,1322387</t>
  </si>
  <si>
    <r>
      <rPr>
        <sz val="7"/>
        <rFont val="Sylfaen"/>
        <charset val="134"/>
      </rPr>
      <t>20</t>
    </r>
  </si>
  <si>
    <r>
      <rPr>
        <sz val="8"/>
        <rFont val="Sylfaen"/>
        <charset val="134"/>
      </rPr>
      <t>9-Jul-18</t>
    </r>
  </si>
  <si>
    <r>
      <rPr>
        <sz val="7"/>
        <rFont val="Sylfaen"/>
        <charset val="134"/>
      </rPr>
      <t>1329698</t>
    </r>
  </si>
  <si>
    <r>
      <rPr>
        <sz val="7"/>
        <rFont val="Sylfaen"/>
        <charset val="134"/>
      </rPr>
      <t>52461</t>
    </r>
  </si>
  <si>
    <r>
      <rPr>
        <sz val="7"/>
        <rFont val="Sylfaen"/>
        <charset val="134"/>
      </rPr>
      <t>Chen Jianquan</t>
    </r>
  </si>
  <si>
    <r>
      <rPr>
        <sz val="7"/>
        <rFont val="Sylfaen"/>
        <charset val="134"/>
      </rPr>
      <t>16,000.00</t>
    </r>
  </si>
  <si>
    <t>,1329698</t>
  </si>
  <si>
    <t>16000</t>
  </si>
  <si>
    <r>
      <rPr>
        <sz val="8"/>
        <rFont val="Sylfaen"/>
        <charset val="134"/>
      </rPr>
      <t>10-Jul-18</t>
    </r>
  </si>
  <si>
    <r>
      <rPr>
        <sz val="8"/>
        <rFont val="Sylfaen"/>
        <charset val="134"/>
      </rPr>
      <t>12-Jul-18</t>
    </r>
  </si>
  <si>
    <r>
      <rPr>
        <sz val="8"/>
        <rFont val="Sylfaen"/>
        <charset val="134"/>
      </rPr>
      <t>1331404</t>
    </r>
  </si>
  <si>
    <r>
      <rPr>
        <sz val="8"/>
        <rFont val="Sylfaen"/>
        <charset val="134"/>
      </rPr>
      <t>52482</t>
    </r>
  </si>
  <si>
    <r>
      <rPr>
        <sz val="8"/>
        <rFont val="Sylfaen"/>
        <charset val="134"/>
      </rPr>
      <t>Tang Yuli</t>
    </r>
  </si>
  <si>
    <r>
      <rPr>
        <sz val="8"/>
        <rFont val="Sylfaen"/>
        <charset val="134"/>
      </rPr>
      <t>20,200.00</t>
    </r>
  </si>
  <si>
    <t>,1331404</t>
  </si>
  <si>
    <r>
      <rPr>
        <sz val="8"/>
        <rFont val="Sylfaen"/>
        <charset val="134"/>
      </rPr>
      <t>13-Jul-18</t>
    </r>
  </si>
  <si>
    <r>
      <rPr>
        <sz val="8"/>
        <rFont val="Sylfaen"/>
        <charset val="134"/>
      </rPr>
      <t>1323879</t>
    </r>
  </si>
  <si>
    <r>
      <rPr>
        <sz val="8"/>
        <rFont val="Sylfaen"/>
        <charset val="134"/>
      </rPr>
      <t>52499</t>
    </r>
  </si>
  <si>
    <r>
      <rPr>
        <sz val="8"/>
        <rFont val="Sylfaen"/>
        <charset val="134"/>
      </rPr>
      <t>Gao Xin</t>
    </r>
  </si>
  <si>
    <r>
      <rPr>
        <sz val="8"/>
        <rFont val="Sylfaen"/>
        <charset val="134"/>
      </rPr>
      <t>12,000.00</t>
    </r>
  </si>
  <si>
    <t>,1323879</t>
  </si>
  <si>
    <r>
      <rPr>
        <sz val="8"/>
        <rFont val="Sylfaen"/>
        <charset val="134"/>
      </rPr>
      <t>1319561</t>
    </r>
  </si>
  <si>
    <r>
      <rPr>
        <sz val="7"/>
        <rFont val="Sylfaen"/>
        <charset val="134"/>
      </rPr>
      <t>52504</t>
    </r>
  </si>
  <si>
    <r>
      <rPr>
        <sz val="7"/>
        <rFont val="Sylfaen"/>
        <charset val="134"/>
      </rPr>
      <t>Zhao Xinying</t>
    </r>
  </si>
  <si>
    <t>,1319561</t>
  </si>
  <si>
    <r>
      <rPr>
        <sz val="7"/>
        <rFont val="Sylfaen"/>
        <charset val="134"/>
      </rPr>
      <t>1319561</t>
    </r>
  </si>
  <si>
    <r>
      <rPr>
        <sz val="7"/>
        <rFont val="Sylfaen"/>
        <charset val="134"/>
      </rPr>
      <t>52506</t>
    </r>
  </si>
  <si>
    <r>
      <rPr>
        <sz val="7"/>
        <rFont val="Sylfaen"/>
        <charset val="134"/>
      </rPr>
      <t>Zhao Bin</t>
    </r>
  </si>
  <si>
    <r>
      <rPr>
        <sz val="8"/>
        <rFont val="Sylfaen"/>
        <charset val="134"/>
      </rPr>
      <t>14-Jul-18</t>
    </r>
  </si>
  <si>
    <r>
      <rPr>
        <sz val="7"/>
        <rFont val="Sylfaen"/>
        <charset val="134"/>
      </rPr>
      <t>1334668</t>
    </r>
  </si>
  <si>
    <r>
      <rPr>
        <sz val="7"/>
        <rFont val="Sylfaen"/>
        <charset val="134"/>
      </rPr>
      <t>52524</t>
    </r>
  </si>
  <si>
    <r>
      <rPr>
        <sz val="7"/>
        <rFont val="Sylfaen"/>
        <charset val="134"/>
      </rPr>
      <t>Cai Junjie</t>
    </r>
  </si>
  <si>
    <t>,1334668</t>
  </si>
  <si>
    <r>
      <rPr>
        <sz val="7"/>
        <rFont val="Sylfaen"/>
        <charset val="134"/>
      </rPr>
      <t>1334672</t>
    </r>
  </si>
  <si>
    <r>
      <rPr>
        <sz val="7"/>
        <rFont val="Sylfaen"/>
        <charset val="134"/>
      </rPr>
      <t>52525</t>
    </r>
  </si>
  <si>
    <r>
      <rPr>
        <sz val="7"/>
        <rFont val="Sylfaen"/>
        <charset val="134"/>
      </rPr>
      <t>Luo Qin</t>
    </r>
  </si>
  <si>
    <t>,1334672</t>
  </si>
  <si>
    <r>
      <rPr>
        <sz val="7"/>
        <rFont val="Sylfaen"/>
        <charset val="134"/>
      </rPr>
      <t>1334667</t>
    </r>
  </si>
  <si>
    <r>
      <rPr>
        <sz val="7"/>
        <rFont val="Sylfaen"/>
        <charset val="134"/>
      </rPr>
      <t>52526</t>
    </r>
  </si>
  <si>
    <r>
      <rPr>
        <sz val="7"/>
        <rFont val="Sylfaen"/>
        <charset val="134"/>
      </rPr>
      <t>Luo Liping</t>
    </r>
  </si>
  <si>
    <t>1292192</t>
  </si>
  <si>
    <t>96600</t>
  </si>
  <si>
    <t>,1334667</t>
  </si>
  <si>
    <r>
      <rPr>
        <sz val="8"/>
        <rFont val="Sylfaen"/>
        <charset val="134"/>
      </rPr>
      <t>15-Jul-18</t>
    </r>
  </si>
  <si>
    <r>
      <rPr>
        <sz val="7"/>
        <rFont val="Sylfaen"/>
        <charset val="134"/>
      </rPr>
      <t>1319827</t>
    </r>
  </si>
  <si>
    <r>
      <rPr>
        <sz val="7"/>
        <rFont val="Sylfaen"/>
        <charset val="134"/>
      </rPr>
      <t>52541</t>
    </r>
  </si>
  <si>
    <r>
      <rPr>
        <sz val="7"/>
        <rFont val="Sylfaen"/>
        <charset val="134"/>
      </rPr>
      <t>Wang Peng</t>
    </r>
  </si>
  <si>
    <t>,1319827</t>
  </si>
  <si>
    <r>
      <rPr>
        <sz val="8"/>
        <rFont val="Sylfaen"/>
        <charset val="134"/>
      </rPr>
      <t>16-Jul-18</t>
    </r>
  </si>
  <si>
    <r>
      <rPr>
        <sz val="7"/>
        <rFont val="Sylfaen"/>
        <charset val="134"/>
      </rPr>
      <t>52568</t>
    </r>
  </si>
  <si>
    <r>
      <rPr>
        <sz val="7"/>
        <rFont val="Sylfaen"/>
        <charset val="134"/>
      </rPr>
      <t>Cai Ailian</t>
    </r>
  </si>
  <si>
    <r>
      <rPr>
        <sz val="7"/>
        <rFont val="Sylfaen"/>
        <charset val="134"/>
      </rPr>
      <t>18,300.00</t>
    </r>
  </si>
  <si>
    <t>,1335684</t>
  </si>
  <si>
    <r>
      <rPr>
        <sz val="8"/>
        <rFont val="Sylfaen"/>
        <charset val="134"/>
      </rPr>
      <t>17-Jul-18</t>
    </r>
  </si>
  <si>
    <r>
      <rPr>
        <sz val="7"/>
        <rFont val="Sylfaen"/>
        <charset val="134"/>
      </rPr>
      <t>1285205</t>
    </r>
  </si>
  <si>
    <r>
      <rPr>
        <sz val="7"/>
        <rFont val="Sylfaen"/>
        <charset val="134"/>
      </rPr>
      <t>52587</t>
    </r>
  </si>
  <si>
    <r>
      <rPr>
        <sz val="7"/>
        <rFont val="Sylfaen"/>
        <charset val="134"/>
      </rPr>
      <t>Lu Junhui</t>
    </r>
  </si>
  <si>
    <r>
      <rPr>
        <sz val="7"/>
        <rFont val="Sylfaen"/>
        <charset val="134"/>
      </rPr>
      <t>13,400.00</t>
    </r>
  </si>
  <si>
    <t>,1285205</t>
  </si>
  <si>
    <r>
      <rPr>
        <sz val="7"/>
        <rFont val="Sylfaen"/>
        <charset val="134"/>
      </rPr>
      <t>52588</t>
    </r>
  </si>
  <si>
    <r>
      <rPr>
        <sz val="7"/>
        <rFont val="Sylfaen"/>
        <charset val="134"/>
      </rPr>
      <t>Yu Meili</t>
    </r>
  </si>
  <si>
    <r>
      <rPr>
        <sz val="7"/>
        <rFont val="Sylfaen"/>
        <charset val="134"/>
      </rPr>
      <t>52593</t>
    </r>
  </si>
  <si>
    <r>
      <rPr>
        <sz val="7"/>
        <rFont val="Sylfaen"/>
        <charset val="134"/>
      </rPr>
      <t>Lu Ziyu</t>
    </r>
  </si>
  <si>
    <r>
      <rPr>
        <sz val="8"/>
        <rFont val="Sylfaen"/>
        <charset val="134"/>
      </rPr>
      <t>18-Jul-18</t>
    </r>
  </si>
  <si>
    <r>
      <rPr>
        <sz val="8"/>
        <rFont val="Sylfaen"/>
        <charset val="134"/>
      </rPr>
      <t>21-Jul-18</t>
    </r>
  </si>
  <si>
    <r>
      <rPr>
        <sz val="7"/>
        <rFont val="Sylfaen"/>
        <charset val="134"/>
      </rPr>
      <t>1335206</t>
    </r>
  </si>
  <si>
    <r>
      <rPr>
        <sz val="7"/>
        <rFont val="Sylfaen"/>
        <charset val="134"/>
      </rPr>
      <t>52663</t>
    </r>
  </si>
  <si>
    <r>
      <rPr>
        <sz val="7"/>
        <rFont val="Sylfaen"/>
        <charset val="134"/>
      </rPr>
      <t>Lin Qianyu</t>
    </r>
  </si>
  <si>
    <t>53600</t>
  </si>
  <si>
    <t>,1335206</t>
  </si>
  <si>
    <r>
      <rPr>
        <sz val="7"/>
        <rFont val="Sylfaen"/>
        <charset val="134"/>
      </rPr>
      <t>52664</t>
    </r>
  </si>
  <si>
    <r>
      <rPr>
        <sz val="7"/>
        <rFont val="Sylfaen"/>
        <charset val="134"/>
      </rPr>
      <t>Wang Yongqiang</t>
    </r>
  </si>
  <si>
    <r>
      <rPr>
        <sz val="7"/>
        <rFont val="Sylfaen"/>
        <charset val="134"/>
      </rPr>
      <t>33,500.00</t>
    </r>
  </si>
  <si>
    <t>,1304766</t>
  </si>
  <si>
    <r>
      <rPr>
        <sz val="8"/>
        <rFont val="Sylfaen"/>
        <charset val="134"/>
      </rPr>
      <t>22-Jul-18</t>
    </r>
  </si>
  <si>
    <r>
      <rPr>
        <sz val="7"/>
        <rFont val="Sylfaen"/>
        <charset val="134"/>
      </rPr>
      <t>1333894</t>
    </r>
  </si>
  <si>
    <r>
      <rPr>
        <sz val="7"/>
        <rFont val="Sylfaen"/>
        <charset val="134"/>
      </rPr>
      <t>52693</t>
    </r>
  </si>
  <si>
    <r>
      <rPr>
        <sz val="7"/>
        <rFont val="Sylfaen"/>
        <charset val="134"/>
      </rPr>
      <t>Xie haodong</t>
    </r>
  </si>
  <si>
    <r>
      <rPr>
        <sz val="7"/>
        <rFont val="Sylfaen"/>
        <charset val="134"/>
      </rPr>
      <t>24,000.00</t>
    </r>
  </si>
  <si>
    <t>48000</t>
  </si>
  <si>
    <t>,1333894</t>
  </si>
  <si>
    <r>
      <rPr>
        <sz val="8"/>
        <rFont val="Sylfaen"/>
        <charset val="134"/>
      </rPr>
      <t>23-Jul-18</t>
    </r>
  </si>
  <si>
    <r>
      <rPr>
        <sz val="7"/>
        <rFont val="Sylfaen"/>
        <charset val="134"/>
      </rPr>
      <t>1326162</t>
    </r>
  </si>
  <si>
    <r>
      <rPr>
        <sz val="7"/>
        <rFont val="Sylfaen"/>
        <charset val="134"/>
      </rPr>
      <t>52723</t>
    </r>
  </si>
  <si>
    <r>
      <rPr>
        <sz val="7"/>
        <rFont val="Sylfaen"/>
        <charset val="134"/>
      </rPr>
      <t>Fralin Zhi</t>
    </r>
  </si>
  <si>
    <t>,1326162</t>
  </si>
  <si>
    <r>
      <rPr>
        <sz val="7"/>
        <rFont val="Sylfaen"/>
        <charset val="134"/>
      </rPr>
      <t>52724</t>
    </r>
  </si>
  <si>
    <r>
      <rPr>
        <sz val="7"/>
        <rFont val="Sylfaen"/>
        <charset val="134"/>
      </rPr>
      <t>Bao Mingxia</t>
    </r>
  </si>
  <si>
    <r>
      <rPr>
        <sz val="7"/>
        <rFont val="Sylfaen"/>
        <charset val="134"/>
      </rPr>
      <t>1328652</t>
    </r>
  </si>
  <si>
    <r>
      <rPr>
        <sz val="7"/>
        <rFont val="Sylfaen"/>
        <charset val="134"/>
      </rPr>
      <t>52727</t>
    </r>
  </si>
  <si>
    <r>
      <rPr>
        <sz val="7"/>
        <rFont val="Sylfaen"/>
        <charset val="134"/>
      </rPr>
      <t>Huang Xinhong</t>
    </r>
  </si>
  <si>
    <t>,1328652</t>
  </si>
  <si>
    <r>
      <rPr>
        <sz val="8"/>
        <rFont val="Sylfaen"/>
        <charset val="134"/>
      </rPr>
      <t>24-Jul-18</t>
    </r>
  </si>
  <si>
    <r>
      <rPr>
        <sz val="7"/>
        <rFont val="Sylfaen"/>
        <charset val="134"/>
      </rPr>
      <t>1337267</t>
    </r>
  </si>
  <si>
    <r>
      <rPr>
        <sz val="7"/>
        <rFont val="Sylfaen"/>
        <charset val="134"/>
      </rPr>
      <t>52749</t>
    </r>
  </si>
  <si>
    <r>
      <rPr>
        <sz val="7"/>
        <rFont val="Sylfaen"/>
        <charset val="134"/>
      </rPr>
      <t>Huang Tianyuan</t>
    </r>
  </si>
  <si>
    <t>32400</t>
  </si>
  <si>
    <t>,1337267</t>
  </si>
  <si>
    <r>
      <rPr>
        <sz val="8"/>
        <rFont val="Sylfaen"/>
        <charset val="134"/>
      </rPr>
      <t>25-Jul-18</t>
    </r>
  </si>
  <si>
    <r>
      <rPr>
        <sz val="7"/>
        <rFont val="Sylfaen"/>
        <charset val="134"/>
      </rPr>
      <t>1314652</t>
    </r>
  </si>
  <si>
    <r>
      <rPr>
        <sz val="7"/>
        <rFont val="Sylfaen"/>
        <charset val="134"/>
      </rPr>
      <t>52761</t>
    </r>
  </si>
  <si>
    <r>
      <rPr>
        <sz val="7"/>
        <rFont val="Sylfaen"/>
        <charset val="134"/>
      </rPr>
      <t>Zhang Cheng</t>
    </r>
  </si>
  <si>
    <t>,1314652</t>
  </si>
  <si>
    <t>42000</t>
  </si>
  <si>
    <r>
      <rPr>
        <sz val="8"/>
        <rFont val="Sylfaen"/>
        <charset val="134"/>
      </rPr>
      <t>1314652</t>
    </r>
  </si>
  <si>
    <r>
      <rPr>
        <sz val="8"/>
        <rFont val="Sylfaen"/>
        <charset val="134"/>
      </rPr>
      <t>52764</t>
    </r>
  </si>
  <si>
    <r>
      <rPr>
        <sz val="8"/>
        <rFont val="Sylfaen"/>
        <charset val="134"/>
      </rPr>
      <t>kang Ming</t>
    </r>
  </si>
  <si>
    <r>
      <rPr>
        <sz val="8"/>
        <rFont val="Sylfaen"/>
        <charset val="134"/>
      </rPr>
      <t>24,000.00</t>
    </r>
  </si>
  <si>
    <t>1304766</t>
  </si>
  <si>
    <t>43500</t>
  </si>
  <si>
    <r>
      <rPr>
        <sz val="8"/>
        <rFont val="Sylfaen"/>
        <charset val="134"/>
      </rPr>
      <t>20-Jul-18</t>
    </r>
  </si>
  <si>
    <r>
      <rPr>
        <sz val="8"/>
        <rFont val="Sylfaen"/>
        <charset val="134"/>
      </rPr>
      <t>25-Jul-08</t>
    </r>
  </si>
  <si>
    <r>
      <rPr>
        <sz val="8"/>
        <rFont val="Sylfaen"/>
        <charset val="134"/>
      </rPr>
      <t>52768</t>
    </r>
  </si>
  <si>
    <r>
      <rPr>
        <sz val="8"/>
        <rFont val="Sylfaen"/>
        <charset val="134"/>
      </rPr>
      <t>30,000.00</t>
    </r>
  </si>
  <si>
    <t>26800</t>
  </si>
  <si>
    <t>,1328128</t>
  </si>
  <si>
    <r>
      <rPr>
        <sz val="7"/>
        <rFont val="Sylfaen"/>
        <charset val="134"/>
      </rPr>
      <t>52769</t>
    </r>
  </si>
  <si>
    <r>
      <rPr>
        <sz val="7"/>
        <rFont val="Sylfaen"/>
        <charset val="134"/>
      </rPr>
      <t>Guo Fei</t>
    </r>
  </si>
  <si>
    <r>
      <rPr>
        <sz val="8"/>
        <rFont val="Sylfaen"/>
        <charset val="134"/>
      </rPr>
      <t>27-Jul-18</t>
    </r>
  </si>
  <si>
    <r>
      <rPr>
        <sz val="7"/>
        <rFont val="Sylfaen"/>
        <charset val="134"/>
      </rPr>
      <t>1304436</t>
    </r>
  </si>
  <si>
    <r>
      <rPr>
        <sz val="7"/>
        <rFont val="Sylfaen"/>
        <charset val="134"/>
      </rPr>
      <t>52820</t>
    </r>
  </si>
  <si>
    <r>
      <rPr>
        <sz val="7"/>
        <rFont val="Sylfaen"/>
        <charset val="134"/>
      </rPr>
      <t>yao Xinchen</t>
    </r>
  </si>
  <si>
    <t>,1304436</t>
  </si>
  <si>
    <r>
      <rPr>
        <sz val="7"/>
        <rFont val="Sylfaen"/>
        <charset val="134"/>
      </rPr>
      <t>1327553</t>
    </r>
  </si>
  <si>
    <r>
      <rPr>
        <sz val="7"/>
        <rFont val="Sylfaen"/>
        <charset val="134"/>
      </rPr>
      <t>52826</t>
    </r>
  </si>
  <si>
    <r>
      <rPr>
        <sz val="7"/>
        <rFont val="Sylfaen"/>
        <charset val="134"/>
      </rPr>
      <t>Li Bo</t>
    </r>
  </si>
  <si>
    <r>
      <rPr>
        <sz val="7"/>
        <rFont val="Sylfaen"/>
        <charset val="134"/>
      </rPr>
      <t>32,400.00</t>
    </r>
  </si>
  <si>
    <t>,1327553</t>
  </si>
  <si>
    <r>
      <rPr>
        <sz val="7"/>
        <rFont val="Sylfaen"/>
        <charset val="134"/>
      </rPr>
      <t>1332396</t>
    </r>
  </si>
  <si>
    <r>
      <rPr>
        <sz val="7"/>
        <rFont val="Sylfaen"/>
        <charset val="134"/>
      </rPr>
      <t>52831</t>
    </r>
  </si>
  <si>
    <r>
      <rPr>
        <sz val="7"/>
        <rFont val="Sylfaen"/>
        <charset val="134"/>
      </rPr>
      <t>Ma Hongtao</t>
    </r>
  </si>
  <si>
    <t>1342720</t>
  </si>
  <si>
    <t>,1332396</t>
  </si>
  <si>
    <r>
      <rPr>
        <sz val="8"/>
        <rFont val="Sylfaen"/>
        <charset val="134"/>
      </rPr>
      <t>28-Jul-18</t>
    </r>
  </si>
  <si>
    <r>
      <rPr>
        <sz val="7"/>
        <rFont val="Sylfaen"/>
        <charset val="134"/>
      </rPr>
      <t>1336250</t>
    </r>
  </si>
  <si>
    <r>
      <rPr>
        <sz val="7"/>
        <rFont val="Sylfaen"/>
        <charset val="134"/>
      </rPr>
      <t>52847</t>
    </r>
  </si>
  <si>
    <r>
      <rPr>
        <sz val="7"/>
        <rFont val="Sylfaen"/>
        <charset val="134"/>
      </rPr>
      <t>Guo Yuanyuan</t>
    </r>
  </si>
  <si>
    <r>
      <rPr>
        <sz val="7"/>
        <rFont val="Sylfaen"/>
        <charset val="134"/>
      </rPr>
      <t>48,600.00</t>
    </r>
  </si>
  <si>
    <t>,1336250</t>
  </si>
  <si>
    <r>
      <rPr>
        <sz val="8"/>
        <rFont val="Sylfaen"/>
        <charset val="134"/>
      </rPr>
      <t>26-Jul-18</t>
    </r>
  </si>
  <si>
    <r>
      <rPr>
        <sz val="7"/>
        <rFont val="Sylfaen"/>
        <charset val="134"/>
      </rPr>
      <t>1313764</t>
    </r>
  </si>
  <si>
    <r>
      <rPr>
        <sz val="7"/>
        <rFont val="Sylfaen"/>
        <charset val="134"/>
      </rPr>
      <t>52850</t>
    </r>
  </si>
  <si>
    <r>
      <rPr>
        <sz val="7"/>
        <rFont val="Sylfaen"/>
        <charset val="134"/>
      </rPr>
      <t>lang Mei</t>
    </r>
  </si>
  <si>
    <t>,1313764</t>
  </si>
  <si>
    <r>
      <rPr>
        <sz val="8"/>
        <rFont val="Sylfaen"/>
        <charset val="134"/>
      </rPr>
      <t>29-Jul-18</t>
    </r>
  </si>
  <si>
    <r>
      <rPr>
        <sz val="7"/>
        <rFont val="Sylfaen"/>
        <charset val="134"/>
      </rPr>
      <t>1325674</t>
    </r>
  </si>
  <si>
    <r>
      <rPr>
        <sz val="7"/>
        <rFont val="Sylfaen"/>
        <charset val="134"/>
      </rPr>
      <t>52875</t>
    </r>
  </si>
  <si>
    <r>
      <rPr>
        <sz val="7"/>
        <rFont val="Sylfaen"/>
        <charset val="134"/>
      </rPr>
      <t>Yu Mingji</t>
    </r>
  </si>
  <si>
    <t>,1325674</t>
  </si>
  <si>
    <r>
      <rPr>
        <sz val="7"/>
        <rFont val="Sylfaen"/>
        <charset val="134"/>
      </rPr>
      <t>1326383</t>
    </r>
  </si>
  <si>
    <r>
      <rPr>
        <sz val="7"/>
        <rFont val="Sylfaen"/>
        <charset val="134"/>
      </rPr>
      <t>52876</t>
    </r>
  </si>
  <si>
    <r>
      <rPr>
        <sz val="7"/>
        <rFont val="Sylfaen"/>
        <charset val="134"/>
      </rPr>
      <t>Yu Zhang</t>
    </r>
  </si>
  <si>
    <r>
      <rPr>
        <sz val="7"/>
        <rFont val="Sylfaen"/>
        <charset val="134"/>
      </rPr>
      <t>24,300.00</t>
    </r>
  </si>
  <si>
    <t>,1326383</t>
  </si>
  <si>
    <r>
      <rPr>
        <sz val="8"/>
        <rFont val="Sylfaen"/>
        <charset val="134"/>
      </rPr>
      <t>27-Jul-08</t>
    </r>
  </si>
  <si>
    <r>
      <rPr>
        <sz val="7"/>
        <rFont val="Sylfaen"/>
        <charset val="134"/>
      </rPr>
      <t>1329539</t>
    </r>
  </si>
  <si>
    <r>
      <rPr>
        <sz val="7"/>
        <rFont val="Sylfaen"/>
        <charset val="134"/>
      </rPr>
      <t>52879</t>
    </r>
  </si>
  <si>
    <r>
      <rPr>
        <sz val="7"/>
        <rFont val="Sylfaen"/>
        <charset val="134"/>
      </rPr>
      <t>Zeng Zhi</t>
    </r>
  </si>
  <si>
    <t>1336570</t>
  </si>
  <si>
    <t>20100</t>
  </si>
  <si>
    <t>,1329539</t>
  </si>
  <si>
    <r>
      <rPr>
        <sz val="7"/>
        <rFont val="Sylfaen"/>
        <charset val="134"/>
      </rPr>
      <t>52889</t>
    </r>
  </si>
  <si>
    <r>
      <rPr>
        <sz val="7"/>
        <rFont val="Sylfaen"/>
        <charset val="134"/>
      </rPr>
      <t>Yu jian</t>
    </r>
  </si>
  <si>
    <r>
      <rPr>
        <sz val="7"/>
        <rFont val="Sylfaen"/>
        <charset val="134"/>
      </rPr>
      <t>1339044</t>
    </r>
  </si>
  <si>
    <r>
      <rPr>
        <sz val="7"/>
        <rFont val="Sylfaen"/>
        <charset val="134"/>
      </rPr>
      <t>52891</t>
    </r>
  </si>
  <si>
    <r>
      <rPr>
        <sz val="7"/>
        <rFont val="Sylfaen"/>
        <charset val="134"/>
      </rPr>
      <t>Pan Yanlai</t>
    </r>
  </si>
  <si>
    <r>
      <rPr>
        <sz val="7"/>
        <rFont val="Sylfaen"/>
        <charset val="134"/>
      </rPr>
      <t>40,400.00</t>
    </r>
  </si>
  <si>
    <t>,1339044</t>
  </si>
  <si>
    <r>
      <rPr>
        <sz val="7"/>
        <rFont val="Sylfaen"/>
        <charset val="134"/>
      </rPr>
      <t>1321149</t>
    </r>
  </si>
  <si>
    <r>
      <rPr>
        <sz val="7"/>
        <rFont val="Sylfaen"/>
        <charset val="134"/>
      </rPr>
      <t>52797</t>
    </r>
  </si>
  <si>
    <r>
      <rPr>
        <sz val="7"/>
        <rFont val="Sylfaen"/>
        <charset val="134"/>
      </rPr>
      <t>Geng Yuncai</t>
    </r>
  </si>
  <si>
    <r>
      <rPr>
        <sz val="7"/>
        <rFont val="Sylfaen"/>
        <charset val="134"/>
      </rPr>
      <t>32,000.00</t>
    </r>
  </si>
  <si>
    <t>,1321149</t>
  </si>
  <si>
    <r>
      <rPr>
        <sz val="8"/>
        <rFont val="Sylfaen"/>
        <charset val="134"/>
      </rPr>
      <t>20-Jun-18</t>
    </r>
  </si>
  <si>
    <r>
      <rPr>
        <sz val="8"/>
        <rFont val="Sylfaen"/>
        <charset val="134"/>
      </rPr>
      <t>25-Jun-18</t>
    </r>
  </si>
  <si>
    <r>
      <rPr>
        <sz val="7"/>
        <rFont val="Sylfaen"/>
        <charset val="134"/>
      </rPr>
      <t>1314450</t>
    </r>
  </si>
  <si>
    <r>
      <rPr>
        <sz val="7"/>
        <rFont val="Sylfaen"/>
        <charset val="134"/>
      </rPr>
      <t>52055</t>
    </r>
  </si>
  <si>
    <r>
      <rPr>
        <sz val="7"/>
        <rFont val="Sylfaen"/>
        <charset val="134"/>
      </rPr>
      <t>Zhou Hongliang</t>
    </r>
  </si>
  <si>
    <r>
      <rPr>
        <sz val="7"/>
        <rFont val="Sylfaen"/>
        <charset val="134"/>
      </rPr>
      <t>22,800.00</t>
    </r>
  </si>
  <si>
    <t>1328128</t>
  </si>
  <si>
    <t>60000</t>
  </si>
  <si>
    <t>,1314450</t>
  </si>
  <si>
    <r>
      <rPr>
        <sz val="8"/>
        <rFont val="Sylfaen"/>
        <charset val="134"/>
      </rPr>
      <t>26-Jun-18</t>
    </r>
  </si>
  <si>
    <r>
      <rPr>
        <sz val="7"/>
        <rFont val="Sylfaen"/>
        <charset val="134"/>
      </rPr>
      <t>1314832</t>
    </r>
  </si>
  <si>
    <r>
      <rPr>
        <sz val="7"/>
        <rFont val="Sylfaen"/>
        <charset val="134"/>
      </rPr>
      <t>52076</t>
    </r>
  </si>
  <si>
    <r>
      <rPr>
        <sz val="7"/>
        <rFont val="Sylfaen"/>
        <charset val="134"/>
      </rPr>
      <t>Xun Benbin</t>
    </r>
  </si>
  <si>
    <r>
      <rPr>
        <sz val="7"/>
        <rFont val="Sylfaen"/>
        <charset val="134"/>
      </rPr>
      <t>9,600.00</t>
    </r>
  </si>
  <si>
    <t>22800</t>
  </si>
  <si>
    <t>,1314832</t>
  </si>
  <si>
    <r>
      <rPr>
        <sz val="7"/>
        <rFont val="Sylfaen"/>
        <charset val="134"/>
      </rPr>
      <t>1320303</t>
    </r>
  </si>
  <si>
    <r>
      <rPr>
        <sz val="7"/>
        <rFont val="Sylfaen"/>
        <charset val="134"/>
      </rPr>
      <t>52078</t>
    </r>
  </si>
  <si>
    <r>
      <rPr>
        <sz val="7"/>
        <rFont val="Sylfaen"/>
        <charset val="134"/>
      </rPr>
      <t>Lin Feiran</t>
    </r>
  </si>
  <si>
    <r>
      <rPr>
        <sz val="7"/>
        <rFont val="Sylfaen"/>
        <charset val="134"/>
      </rPr>
      <t>39,600.00</t>
    </r>
  </si>
  <si>
    <t>,1320303</t>
  </si>
  <si>
    <r>
      <rPr>
        <sz val="7"/>
        <rFont val="Sylfaen"/>
        <charset val="134"/>
      </rPr>
      <t>1299500</t>
    </r>
  </si>
  <si>
    <r>
      <rPr>
        <sz val="7"/>
        <rFont val="Sylfaen"/>
        <charset val="134"/>
      </rPr>
      <t>52118</t>
    </r>
  </si>
  <si>
    <r>
      <rPr>
        <sz val="7"/>
        <rFont val="Sylfaen"/>
        <charset val="134"/>
      </rPr>
      <t>Gong Xiaoyan</t>
    </r>
  </si>
  <si>
    <t>40200</t>
  </si>
  <si>
    <r>
      <rPr>
        <sz val="8"/>
        <rFont val="Sylfaen"/>
        <charset val="134"/>
      </rPr>
      <t>30-Jul-18</t>
    </r>
  </si>
  <si>
    <r>
      <rPr>
        <sz val="7"/>
        <rFont val="Sylfaen"/>
        <charset val="134"/>
      </rPr>
      <t>1313195</t>
    </r>
  </si>
  <si>
    <r>
      <rPr>
        <sz val="7"/>
        <rFont val="Sylfaen"/>
        <charset val="134"/>
      </rPr>
      <t>52940</t>
    </r>
  </si>
  <si>
    <r>
      <rPr>
        <sz val="7"/>
        <rFont val="Sylfaen"/>
        <charset val="134"/>
      </rPr>
      <t>tang Yueqiang</t>
    </r>
  </si>
  <si>
    <t>45600</t>
  </si>
  <si>
    <t>,1313195</t>
  </si>
  <si>
    <t>134000</t>
  </si>
  <si>
    <t>30000</t>
  </si>
  <si>
    <t>40400</t>
  </si>
  <si>
    <t>48600</t>
  </si>
  <si>
    <t>1335684</t>
  </si>
  <si>
    <t>1340881</t>
  </si>
  <si>
    <t>36000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</si>
</sst>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0"/>
      <name val="Arial"/>
      <charset val="134"/>
    </font>
    <font>
      <sz val="10"/>
      <name val="Arial"/>
      <charset val="0"/>
    </font>
    <font>
      <sz val="11.25"/>
      <color rgb="FF333333"/>
      <name val="Helvetica"/>
      <charset val="134"/>
    </font>
    <font>
      <sz val="8"/>
      <name val="Sylfaen"/>
      <charset val="134"/>
    </font>
    <font>
      <sz val="10"/>
      <color indexed="10"/>
      <name val="Arial"/>
      <charset val="0"/>
    </font>
    <font>
      <b/>
      <sz val="10"/>
      <name val="Sylfaen"/>
      <charset val="134"/>
    </font>
    <font>
      <sz val="10"/>
      <name val="Sylfaen"/>
      <charset val="134"/>
    </font>
    <font>
      <sz val="10"/>
      <name val="Gulim"/>
      <charset val="134"/>
    </font>
    <font>
      <sz val="10"/>
      <name val="宋体"/>
      <charset val="134"/>
    </font>
    <font>
      <b/>
      <sz val="11"/>
      <name val="Sylfaen"/>
      <charset val="134"/>
    </font>
    <font>
      <sz val="11"/>
      <name val="Sylfaen"/>
      <charset val="134"/>
    </font>
    <font>
      <sz val="11"/>
      <name val="Arial"/>
      <charset val="134"/>
    </font>
    <font>
      <sz val="11"/>
      <color rgb="FF333333"/>
      <name val="Helvetica"/>
      <charset val="134"/>
    </font>
    <font>
      <sz val="10.5"/>
      <color rgb="FF333333"/>
      <name val="Helvetica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8"/>
      <name val="Sylfaen"/>
      <charset val="134"/>
    </font>
    <font>
      <sz val="7"/>
      <name val="Sylfaen"/>
      <charset val="134"/>
    </font>
    <font>
      <vertAlign val="superscript"/>
      <sz val="10"/>
      <name val="Sylfae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3" borderId="6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2" fillId="15" borderId="13" applyNumberFormat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2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/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/>
    </xf>
    <xf numFmtId="4" fontId="0" fillId="0" borderId="3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 vertical="top" indent="1"/>
    </xf>
    <xf numFmtId="0" fontId="0" fillId="0" borderId="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right" vertical="top"/>
    </xf>
    <xf numFmtId="4" fontId="0" fillId="0" borderId="3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top"/>
    </xf>
    <xf numFmtId="0" fontId="0" fillId="0" borderId="4" xfId="0" applyFont="1" applyFill="1" applyBorder="1" applyAlignment="1">
      <alignment horizontal="left" vertical="top" indent="1"/>
    </xf>
    <xf numFmtId="0" fontId="0" fillId="0" borderId="4" xfId="0" applyFont="1" applyFill="1" applyBorder="1" applyAlignment="1">
      <alignment horizontal="left" vertical="top"/>
    </xf>
    <xf numFmtId="4" fontId="0" fillId="0" borderId="4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 indent="1"/>
    </xf>
    <xf numFmtId="4" fontId="0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indent="1"/>
    </xf>
    <xf numFmtId="4" fontId="0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 inden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 indent="1"/>
    </xf>
    <xf numFmtId="4" fontId="0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right" vertical="top"/>
    </xf>
    <xf numFmtId="0" fontId="6" fillId="0" borderId="3" xfId="0" applyFont="1" applyBorder="1" applyAlignment="1">
      <alignment horizontal="right" vertical="top" indent="1"/>
    </xf>
    <xf numFmtId="4" fontId="0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 indent="1"/>
    </xf>
    <xf numFmtId="4" fontId="0" fillId="0" borderId="4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right" vertical="center"/>
    </xf>
    <xf numFmtId="4" fontId="0" fillId="0" borderId="2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right" vertical="top"/>
    </xf>
    <xf numFmtId="4" fontId="0" fillId="0" borderId="4" xfId="0" applyNumberFormat="1" applyFont="1" applyBorder="1" applyAlignment="1">
      <alignment horizontal="right" vertical="top"/>
    </xf>
    <xf numFmtId="0" fontId="8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0" fontId="5" fillId="0" borderId="2" xfId="0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right" vertical="center"/>
    </xf>
    <xf numFmtId="4" fontId="11" fillId="0" borderId="2" xfId="0" applyNumberFormat="1" applyFont="1" applyFill="1" applyBorder="1" applyAlignment="1">
      <alignment horizontal="right"/>
    </xf>
    <xf numFmtId="0" fontId="10" fillId="0" borderId="3" xfId="0" applyFont="1" applyFill="1" applyBorder="1" applyAlignment="1">
      <alignment horizontal="right" vertical="center"/>
    </xf>
    <xf numFmtId="4" fontId="11" fillId="0" borderId="3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right" vertical="top"/>
    </xf>
    <xf numFmtId="4" fontId="11" fillId="0" borderId="3" xfId="0" applyNumberFormat="1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0" fillId="0" borderId="4" xfId="0" applyFont="1" applyFill="1" applyBorder="1" applyAlignment="1">
      <alignment horizontal="right" vertical="top"/>
    </xf>
    <xf numFmtId="4" fontId="11" fillId="0" borderId="4" xfId="0" applyNumberFormat="1" applyFont="1" applyFill="1" applyBorder="1" applyAlignment="1">
      <alignment horizontal="right" vertical="top"/>
    </xf>
    <xf numFmtId="0" fontId="11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indent="1"/>
    </xf>
    <xf numFmtId="0" fontId="10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right" vertical="center"/>
    </xf>
    <xf numFmtId="4" fontId="11" fillId="0" borderId="2" xfId="0" applyNumberFormat="1" applyFont="1" applyFill="1" applyBorder="1" applyAlignment="1">
      <alignment horizontal="right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center"/>
    </xf>
    <xf numFmtId="4" fontId="11" fillId="0" borderId="3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top"/>
    </xf>
    <xf numFmtId="0" fontId="10" fillId="0" borderId="3" xfId="0" applyFont="1" applyFill="1" applyBorder="1" applyAlignment="1">
      <alignment horizontal="left" vertical="top" indent="1"/>
    </xf>
    <xf numFmtId="0" fontId="10" fillId="0" borderId="3" xfId="0" applyFont="1" applyFill="1" applyBorder="1" applyAlignment="1">
      <alignment horizontal="left" vertical="top"/>
    </xf>
    <xf numFmtId="4" fontId="11" fillId="0" borderId="3" xfId="0" applyNumberFormat="1" applyFont="1" applyFill="1" applyBorder="1" applyAlignment="1">
      <alignment horizontal="right" vertical="top"/>
    </xf>
    <xf numFmtId="0" fontId="13" fillId="0" borderId="0" xfId="0" applyFont="1">
      <alignment vertical="center"/>
    </xf>
    <xf numFmtId="0" fontId="10" fillId="0" borderId="4" xfId="0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right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 indent="1"/>
    </xf>
    <xf numFmtId="4" fontId="11" fillId="0" borderId="3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right"/>
    </xf>
    <xf numFmtId="0" fontId="10" fillId="0" borderId="4" xfId="0" applyFont="1" applyFill="1" applyBorder="1" applyAlignment="1">
      <alignment horizontal="right" vertical="top"/>
    </xf>
    <xf numFmtId="0" fontId="10" fillId="0" borderId="4" xfId="0" applyFont="1" applyFill="1" applyBorder="1" applyAlignment="1">
      <alignment horizontal="left" vertical="top"/>
    </xf>
    <xf numFmtId="4" fontId="11" fillId="0" borderId="4" xfId="0" applyNumberFormat="1" applyFont="1" applyFill="1" applyBorder="1" applyAlignment="1">
      <alignment horizontal="right" vertical="top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8"/>
  <sheetViews>
    <sheetView tabSelected="1" topLeftCell="A202" workbookViewId="0">
      <selection activeCell="I232" sqref="I232"/>
    </sheetView>
  </sheetViews>
  <sheetFormatPr defaultColWidth="10.2857142857143" defaultRowHeight="12.75"/>
  <cols>
    <col min="1" max="1" width="6" style="33"/>
    <col min="2" max="2" width="13" style="34"/>
    <col min="3" max="4" width="12" style="34"/>
    <col min="5" max="5" width="8" style="34"/>
    <col min="6" max="6" width="24" style="34"/>
    <col min="7" max="7" width="19.4285714285714" style="34" customWidth="1"/>
    <col min="8" max="8" width="14" style="34"/>
    <col min="9" max="9" width="18.8571428571429" style="34" customWidth="1"/>
    <col min="10" max="16384" width="10.2857142857143" style="34"/>
  </cols>
  <sheetData>
    <row r="1" ht="30.75" spans="1:8">
      <c r="A1" s="35" t="s">
        <v>0</v>
      </c>
      <c r="B1" s="36" t="s">
        <v>1</v>
      </c>
      <c r="C1" s="36" t="s">
        <v>2</v>
      </c>
      <c r="D1" s="37" t="s">
        <v>3</v>
      </c>
      <c r="E1" s="38" t="s">
        <v>4</v>
      </c>
      <c r="F1" s="36" t="s">
        <v>5</v>
      </c>
      <c r="G1" s="36" t="s">
        <v>6</v>
      </c>
      <c r="H1" s="36" t="s">
        <v>7</v>
      </c>
    </row>
    <row r="2" ht="15" spans="1:8">
      <c r="A2" s="39" t="s">
        <v>8</v>
      </c>
      <c r="B2" s="40" t="s">
        <v>9</v>
      </c>
      <c r="C2" s="40" t="s">
        <v>10</v>
      </c>
      <c r="D2" s="41" t="s">
        <v>11</v>
      </c>
      <c r="E2" s="41" t="s">
        <v>12</v>
      </c>
      <c r="F2" s="40" t="s">
        <v>13</v>
      </c>
      <c r="G2" s="40" t="s">
        <v>14</v>
      </c>
      <c r="H2" s="42">
        <v>6700</v>
      </c>
    </row>
    <row r="3" ht="15" spans="1:8">
      <c r="A3" s="43" t="s">
        <v>15</v>
      </c>
      <c r="B3" s="44" t="s">
        <v>10</v>
      </c>
      <c r="C3" s="44" t="s">
        <v>16</v>
      </c>
      <c r="D3" s="45" t="s">
        <v>17</v>
      </c>
      <c r="E3" s="45" t="s">
        <v>18</v>
      </c>
      <c r="F3" s="44" t="s">
        <v>19</v>
      </c>
      <c r="G3" s="44" t="s">
        <v>20</v>
      </c>
      <c r="H3" s="46">
        <v>17300</v>
      </c>
    </row>
    <row r="4" ht="15" spans="1:8">
      <c r="A4" s="43" t="s">
        <v>21</v>
      </c>
      <c r="B4" s="44" t="s">
        <v>22</v>
      </c>
      <c r="C4" s="44" t="s">
        <v>16</v>
      </c>
      <c r="D4" s="45" t="s">
        <v>23</v>
      </c>
      <c r="E4" s="45" t="s">
        <v>24</v>
      </c>
      <c r="F4" s="44" t="s">
        <v>25</v>
      </c>
      <c r="G4" s="44" t="s">
        <v>26</v>
      </c>
      <c r="H4" s="46">
        <v>9600</v>
      </c>
    </row>
    <row r="5" ht="16.5" spans="1:8">
      <c r="A5" s="43" t="s">
        <v>27</v>
      </c>
      <c r="B5" s="44" t="s">
        <v>16</v>
      </c>
      <c r="C5" s="44" t="s">
        <v>28</v>
      </c>
      <c r="D5" s="45" t="s">
        <v>29</v>
      </c>
      <c r="E5" s="45" t="s">
        <v>30</v>
      </c>
      <c r="F5" s="47" t="s">
        <v>31</v>
      </c>
      <c r="G5" s="44" t="s">
        <v>32</v>
      </c>
      <c r="H5" s="46">
        <v>10600</v>
      </c>
    </row>
    <row r="6" ht="15" spans="1:8">
      <c r="A6" s="43" t="s">
        <v>33</v>
      </c>
      <c r="B6" s="44" t="s">
        <v>16</v>
      </c>
      <c r="C6" s="44" t="s">
        <v>28</v>
      </c>
      <c r="D6" s="48">
        <v>1292230</v>
      </c>
      <c r="E6" s="45" t="s">
        <v>34</v>
      </c>
      <c r="F6" s="44" t="s">
        <v>35</v>
      </c>
      <c r="G6" s="44" t="s">
        <v>26</v>
      </c>
      <c r="H6" s="46">
        <v>9600</v>
      </c>
    </row>
    <row r="7" ht="15" spans="1:8">
      <c r="A7" s="43" t="s">
        <v>36</v>
      </c>
      <c r="B7" s="44" t="s">
        <v>28</v>
      </c>
      <c r="C7" s="44" t="s">
        <v>37</v>
      </c>
      <c r="D7" s="45" t="s">
        <v>38</v>
      </c>
      <c r="E7" s="45" t="s">
        <v>39</v>
      </c>
      <c r="F7" s="44" t="s">
        <v>40</v>
      </c>
      <c r="G7" s="44" t="s">
        <v>41</v>
      </c>
      <c r="H7" s="46">
        <v>15900</v>
      </c>
    </row>
    <row r="8" ht="15" spans="1:8">
      <c r="A8" s="49" t="s">
        <v>42</v>
      </c>
      <c r="B8" s="50" t="s">
        <v>43</v>
      </c>
      <c r="C8" s="50" t="s">
        <v>37</v>
      </c>
      <c r="D8" s="51" t="s">
        <v>44</v>
      </c>
      <c r="E8" s="51" t="s">
        <v>45</v>
      </c>
      <c r="F8" s="50" t="s">
        <v>46</v>
      </c>
      <c r="G8" s="50" t="s">
        <v>26</v>
      </c>
      <c r="H8" s="52">
        <v>9600</v>
      </c>
    </row>
    <row r="9" ht="15" spans="1:8">
      <c r="A9" s="43" t="s">
        <v>47</v>
      </c>
      <c r="B9" s="44" t="s">
        <v>43</v>
      </c>
      <c r="C9" s="44" t="s">
        <v>48</v>
      </c>
      <c r="D9" s="45" t="s">
        <v>49</v>
      </c>
      <c r="E9" s="45" t="s">
        <v>50</v>
      </c>
      <c r="F9" s="44" t="s">
        <v>51</v>
      </c>
      <c r="G9" s="44" t="s">
        <v>41</v>
      </c>
      <c r="H9" s="46">
        <v>15900</v>
      </c>
    </row>
    <row r="10" ht="15" spans="1:8">
      <c r="A10" s="43" t="s">
        <v>52</v>
      </c>
      <c r="B10" s="44" t="s">
        <v>53</v>
      </c>
      <c r="C10" s="44" t="s">
        <v>48</v>
      </c>
      <c r="D10" s="45" t="s">
        <v>54</v>
      </c>
      <c r="E10" s="45" t="s">
        <v>55</v>
      </c>
      <c r="F10" s="44" t="s">
        <v>56</v>
      </c>
      <c r="G10" s="44" t="s">
        <v>32</v>
      </c>
      <c r="H10" s="46">
        <v>10600</v>
      </c>
    </row>
    <row r="11" ht="15" spans="1:8">
      <c r="A11" s="43" t="s">
        <v>57</v>
      </c>
      <c r="B11" s="44" t="s">
        <v>43</v>
      </c>
      <c r="C11" s="44" t="s">
        <v>58</v>
      </c>
      <c r="D11" s="45" t="s">
        <v>59</v>
      </c>
      <c r="E11" s="45" t="s">
        <v>60</v>
      </c>
      <c r="F11" s="44" t="s">
        <v>61</v>
      </c>
      <c r="G11" s="44" t="s">
        <v>62</v>
      </c>
      <c r="H11" s="46">
        <v>23000</v>
      </c>
    </row>
    <row r="12" ht="15" spans="1:8">
      <c r="A12" s="43" t="s">
        <v>63</v>
      </c>
      <c r="B12" s="44" t="s">
        <v>43</v>
      </c>
      <c r="C12" s="44" t="s">
        <v>58</v>
      </c>
      <c r="D12" s="45" t="s">
        <v>64</v>
      </c>
      <c r="E12" s="45" t="s">
        <v>65</v>
      </c>
      <c r="F12" s="44" t="s">
        <v>66</v>
      </c>
      <c r="G12" s="44" t="s">
        <v>62</v>
      </c>
      <c r="H12" s="46">
        <v>23000</v>
      </c>
    </row>
    <row r="13" ht="15" spans="1:8">
      <c r="A13" s="43" t="s">
        <v>67</v>
      </c>
      <c r="B13" s="44" t="s">
        <v>48</v>
      </c>
      <c r="C13" s="44" t="s">
        <v>68</v>
      </c>
      <c r="D13" s="45" t="s">
        <v>69</v>
      </c>
      <c r="E13" s="45" t="s">
        <v>70</v>
      </c>
      <c r="F13" s="44" t="s">
        <v>71</v>
      </c>
      <c r="G13" s="44" t="s">
        <v>32</v>
      </c>
      <c r="H13" s="46">
        <v>10600</v>
      </c>
    </row>
    <row r="14" ht="15" spans="1:8">
      <c r="A14" s="43" t="s">
        <v>72</v>
      </c>
      <c r="B14" s="44" t="s">
        <v>48</v>
      </c>
      <c r="C14" s="44" t="s">
        <v>68</v>
      </c>
      <c r="D14" s="45" t="s">
        <v>69</v>
      </c>
      <c r="E14" s="45" t="s">
        <v>73</v>
      </c>
      <c r="F14" s="44" t="s">
        <v>74</v>
      </c>
      <c r="G14" s="44" t="s">
        <v>32</v>
      </c>
      <c r="H14" s="46">
        <v>10600</v>
      </c>
    </row>
    <row r="15" ht="15" spans="1:8">
      <c r="A15" s="49" t="s">
        <v>75</v>
      </c>
      <c r="B15" s="50" t="s">
        <v>76</v>
      </c>
      <c r="C15" s="50" t="s">
        <v>53</v>
      </c>
      <c r="D15" s="51" t="s">
        <v>77</v>
      </c>
      <c r="E15" s="51" t="s">
        <v>78</v>
      </c>
      <c r="F15" s="50" t="s">
        <v>79</v>
      </c>
      <c r="G15" s="50" t="s">
        <v>41</v>
      </c>
      <c r="H15" s="52">
        <v>15900</v>
      </c>
    </row>
    <row r="16" ht="15" spans="1:8">
      <c r="A16" s="53" t="s">
        <v>80</v>
      </c>
      <c r="B16" s="54" t="s">
        <v>43</v>
      </c>
      <c r="C16" s="54" t="s">
        <v>53</v>
      </c>
      <c r="D16" s="55" t="s">
        <v>81</v>
      </c>
      <c r="E16" s="55" t="s">
        <v>82</v>
      </c>
      <c r="F16" s="54" t="s">
        <v>83</v>
      </c>
      <c r="G16" s="54" t="s">
        <v>26</v>
      </c>
      <c r="H16" s="56">
        <v>9600</v>
      </c>
    </row>
    <row r="17" ht="15" spans="1:8">
      <c r="A17" s="43" t="s">
        <v>84</v>
      </c>
      <c r="B17" s="44" t="s">
        <v>85</v>
      </c>
      <c r="C17" s="44" t="s">
        <v>86</v>
      </c>
      <c r="D17" s="45" t="s">
        <v>87</v>
      </c>
      <c r="E17" s="45" t="s">
        <v>88</v>
      </c>
      <c r="F17" s="44" t="s">
        <v>89</v>
      </c>
      <c r="G17" s="44" t="s">
        <v>26</v>
      </c>
      <c r="H17" s="46">
        <v>9600</v>
      </c>
    </row>
    <row r="18" ht="15" spans="1:8">
      <c r="A18" s="53" t="s">
        <v>90</v>
      </c>
      <c r="B18" s="54" t="s">
        <v>48</v>
      </c>
      <c r="C18" s="54" t="s">
        <v>68</v>
      </c>
      <c r="D18" s="55" t="s">
        <v>91</v>
      </c>
      <c r="E18" s="55" t="s">
        <v>92</v>
      </c>
      <c r="F18" s="54" t="s">
        <v>93</v>
      </c>
      <c r="G18" s="54" t="s">
        <v>26</v>
      </c>
      <c r="H18" s="56">
        <v>9600</v>
      </c>
    </row>
    <row r="19" ht="15" spans="1:8">
      <c r="A19" s="43" t="s">
        <v>94</v>
      </c>
      <c r="B19" s="44" t="s">
        <v>95</v>
      </c>
      <c r="C19" s="44" t="s">
        <v>86</v>
      </c>
      <c r="D19" s="45" t="s">
        <v>96</v>
      </c>
      <c r="E19" s="45" t="s">
        <v>97</v>
      </c>
      <c r="F19" s="44" t="s">
        <v>98</v>
      </c>
      <c r="G19" s="44" t="s">
        <v>99</v>
      </c>
      <c r="H19" s="46">
        <v>4800</v>
      </c>
    </row>
    <row r="20" ht="15" spans="1:8">
      <c r="A20" s="53" t="s">
        <v>100</v>
      </c>
      <c r="B20" s="54" t="s">
        <v>68</v>
      </c>
      <c r="C20" s="54" t="s">
        <v>85</v>
      </c>
      <c r="D20" s="55" t="s">
        <v>101</v>
      </c>
      <c r="E20" s="55" t="s">
        <v>102</v>
      </c>
      <c r="F20" s="54" t="s">
        <v>103</v>
      </c>
      <c r="G20" s="54" t="s">
        <v>26</v>
      </c>
      <c r="H20" s="56">
        <v>9600</v>
      </c>
    </row>
    <row r="21" ht="15.75" spans="1:8">
      <c r="A21" s="57" t="s">
        <v>104</v>
      </c>
      <c r="B21" s="58" t="s">
        <v>68</v>
      </c>
      <c r="C21" s="58" t="s">
        <v>85</v>
      </c>
      <c r="D21" s="59" t="s">
        <v>105</v>
      </c>
      <c r="E21" s="59" t="s">
        <v>106</v>
      </c>
      <c r="F21" s="58" t="s">
        <v>107</v>
      </c>
      <c r="G21" s="58" t="s">
        <v>26</v>
      </c>
      <c r="H21" s="60">
        <v>9600</v>
      </c>
    </row>
    <row r="22" ht="15" spans="1:8">
      <c r="A22" s="61" t="s">
        <v>8</v>
      </c>
      <c r="B22" s="62" t="s">
        <v>58</v>
      </c>
      <c r="C22" s="63" t="s">
        <v>85</v>
      </c>
      <c r="D22" s="62" t="s">
        <v>108</v>
      </c>
      <c r="E22" s="62" t="s">
        <v>109</v>
      </c>
      <c r="F22" s="63" t="s">
        <v>110</v>
      </c>
      <c r="G22" s="63" t="s">
        <v>41</v>
      </c>
      <c r="H22" s="64">
        <v>15900</v>
      </c>
    </row>
    <row r="23" ht="15" spans="1:8">
      <c r="A23" s="43" t="s">
        <v>15</v>
      </c>
      <c r="B23" s="45" t="s">
        <v>68</v>
      </c>
      <c r="C23" s="44" t="s">
        <v>85</v>
      </c>
      <c r="D23" s="45" t="s">
        <v>111</v>
      </c>
      <c r="E23" s="45" t="s">
        <v>112</v>
      </c>
      <c r="F23" s="44" t="s">
        <v>113</v>
      </c>
      <c r="G23" s="44" t="s">
        <v>26</v>
      </c>
      <c r="H23" s="46">
        <v>9600</v>
      </c>
    </row>
    <row r="24" ht="15" spans="1:8">
      <c r="A24" s="43" t="s">
        <v>21</v>
      </c>
      <c r="B24" s="45" t="s">
        <v>95</v>
      </c>
      <c r="C24" s="44" t="s">
        <v>114</v>
      </c>
      <c r="D24" s="45" t="s">
        <v>115</v>
      </c>
      <c r="E24" s="45" t="s">
        <v>116</v>
      </c>
      <c r="F24" s="44" t="s">
        <v>117</v>
      </c>
      <c r="G24" s="44" t="s">
        <v>118</v>
      </c>
      <c r="H24" s="46">
        <v>14400</v>
      </c>
    </row>
    <row r="25" ht="15" spans="1:8">
      <c r="A25" s="43" t="s">
        <v>27</v>
      </c>
      <c r="B25" s="45" t="s">
        <v>86</v>
      </c>
      <c r="C25" s="44" t="s">
        <v>114</v>
      </c>
      <c r="D25" s="45" t="s">
        <v>119</v>
      </c>
      <c r="E25" s="45" t="s">
        <v>120</v>
      </c>
      <c r="F25" s="44" t="s">
        <v>121</v>
      </c>
      <c r="G25" s="44" t="s">
        <v>26</v>
      </c>
      <c r="H25" s="46">
        <v>9600</v>
      </c>
    </row>
    <row r="26" ht="15" spans="1:8">
      <c r="A26" s="43" t="s">
        <v>33</v>
      </c>
      <c r="B26" s="45" t="s">
        <v>95</v>
      </c>
      <c r="C26" s="44" t="s">
        <v>122</v>
      </c>
      <c r="D26" s="45" t="s">
        <v>123</v>
      </c>
      <c r="E26" s="45" t="s">
        <v>124</v>
      </c>
      <c r="F26" s="44" t="s">
        <v>125</v>
      </c>
      <c r="G26" s="44" t="s">
        <v>126</v>
      </c>
      <c r="H26" s="46">
        <v>22800</v>
      </c>
    </row>
    <row r="27" ht="15" spans="1:8">
      <c r="A27" s="43" t="s">
        <v>36</v>
      </c>
      <c r="B27" s="45" t="s">
        <v>114</v>
      </c>
      <c r="C27" s="44" t="s">
        <v>122</v>
      </c>
      <c r="D27" s="45" t="s">
        <v>127</v>
      </c>
      <c r="E27" s="45" t="s">
        <v>128</v>
      </c>
      <c r="F27" s="44" t="s">
        <v>129</v>
      </c>
      <c r="G27" s="44" t="s">
        <v>26</v>
      </c>
      <c r="H27" s="46">
        <v>9600</v>
      </c>
    </row>
    <row r="28" ht="15" spans="1:8">
      <c r="A28" s="43" t="s">
        <v>42</v>
      </c>
      <c r="B28" s="45" t="s">
        <v>114</v>
      </c>
      <c r="C28" s="44" t="s">
        <v>122</v>
      </c>
      <c r="D28" s="45" t="s">
        <v>130</v>
      </c>
      <c r="E28" s="45" t="s">
        <v>131</v>
      </c>
      <c r="F28" s="44" t="s">
        <v>132</v>
      </c>
      <c r="G28" s="44" t="s">
        <v>26</v>
      </c>
      <c r="H28" s="46">
        <v>9600</v>
      </c>
    </row>
    <row r="29" ht="15" spans="1:8">
      <c r="A29" s="43" t="s">
        <v>47</v>
      </c>
      <c r="B29" s="45" t="s">
        <v>133</v>
      </c>
      <c r="C29" s="44" t="s">
        <v>134</v>
      </c>
      <c r="D29" s="45" t="s">
        <v>135</v>
      </c>
      <c r="E29" s="45" t="s">
        <v>136</v>
      </c>
      <c r="F29" s="44" t="s">
        <v>137</v>
      </c>
      <c r="G29" s="44" t="s">
        <v>32</v>
      </c>
      <c r="H29" s="46">
        <v>10600</v>
      </c>
    </row>
    <row r="30" ht="15" spans="1:8">
      <c r="A30" s="43" t="s">
        <v>52</v>
      </c>
      <c r="B30" s="45" t="s">
        <v>122</v>
      </c>
      <c r="C30" s="44" t="s">
        <v>138</v>
      </c>
      <c r="D30" s="45" t="s">
        <v>139</v>
      </c>
      <c r="E30" s="45" t="s">
        <v>140</v>
      </c>
      <c r="F30" s="44" t="s">
        <v>141</v>
      </c>
      <c r="G30" s="44" t="s">
        <v>26</v>
      </c>
      <c r="H30" s="46">
        <v>9600</v>
      </c>
    </row>
    <row r="31" ht="15" spans="1:8">
      <c r="A31" s="43" t="s">
        <v>57</v>
      </c>
      <c r="B31" s="45" t="s">
        <v>134</v>
      </c>
      <c r="C31" s="44" t="s">
        <v>142</v>
      </c>
      <c r="D31" s="45" t="s">
        <v>143</v>
      </c>
      <c r="E31" s="45" t="s">
        <v>144</v>
      </c>
      <c r="F31" s="44" t="s">
        <v>145</v>
      </c>
      <c r="G31" s="44" t="s">
        <v>26</v>
      </c>
      <c r="H31" s="46">
        <v>9600</v>
      </c>
    </row>
    <row r="32" ht="15" spans="1:8">
      <c r="A32" s="43" t="s">
        <v>63</v>
      </c>
      <c r="B32" s="45" t="s">
        <v>134</v>
      </c>
      <c r="C32" s="44" t="s">
        <v>146</v>
      </c>
      <c r="D32" s="45" t="s">
        <v>147</v>
      </c>
      <c r="E32" s="45" t="s">
        <v>148</v>
      </c>
      <c r="F32" s="44" t="s">
        <v>149</v>
      </c>
      <c r="G32" s="44" t="s">
        <v>150</v>
      </c>
      <c r="H32" s="46">
        <v>18000</v>
      </c>
    </row>
    <row r="33" ht="15" spans="1:8">
      <c r="A33" s="43" t="s">
        <v>67</v>
      </c>
      <c r="B33" s="45" t="s">
        <v>134</v>
      </c>
      <c r="C33" s="44" t="s">
        <v>146</v>
      </c>
      <c r="D33" s="45" t="s">
        <v>147</v>
      </c>
      <c r="E33" s="45" t="s">
        <v>151</v>
      </c>
      <c r="F33" s="44" t="s">
        <v>152</v>
      </c>
      <c r="G33" s="44" t="s">
        <v>150</v>
      </c>
      <c r="H33" s="46">
        <v>18000</v>
      </c>
    </row>
    <row r="34" ht="15" spans="1:8">
      <c r="A34" s="43" t="s">
        <v>72</v>
      </c>
      <c r="B34" s="45" t="s">
        <v>134</v>
      </c>
      <c r="C34" s="44" t="s">
        <v>146</v>
      </c>
      <c r="D34" s="45" t="s">
        <v>147</v>
      </c>
      <c r="E34" s="45" t="s">
        <v>153</v>
      </c>
      <c r="F34" s="44" t="s">
        <v>154</v>
      </c>
      <c r="G34" s="44" t="s">
        <v>150</v>
      </c>
      <c r="H34" s="46">
        <v>18000</v>
      </c>
    </row>
    <row r="35" ht="15" spans="1:8">
      <c r="A35" s="43" t="s">
        <v>75</v>
      </c>
      <c r="B35" s="45" t="s">
        <v>134</v>
      </c>
      <c r="C35" s="44" t="s">
        <v>146</v>
      </c>
      <c r="D35" s="45" t="s">
        <v>147</v>
      </c>
      <c r="E35" s="45" t="s">
        <v>155</v>
      </c>
      <c r="F35" s="44" t="s">
        <v>156</v>
      </c>
      <c r="G35" s="44" t="s">
        <v>150</v>
      </c>
      <c r="H35" s="46">
        <v>18000</v>
      </c>
    </row>
    <row r="36" ht="15" spans="1:8">
      <c r="A36" s="53" t="s">
        <v>80</v>
      </c>
      <c r="B36" s="55" t="s">
        <v>134</v>
      </c>
      <c r="C36" s="54" t="s">
        <v>146</v>
      </c>
      <c r="D36" s="55" t="s">
        <v>157</v>
      </c>
      <c r="E36" s="55" t="s">
        <v>158</v>
      </c>
      <c r="F36" s="54" t="s">
        <v>159</v>
      </c>
      <c r="G36" s="54" t="s">
        <v>62</v>
      </c>
      <c r="H36" s="56">
        <v>23000</v>
      </c>
    </row>
    <row r="37" ht="15" spans="1:8">
      <c r="A37" s="43" t="s">
        <v>84</v>
      </c>
      <c r="B37" s="45" t="s">
        <v>134</v>
      </c>
      <c r="C37" s="44" t="s">
        <v>146</v>
      </c>
      <c r="D37" s="45" t="s">
        <v>160</v>
      </c>
      <c r="E37" s="45" t="s">
        <v>161</v>
      </c>
      <c r="F37" s="44" t="s">
        <v>162</v>
      </c>
      <c r="G37" s="44" t="s">
        <v>150</v>
      </c>
      <c r="H37" s="46">
        <v>18000</v>
      </c>
    </row>
    <row r="38" ht="15" spans="1:8">
      <c r="A38" s="43" t="s">
        <v>90</v>
      </c>
      <c r="B38" s="45" t="s">
        <v>142</v>
      </c>
      <c r="C38" s="44" t="s">
        <v>163</v>
      </c>
      <c r="D38" s="45" t="s">
        <v>164</v>
      </c>
      <c r="E38" s="45" t="s">
        <v>165</v>
      </c>
      <c r="F38" s="44" t="s">
        <v>166</v>
      </c>
      <c r="G38" s="44" t="s">
        <v>150</v>
      </c>
      <c r="H38" s="46">
        <v>18000</v>
      </c>
    </row>
    <row r="39" ht="15" spans="1:8">
      <c r="A39" s="43" t="s">
        <v>94</v>
      </c>
      <c r="B39" s="45" t="s">
        <v>163</v>
      </c>
      <c r="C39" s="44" t="s">
        <v>167</v>
      </c>
      <c r="D39" s="45" t="s">
        <v>168</v>
      </c>
      <c r="E39" s="45" t="s">
        <v>169</v>
      </c>
      <c r="F39" s="44" t="s">
        <v>170</v>
      </c>
      <c r="G39" s="44" t="s">
        <v>99</v>
      </c>
      <c r="H39" s="46">
        <v>4800</v>
      </c>
    </row>
    <row r="40" ht="15" spans="1:8">
      <c r="A40" s="53" t="s">
        <v>100</v>
      </c>
      <c r="B40" s="55" t="s">
        <v>146</v>
      </c>
      <c r="C40" s="54" t="s">
        <v>171</v>
      </c>
      <c r="D40" s="55" t="s">
        <v>172</v>
      </c>
      <c r="E40" s="55" t="s">
        <v>173</v>
      </c>
      <c r="F40" s="54" t="s">
        <v>174</v>
      </c>
      <c r="G40" s="54" t="s">
        <v>62</v>
      </c>
      <c r="H40" s="56">
        <v>23000</v>
      </c>
    </row>
    <row r="41" ht="15.75" spans="1:8">
      <c r="A41" s="57" t="s">
        <v>104</v>
      </c>
      <c r="B41" s="59" t="s">
        <v>146</v>
      </c>
      <c r="C41" s="58" t="s">
        <v>175</v>
      </c>
      <c r="D41" s="59" t="s">
        <v>176</v>
      </c>
      <c r="E41" s="59" t="s">
        <v>177</v>
      </c>
      <c r="F41" s="58" t="s">
        <v>178</v>
      </c>
      <c r="G41" s="58" t="s">
        <v>179</v>
      </c>
      <c r="H41" s="60">
        <v>22500</v>
      </c>
    </row>
    <row r="42" ht="15" spans="1:8">
      <c r="A42" s="61" t="s">
        <v>8</v>
      </c>
      <c r="B42" s="63" t="s">
        <v>171</v>
      </c>
      <c r="C42" s="63" t="s">
        <v>180</v>
      </c>
      <c r="D42" s="63" t="s">
        <v>181</v>
      </c>
      <c r="E42" s="63" t="s">
        <v>182</v>
      </c>
      <c r="F42" s="63" t="s">
        <v>183</v>
      </c>
      <c r="G42" s="63" t="s">
        <v>26</v>
      </c>
      <c r="H42" s="64">
        <v>9600</v>
      </c>
    </row>
    <row r="43" ht="15" spans="1:8">
      <c r="A43" s="43" t="s">
        <v>15</v>
      </c>
      <c r="B43" s="44" t="s">
        <v>171</v>
      </c>
      <c r="C43" s="44" t="s">
        <v>180</v>
      </c>
      <c r="D43" s="44" t="s">
        <v>184</v>
      </c>
      <c r="E43" s="44" t="s">
        <v>185</v>
      </c>
      <c r="F43" s="44" t="s">
        <v>186</v>
      </c>
      <c r="G43" s="44" t="s">
        <v>26</v>
      </c>
      <c r="H43" s="46">
        <v>9600</v>
      </c>
    </row>
    <row r="44" ht="15" spans="1:8">
      <c r="A44" s="43" t="s">
        <v>21</v>
      </c>
      <c r="B44" s="44" t="s">
        <v>171</v>
      </c>
      <c r="C44" s="44" t="s">
        <v>180</v>
      </c>
      <c r="D44" s="44" t="s">
        <v>184</v>
      </c>
      <c r="E44" s="44" t="s">
        <v>187</v>
      </c>
      <c r="F44" s="44" t="s">
        <v>188</v>
      </c>
      <c r="G44" s="44" t="s">
        <v>26</v>
      </c>
      <c r="H44" s="46">
        <v>9600</v>
      </c>
    </row>
    <row r="45" ht="15" spans="1:8">
      <c r="A45" s="43" t="s">
        <v>27</v>
      </c>
      <c r="B45" s="44" t="s">
        <v>180</v>
      </c>
      <c r="C45" s="44" t="s">
        <v>189</v>
      </c>
      <c r="D45" s="44" t="s">
        <v>190</v>
      </c>
      <c r="E45" s="44" t="s">
        <v>191</v>
      </c>
      <c r="F45" s="44" t="s">
        <v>192</v>
      </c>
      <c r="G45" s="44" t="s">
        <v>118</v>
      </c>
      <c r="H45" s="46">
        <v>14400</v>
      </c>
    </row>
    <row r="46" ht="15" spans="1:8">
      <c r="A46" s="43" t="s">
        <v>33</v>
      </c>
      <c r="B46" s="44" t="s">
        <v>193</v>
      </c>
      <c r="C46" s="44" t="s">
        <v>189</v>
      </c>
      <c r="D46" s="44" t="s">
        <v>194</v>
      </c>
      <c r="E46" s="44" t="s">
        <v>195</v>
      </c>
      <c r="F46" s="44" t="s">
        <v>196</v>
      </c>
      <c r="G46" s="44" t="s">
        <v>32</v>
      </c>
      <c r="H46" s="46">
        <v>10600</v>
      </c>
    </row>
    <row r="47" ht="15" spans="1:8">
      <c r="A47" s="43" t="s">
        <v>36</v>
      </c>
      <c r="B47" s="44" t="s">
        <v>193</v>
      </c>
      <c r="C47" s="44" t="s">
        <v>189</v>
      </c>
      <c r="D47" s="44" t="s">
        <v>197</v>
      </c>
      <c r="E47" s="44" t="s">
        <v>198</v>
      </c>
      <c r="F47" s="44" t="s">
        <v>199</v>
      </c>
      <c r="G47" s="44" t="s">
        <v>32</v>
      </c>
      <c r="H47" s="46">
        <v>10600</v>
      </c>
    </row>
    <row r="48" ht="15" spans="1:8">
      <c r="A48" s="43" t="s">
        <v>42</v>
      </c>
      <c r="B48" s="44" t="s">
        <v>175</v>
      </c>
      <c r="C48" s="44" t="s">
        <v>189</v>
      </c>
      <c r="D48" s="44" t="s">
        <v>200</v>
      </c>
      <c r="E48" s="44" t="s">
        <v>201</v>
      </c>
      <c r="F48" s="44" t="s">
        <v>202</v>
      </c>
      <c r="G48" s="44" t="s">
        <v>150</v>
      </c>
      <c r="H48" s="46">
        <v>18000</v>
      </c>
    </row>
    <row r="49" ht="15.75" spans="1:8">
      <c r="A49" s="65" t="s">
        <v>47</v>
      </c>
      <c r="B49" s="66" t="s">
        <v>86</v>
      </c>
      <c r="C49" s="66" t="s">
        <v>114</v>
      </c>
      <c r="D49" s="66" t="s">
        <v>203</v>
      </c>
      <c r="E49" s="66" t="s">
        <v>204</v>
      </c>
      <c r="F49" s="66" t="s">
        <v>205</v>
      </c>
      <c r="G49" s="66" t="s">
        <v>26</v>
      </c>
      <c r="H49" s="67">
        <v>9600</v>
      </c>
    </row>
    <row r="50" spans="7:9">
      <c r="G50" s="34" t="s">
        <v>206</v>
      </c>
      <c r="H50" s="34">
        <f>SUM(H2:H49)</f>
        <v>636300</v>
      </c>
      <c r="I50" s="34" t="s">
        <v>207</v>
      </c>
    </row>
    <row r="51" spans="7:8">
      <c r="G51" s="68" t="s">
        <v>208</v>
      </c>
      <c r="H51" s="34">
        <v>-1000000</v>
      </c>
    </row>
    <row r="52" spans="7:8">
      <c r="G52" s="34" t="s">
        <v>7</v>
      </c>
      <c r="H52" s="34">
        <f>H50+H51</f>
        <v>-363700</v>
      </c>
    </row>
    <row r="53" ht="13.5"/>
    <row r="54" ht="15" spans="1:8">
      <c r="A54" s="69" t="s">
        <v>0</v>
      </c>
      <c r="B54" s="70" t="s">
        <v>1</v>
      </c>
      <c r="C54" s="71" t="s">
        <v>2</v>
      </c>
      <c r="D54" s="70" t="s">
        <v>3</v>
      </c>
      <c r="E54" s="70" t="s">
        <v>4</v>
      </c>
      <c r="F54" s="71" t="s">
        <v>5</v>
      </c>
      <c r="G54" s="71" t="s">
        <v>6</v>
      </c>
      <c r="H54" s="72" t="s">
        <v>7</v>
      </c>
    </row>
    <row r="55" ht="15" spans="1:8">
      <c r="A55" s="43" t="s">
        <v>8</v>
      </c>
      <c r="B55" s="45" t="s">
        <v>209</v>
      </c>
      <c r="C55" s="44" t="s">
        <v>210</v>
      </c>
      <c r="D55" s="45" t="s">
        <v>211</v>
      </c>
      <c r="E55" s="45" t="s">
        <v>212</v>
      </c>
      <c r="F55" s="44" t="s">
        <v>213</v>
      </c>
      <c r="G55" s="44" t="s">
        <v>214</v>
      </c>
      <c r="H55" s="46">
        <v>19200</v>
      </c>
    </row>
    <row r="56" ht="15" spans="1:8">
      <c r="A56" s="43" t="s">
        <v>15</v>
      </c>
      <c r="B56" s="45" t="s">
        <v>215</v>
      </c>
      <c r="C56" s="44" t="s">
        <v>210</v>
      </c>
      <c r="D56" s="45" t="s">
        <v>216</v>
      </c>
      <c r="E56" s="45" t="s">
        <v>217</v>
      </c>
      <c r="F56" s="44" t="s">
        <v>218</v>
      </c>
      <c r="G56" s="44" t="s">
        <v>118</v>
      </c>
      <c r="H56" s="46">
        <v>14400</v>
      </c>
    </row>
    <row r="57" ht="15" spans="1:8">
      <c r="A57" s="43" t="s">
        <v>21</v>
      </c>
      <c r="B57" s="45" t="s">
        <v>215</v>
      </c>
      <c r="C57" s="44" t="s">
        <v>210</v>
      </c>
      <c r="D57" s="45" t="s">
        <v>219</v>
      </c>
      <c r="E57" s="45" t="s">
        <v>220</v>
      </c>
      <c r="F57" s="44" t="s">
        <v>221</v>
      </c>
      <c r="G57" s="44" t="s">
        <v>118</v>
      </c>
      <c r="H57" s="46">
        <v>14400</v>
      </c>
    </row>
    <row r="58" ht="15" spans="1:8">
      <c r="A58" s="43" t="s">
        <v>27</v>
      </c>
      <c r="B58" s="45" t="s">
        <v>189</v>
      </c>
      <c r="C58" s="44" t="s">
        <v>210</v>
      </c>
      <c r="D58" s="45" t="s">
        <v>222</v>
      </c>
      <c r="E58" s="45" t="s">
        <v>223</v>
      </c>
      <c r="F58" s="44" t="s">
        <v>224</v>
      </c>
      <c r="G58" s="44" t="s">
        <v>126</v>
      </c>
      <c r="H58" s="46">
        <v>22800</v>
      </c>
    </row>
    <row r="59" ht="15" spans="1:8">
      <c r="A59" s="43" t="s">
        <v>33</v>
      </c>
      <c r="B59" s="45" t="s">
        <v>215</v>
      </c>
      <c r="C59" s="44" t="s">
        <v>210</v>
      </c>
      <c r="D59" s="45" t="s">
        <v>225</v>
      </c>
      <c r="E59" s="45" t="s">
        <v>226</v>
      </c>
      <c r="F59" s="44" t="s">
        <v>227</v>
      </c>
      <c r="G59" s="44" t="s">
        <v>118</v>
      </c>
      <c r="H59" s="46">
        <v>14400</v>
      </c>
    </row>
    <row r="60" ht="15" spans="1:8">
      <c r="A60" s="43" t="s">
        <v>36</v>
      </c>
      <c r="B60" s="45" t="s">
        <v>215</v>
      </c>
      <c r="C60" s="44" t="s">
        <v>210</v>
      </c>
      <c r="D60" s="45" t="s">
        <v>225</v>
      </c>
      <c r="E60" s="45" t="s">
        <v>228</v>
      </c>
      <c r="F60" s="44" t="s">
        <v>229</v>
      </c>
      <c r="G60" s="44" t="s">
        <v>118</v>
      </c>
      <c r="H60" s="46">
        <v>14400</v>
      </c>
    </row>
    <row r="61" ht="15" spans="1:8">
      <c r="A61" s="43" t="s">
        <v>42</v>
      </c>
      <c r="B61" s="45" t="s">
        <v>210</v>
      </c>
      <c r="C61" s="44" t="s">
        <v>230</v>
      </c>
      <c r="D61" s="45" t="s">
        <v>231</v>
      </c>
      <c r="E61" s="45" t="s">
        <v>232</v>
      </c>
      <c r="F61" s="44" t="s">
        <v>233</v>
      </c>
      <c r="G61" s="44" t="s">
        <v>26</v>
      </c>
      <c r="H61" s="46">
        <v>9600</v>
      </c>
    </row>
    <row r="62" ht="15" spans="1:8">
      <c r="A62" s="43" t="s">
        <v>47</v>
      </c>
      <c r="B62" s="45" t="s">
        <v>230</v>
      </c>
      <c r="C62" s="44" t="s">
        <v>230</v>
      </c>
      <c r="D62" s="45" t="s">
        <v>231</v>
      </c>
      <c r="E62" s="45" t="s">
        <v>234</v>
      </c>
      <c r="F62" s="44" t="s">
        <v>235</v>
      </c>
      <c r="G62" s="44" t="s">
        <v>26</v>
      </c>
      <c r="H62" s="46">
        <v>9600</v>
      </c>
    </row>
    <row r="63" ht="15" spans="1:8">
      <c r="A63" s="43" t="s">
        <v>52</v>
      </c>
      <c r="B63" s="45" t="s">
        <v>230</v>
      </c>
      <c r="C63" s="44" t="s">
        <v>236</v>
      </c>
      <c r="D63" s="45" t="s">
        <v>237</v>
      </c>
      <c r="E63" s="45" t="s">
        <v>238</v>
      </c>
      <c r="F63" s="44" t="s">
        <v>239</v>
      </c>
      <c r="G63" s="44" t="s">
        <v>118</v>
      </c>
      <c r="H63" s="46">
        <v>14400</v>
      </c>
    </row>
    <row r="64" ht="15" spans="1:8">
      <c r="A64" s="43" t="s">
        <v>57</v>
      </c>
      <c r="B64" s="45" t="s">
        <v>240</v>
      </c>
      <c r="C64" s="44" t="s">
        <v>241</v>
      </c>
      <c r="D64" s="45" t="s">
        <v>242</v>
      </c>
      <c r="E64" s="45" t="s">
        <v>243</v>
      </c>
      <c r="F64" s="44" t="s">
        <v>244</v>
      </c>
      <c r="G64" s="44" t="s">
        <v>26</v>
      </c>
      <c r="H64" s="46">
        <v>9600</v>
      </c>
    </row>
    <row r="65" ht="15" spans="1:8">
      <c r="A65" s="43" t="s">
        <v>63</v>
      </c>
      <c r="B65" s="45" t="s">
        <v>240</v>
      </c>
      <c r="C65" s="44" t="s">
        <v>241</v>
      </c>
      <c r="D65" s="45" t="s">
        <v>242</v>
      </c>
      <c r="E65" s="45" t="s">
        <v>245</v>
      </c>
      <c r="F65" s="44" t="s">
        <v>246</v>
      </c>
      <c r="G65" s="44" t="s">
        <v>26</v>
      </c>
      <c r="H65" s="46">
        <v>9600</v>
      </c>
    </row>
    <row r="66" ht="15" spans="1:8">
      <c r="A66" s="43" t="s">
        <v>67</v>
      </c>
      <c r="B66" s="45" t="s">
        <v>236</v>
      </c>
      <c r="C66" s="44" t="s">
        <v>247</v>
      </c>
      <c r="D66" s="45" t="s">
        <v>248</v>
      </c>
      <c r="E66" s="45" t="s">
        <v>249</v>
      </c>
      <c r="F66" s="44" t="s">
        <v>250</v>
      </c>
      <c r="G66" s="44" t="s">
        <v>118</v>
      </c>
      <c r="H66" s="46">
        <v>14400</v>
      </c>
    </row>
    <row r="67" ht="15" spans="1:8">
      <c r="A67" s="43" t="s">
        <v>72</v>
      </c>
      <c r="B67" s="45" t="s">
        <v>247</v>
      </c>
      <c r="C67" s="44" t="s">
        <v>251</v>
      </c>
      <c r="D67" s="45" t="s">
        <v>252</v>
      </c>
      <c r="E67" s="45" t="s">
        <v>253</v>
      </c>
      <c r="F67" s="44" t="s">
        <v>254</v>
      </c>
      <c r="G67" s="44" t="s">
        <v>118</v>
      </c>
      <c r="H67" s="46">
        <v>14400</v>
      </c>
    </row>
    <row r="68" ht="15" spans="1:8">
      <c r="A68" s="43" t="s">
        <v>75</v>
      </c>
      <c r="B68" s="45" t="s">
        <v>255</v>
      </c>
      <c r="C68" s="44" t="s">
        <v>251</v>
      </c>
      <c r="D68" s="45" t="s">
        <v>256</v>
      </c>
      <c r="E68" s="45" t="s">
        <v>257</v>
      </c>
      <c r="F68" s="44" t="s">
        <v>258</v>
      </c>
      <c r="G68" s="44" t="s">
        <v>150</v>
      </c>
      <c r="H68" s="46">
        <v>18000</v>
      </c>
    </row>
    <row r="69" ht="15" spans="1:8">
      <c r="A69" s="43" t="s">
        <v>80</v>
      </c>
      <c r="B69" s="45" t="s">
        <v>255</v>
      </c>
      <c r="C69" s="44" t="s">
        <v>251</v>
      </c>
      <c r="D69" s="45" t="s">
        <v>256</v>
      </c>
      <c r="E69" s="45" t="s">
        <v>259</v>
      </c>
      <c r="F69" s="44" t="s">
        <v>260</v>
      </c>
      <c r="G69" s="44" t="s">
        <v>150</v>
      </c>
      <c r="H69" s="46">
        <v>18000</v>
      </c>
    </row>
    <row r="70" ht="15" spans="1:8">
      <c r="A70" s="43" t="s">
        <v>84</v>
      </c>
      <c r="B70" s="45" t="s">
        <v>251</v>
      </c>
      <c r="C70" s="44" t="s">
        <v>261</v>
      </c>
      <c r="D70" s="45" t="s">
        <v>262</v>
      </c>
      <c r="E70" s="45" t="s">
        <v>263</v>
      </c>
      <c r="F70" s="44" t="s">
        <v>264</v>
      </c>
      <c r="G70" s="44" t="s">
        <v>26</v>
      </c>
      <c r="H70" s="46">
        <v>9600</v>
      </c>
    </row>
    <row r="71" ht="15" spans="1:8">
      <c r="A71" s="43" t="s">
        <v>90</v>
      </c>
      <c r="B71" s="45" t="s">
        <v>261</v>
      </c>
      <c r="C71" s="44" t="s">
        <v>265</v>
      </c>
      <c r="D71" s="45" t="s">
        <v>266</v>
      </c>
      <c r="E71" s="45" t="s">
        <v>267</v>
      </c>
      <c r="F71" s="44" t="s">
        <v>268</v>
      </c>
      <c r="G71" s="44" t="s">
        <v>26</v>
      </c>
      <c r="H71" s="46">
        <v>9600</v>
      </c>
    </row>
    <row r="72" ht="15" spans="1:8">
      <c r="A72" s="43" t="s">
        <v>94</v>
      </c>
      <c r="B72" s="45" t="s">
        <v>269</v>
      </c>
      <c r="C72" s="44" t="s">
        <v>265</v>
      </c>
      <c r="D72" s="45" t="s">
        <v>270</v>
      </c>
      <c r="E72" s="45" t="s">
        <v>271</v>
      </c>
      <c r="F72" s="44" t="s">
        <v>272</v>
      </c>
      <c r="G72" s="44" t="s">
        <v>150</v>
      </c>
      <c r="H72" s="46">
        <v>18000</v>
      </c>
    </row>
    <row r="73" ht="15" spans="1:8">
      <c r="A73" s="43" t="s">
        <v>100</v>
      </c>
      <c r="B73" s="45" t="s">
        <v>261</v>
      </c>
      <c r="C73" s="44" t="s">
        <v>265</v>
      </c>
      <c r="D73" s="45" t="s">
        <v>273</v>
      </c>
      <c r="E73" s="45" t="s">
        <v>274</v>
      </c>
      <c r="F73" s="44" t="s">
        <v>275</v>
      </c>
      <c r="G73" s="44" t="s">
        <v>26</v>
      </c>
      <c r="H73" s="46">
        <v>9600</v>
      </c>
    </row>
    <row r="74" ht="15" spans="1:8">
      <c r="A74" s="43" t="s">
        <v>104</v>
      </c>
      <c r="B74" s="45" t="s">
        <v>269</v>
      </c>
      <c r="C74" s="44" t="s">
        <v>276</v>
      </c>
      <c r="D74" s="45" t="s">
        <v>277</v>
      </c>
      <c r="E74" s="45" t="s">
        <v>278</v>
      </c>
      <c r="F74" s="44" t="s">
        <v>279</v>
      </c>
      <c r="G74" s="44" t="s">
        <v>62</v>
      </c>
      <c r="H74" s="46">
        <v>23000</v>
      </c>
    </row>
    <row r="75" ht="15" spans="1:8">
      <c r="A75" s="43" t="s">
        <v>8</v>
      </c>
      <c r="B75" s="45" t="s">
        <v>280</v>
      </c>
      <c r="C75" s="44" t="s">
        <v>281</v>
      </c>
      <c r="D75" s="45" t="s">
        <v>282</v>
      </c>
      <c r="E75" s="45" t="s">
        <v>283</v>
      </c>
      <c r="F75" s="44" t="s">
        <v>284</v>
      </c>
      <c r="G75" s="44" t="s">
        <v>62</v>
      </c>
      <c r="H75" s="46">
        <v>23000</v>
      </c>
    </row>
    <row r="76" ht="15" spans="1:8">
      <c r="A76" s="43" t="s">
        <v>15</v>
      </c>
      <c r="B76" s="45" t="s">
        <v>276</v>
      </c>
      <c r="C76" s="44" t="s">
        <v>285</v>
      </c>
      <c r="D76" s="45" t="s">
        <v>286</v>
      </c>
      <c r="E76" s="45" t="s">
        <v>287</v>
      </c>
      <c r="F76" s="44" t="s">
        <v>288</v>
      </c>
      <c r="G76" s="44" t="s">
        <v>118</v>
      </c>
      <c r="H76" s="46">
        <v>14400</v>
      </c>
    </row>
    <row r="77" ht="15" spans="1:8">
      <c r="A77" s="43" t="s">
        <v>21</v>
      </c>
      <c r="B77" s="45" t="s">
        <v>285</v>
      </c>
      <c r="C77" s="44" t="s">
        <v>289</v>
      </c>
      <c r="D77" s="45" t="s">
        <v>290</v>
      </c>
      <c r="E77" s="45" t="s">
        <v>291</v>
      </c>
      <c r="F77" s="44" t="s">
        <v>292</v>
      </c>
      <c r="G77" s="44" t="s">
        <v>26</v>
      </c>
      <c r="H77" s="46">
        <v>9600</v>
      </c>
    </row>
    <row r="78" ht="15" spans="1:8">
      <c r="A78" s="43" t="s">
        <v>27</v>
      </c>
      <c r="B78" s="45" t="s">
        <v>285</v>
      </c>
      <c r="C78" s="44" t="s">
        <v>289</v>
      </c>
      <c r="D78" s="45" t="s">
        <v>293</v>
      </c>
      <c r="E78" s="45" t="s">
        <v>294</v>
      </c>
      <c r="F78" s="44" t="s">
        <v>295</v>
      </c>
      <c r="G78" s="44" t="s">
        <v>26</v>
      </c>
      <c r="H78" s="46">
        <v>9600</v>
      </c>
    </row>
    <row r="79" ht="15" spans="1:8">
      <c r="A79" s="43" t="s">
        <v>33</v>
      </c>
      <c r="B79" s="45" t="s">
        <v>281</v>
      </c>
      <c r="C79" s="44" t="s">
        <v>296</v>
      </c>
      <c r="D79" s="45" t="s">
        <v>297</v>
      </c>
      <c r="E79" s="45" t="s">
        <v>298</v>
      </c>
      <c r="F79" s="44" t="s">
        <v>299</v>
      </c>
      <c r="G79" s="44" t="s">
        <v>150</v>
      </c>
      <c r="H79" s="46">
        <v>18000</v>
      </c>
    </row>
    <row r="80" ht="15" spans="1:8">
      <c r="A80" s="43" t="s">
        <v>36</v>
      </c>
      <c r="B80" s="45" t="s">
        <v>296</v>
      </c>
      <c r="C80" s="44" t="s">
        <v>300</v>
      </c>
      <c r="D80" s="45" t="s">
        <v>301</v>
      </c>
      <c r="E80" s="45" t="s">
        <v>302</v>
      </c>
      <c r="F80" s="44" t="s">
        <v>303</v>
      </c>
      <c r="G80" s="44" t="s">
        <v>118</v>
      </c>
      <c r="H80" s="46">
        <v>14400</v>
      </c>
    </row>
    <row r="81" ht="15" spans="1:8">
      <c r="A81" s="43" t="s">
        <v>42</v>
      </c>
      <c r="B81" s="45" t="s">
        <v>296</v>
      </c>
      <c r="C81" s="44" t="s">
        <v>300</v>
      </c>
      <c r="D81" s="45" t="s">
        <v>304</v>
      </c>
      <c r="E81" s="45" t="s">
        <v>305</v>
      </c>
      <c r="F81" s="44" t="s">
        <v>306</v>
      </c>
      <c r="G81" s="44" t="s">
        <v>118</v>
      </c>
      <c r="H81" s="46">
        <v>14400</v>
      </c>
    </row>
    <row r="82" ht="15" spans="1:8">
      <c r="A82" s="43" t="s">
        <v>47</v>
      </c>
      <c r="B82" s="45" t="s">
        <v>289</v>
      </c>
      <c r="C82" s="44" t="s">
        <v>300</v>
      </c>
      <c r="D82" s="45" t="s">
        <v>307</v>
      </c>
      <c r="E82" s="45" t="s">
        <v>308</v>
      </c>
      <c r="F82" s="44" t="s">
        <v>309</v>
      </c>
      <c r="G82" s="44" t="s">
        <v>62</v>
      </c>
      <c r="H82" s="46">
        <v>23000</v>
      </c>
    </row>
    <row r="83" ht="15" spans="1:8">
      <c r="A83" s="43" t="s">
        <v>52</v>
      </c>
      <c r="B83" s="45" t="s">
        <v>289</v>
      </c>
      <c r="C83" s="44" t="s">
        <v>310</v>
      </c>
      <c r="D83" s="45" t="s">
        <v>311</v>
      </c>
      <c r="E83" s="45" t="s">
        <v>312</v>
      </c>
      <c r="F83" s="44" t="s">
        <v>313</v>
      </c>
      <c r="G83" s="44" t="s">
        <v>314</v>
      </c>
      <c r="H83" s="46">
        <v>29800</v>
      </c>
    </row>
    <row r="84" ht="15" spans="1:8">
      <c r="A84" s="43" t="s">
        <v>57</v>
      </c>
      <c r="B84" s="45" t="s">
        <v>289</v>
      </c>
      <c r="C84" s="44" t="s">
        <v>310</v>
      </c>
      <c r="D84" s="45" t="s">
        <v>315</v>
      </c>
      <c r="E84" s="45" t="s">
        <v>316</v>
      </c>
      <c r="F84" s="44" t="s">
        <v>317</v>
      </c>
      <c r="G84" s="44" t="s">
        <v>318</v>
      </c>
      <c r="H84" s="46">
        <v>24300</v>
      </c>
    </row>
    <row r="85" ht="15" spans="1:8">
      <c r="A85" s="43" t="s">
        <v>63</v>
      </c>
      <c r="B85" s="45" t="s">
        <v>300</v>
      </c>
      <c r="C85" s="44" t="s">
        <v>319</v>
      </c>
      <c r="D85" s="45" t="s">
        <v>320</v>
      </c>
      <c r="E85" s="45" t="s">
        <v>321</v>
      </c>
      <c r="F85" s="44" t="s">
        <v>322</v>
      </c>
      <c r="G85" s="44" t="s">
        <v>118</v>
      </c>
      <c r="H85" s="46">
        <v>14400</v>
      </c>
    </row>
    <row r="86" ht="15" spans="1:8">
      <c r="A86" s="43" t="s">
        <v>67</v>
      </c>
      <c r="B86" s="45" t="s">
        <v>323</v>
      </c>
      <c r="C86" s="44" t="s">
        <v>319</v>
      </c>
      <c r="D86" s="45" t="s">
        <v>324</v>
      </c>
      <c r="E86" s="45" t="s">
        <v>325</v>
      </c>
      <c r="F86" s="44" t="s">
        <v>326</v>
      </c>
      <c r="G86" s="44" t="s">
        <v>150</v>
      </c>
      <c r="H86" s="46">
        <v>18000</v>
      </c>
    </row>
    <row r="87" ht="15" spans="1:8">
      <c r="A87" s="43" t="s">
        <v>72</v>
      </c>
      <c r="B87" s="45" t="s">
        <v>327</v>
      </c>
      <c r="C87" s="44" t="s">
        <v>328</v>
      </c>
      <c r="D87" s="45">
        <v>1299292</v>
      </c>
      <c r="E87" s="45" t="s">
        <v>329</v>
      </c>
      <c r="F87" s="44" t="s">
        <v>330</v>
      </c>
      <c r="G87" s="44" t="s">
        <v>26</v>
      </c>
      <c r="H87" s="46">
        <v>9600</v>
      </c>
    </row>
    <row r="88" ht="15" spans="1:8">
      <c r="A88" s="43" t="s">
        <v>75</v>
      </c>
      <c r="B88" s="45" t="s">
        <v>310</v>
      </c>
      <c r="C88" s="44" t="s">
        <v>331</v>
      </c>
      <c r="D88" s="45" t="s">
        <v>332</v>
      </c>
      <c r="E88" s="45" t="s">
        <v>333</v>
      </c>
      <c r="F88" s="44" t="s">
        <v>334</v>
      </c>
      <c r="G88" s="44" t="s">
        <v>150</v>
      </c>
      <c r="H88" s="46">
        <v>18000</v>
      </c>
    </row>
    <row r="89" ht="15" spans="1:8">
      <c r="A89" s="43" t="s">
        <v>80</v>
      </c>
      <c r="B89" s="45" t="s">
        <v>319</v>
      </c>
      <c r="C89" s="44" t="s">
        <v>331</v>
      </c>
      <c r="D89" s="45" t="s">
        <v>335</v>
      </c>
      <c r="E89" s="45" t="s">
        <v>336</v>
      </c>
      <c r="F89" s="44" t="s">
        <v>337</v>
      </c>
      <c r="G89" s="44" t="s">
        <v>26</v>
      </c>
      <c r="H89" s="46">
        <v>9600</v>
      </c>
    </row>
    <row r="90" ht="15" spans="1:8">
      <c r="A90" s="43" t="s">
        <v>84</v>
      </c>
      <c r="B90" s="45" t="s">
        <v>319</v>
      </c>
      <c r="C90" s="44" t="s">
        <v>331</v>
      </c>
      <c r="D90" s="45" t="s">
        <v>338</v>
      </c>
      <c r="E90" s="45" t="s">
        <v>339</v>
      </c>
      <c r="F90" s="44" t="s">
        <v>340</v>
      </c>
      <c r="G90" s="44" t="s">
        <v>26</v>
      </c>
      <c r="H90" s="46">
        <v>9600</v>
      </c>
    </row>
    <row r="91" ht="15" spans="1:8">
      <c r="A91" s="43" t="s">
        <v>90</v>
      </c>
      <c r="B91" s="45" t="s">
        <v>319</v>
      </c>
      <c r="C91" s="44" t="s">
        <v>331</v>
      </c>
      <c r="D91" s="45" t="s">
        <v>338</v>
      </c>
      <c r="E91" s="45" t="s">
        <v>341</v>
      </c>
      <c r="F91" s="44" t="s">
        <v>342</v>
      </c>
      <c r="G91" s="44" t="s">
        <v>26</v>
      </c>
      <c r="H91" s="46">
        <v>9600</v>
      </c>
    </row>
    <row r="92" ht="15" spans="1:8">
      <c r="A92" s="43" t="s">
        <v>94</v>
      </c>
      <c r="B92" s="45" t="s">
        <v>319</v>
      </c>
      <c r="C92" s="44" t="s">
        <v>331</v>
      </c>
      <c r="D92" s="45" t="s">
        <v>338</v>
      </c>
      <c r="E92" s="45" t="s">
        <v>343</v>
      </c>
      <c r="F92" s="44" t="s">
        <v>344</v>
      </c>
      <c r="G92" s="44" t="s">
        <v>26</v>
      </c>
      <c r="H92" s="46">
        <v>9600</v>
      </c>
    </row>
    <row r="93" ht="15" spans="1:8">
      <c r="A93" s="43" t="s">
        <v>100</v>
      </c>
      <c r="B93" s="45" t="s">
        <v>319</v>
      </c>
      <c r="C93" s="44" t="s">
        <v>345</v>
      </c>
      <c r="D93" s="45" t="s">
        <v>346</v>
      </c>
      <c r="E93" s="45" t="s">
        <v>347</v>
      </c>
      <c r="F93" s="44" t="s">
        <v>348</v>
      </c>
      <c r="G93" s="44" t="s">
        <v>118</v>
      </c>
      <c r="H93" s="46">
        <v>14400</v>
      </c>
    </row>
    <row r="94" ht="15" spans="1:8">
      <c r="A94" s="43" t="s">
        <v>104</v>
      </c>
      <c r="B94" s="45" t="s">
        <v>310</v>
      </c>
      <c r="C94" s="44" t="s">
        <v>345</v>
      </c>
      <c r="D94" s="45" t="s">
        <v>349</v>
      </c>
      <c r="E94" s="45" t="s">
        <v>350</v>
      </c>
      <c r="F94" s="44" t="s">
        <v>351</v>
      </c>
      <c r="G94" s="44" t="s">
        <v>126</v>
      </c>
      <c r="H94" s="46">
        <v>22800</v>
      </c>
    </row>
    <row r="95" ht="15" spans="1:8">
      <c r="A95" s="43" t="s">
        <v>8</v>
      </c>
      <c r="B95" s="45" t="s">
        <v>310</v>
      </c>
      <c r="C95" s="44" t="s">
        <v>345</v>
      </c>
      <c r="D95" s="45" t="s">
        <v>352</v>
      </c>
      <c r="E95" s="45" t="s">
        <v>353</v>
      </c>
      <c r="F95" s="44" t="s">
        <v>354</v>
      </c>
      <c r="G95" s="44" t="s">
        <v>126</v>
      </c>
      <c r="H95" s="46">
        <v>22800</v>
      </c>
    </row>
    <row r="96" ht="15" spans="1:8">
      <c r="A96" s="43" t="s">
        <v>15</v>
      </c>
      <c r="B96" s="45" t="s">
        <v>331</v>
      </c>
      <c r="C96" s="44" t="s">
        <v>345</v>
      </c>
      <c r="D96" s="45" t="s">
        <v>355</v>
      </c>
      <c r="E96" s="45" t="s">
        <v>356</v>
      </c>
      <c r="F96" s="44" t="s">
        <v>357</v>
      </c>
      <c r="G96" s="44" t="s">
        <v>99</v>
      </c>
      <c r="H96" s="46">
        <v>4800</v>
      </c>
    </row>
    <row r="97" ht="15" spans="1:8">
      <c r="A97" s="43" t="s">
        <v>21</v>
      </c>
      <c r="B97" s="45" t="s">
        <v>328</v>
      </c>
      <c r="C97" s="44" t="s">
        <v>358</v>
      </c>
      <c r="D97" s="45" t="s">
        <v>359</v>
      </c>
      <c r="E97" s="45" t="s">
        <v>360</v>
      </c>
      <c r="F97" s="44" t="s">
        <v>361</v>
      </c>
      <c r="G97" s="44" t="s">
        <v>362</v>
      </c>
      <c r="H97" s="46">
        <v>26400</v>
      </c>
    </row>
    <row r="98" ht="15.75" spans="1:8">
      <c r="A98" s="57" t="s">
        <v>27</v>
      </c>
      <c r="B98" s="59" t="s">
        <v>331</v>
      </c>
      <c r="C98" s="58" t="s">
        <v>358</v>
      </c>
      <c r="D98" s="59" t="s">
        <v>363</v>
      </c>
      <c r="E98" s="59" t="s">
        <v>364</v>
      </c>
      <c r="F98" s="58" t="s">
        <v>365</v>
      </c>
      <c r="G98" s="58" t="s">
        <v>26</v>
      </c>
      <c r="H98" s="60">
        <v>9600</v>
      </c>
    </row>
    <row r="99" spans="8:9">
      <c r="H99" s="34">
        <f>SUM(H55:H98)</f>
        <v>666700</v>
      </c>
      <c r="I99" s="34" t="s">
        <v>366</v>
      </c>
    </row>
    <row r="100" spans="7:8">
      <c r="G100" s="34" t="s">
        <v>367</v>
      </c>
      <c r="H100" s="34">
        <v>-700000</v>
      </c>
    </row>
    <row r="101" spans="7:8">
      <c r="G101" s="34" t="s">
        <v>368</v>
      </c>
      <c r="H101" s="34">
        <f>H52+H99+H100</f>
        <v>-397000</v>
      </c>
    </row>
    <row r="105" spans="7:8">
      <c r="G105" s="34" t="s">
        <v>369</v>
      </c>
      <c r="H105" s="34">
        <v>-1000000</v>
      </c>
    </row>
    <row r="106" spans="7:8">
      <c r="G106" s="34" t="s">
        <v>370</v>
      </c>
      <c r="H106" s="34">
        <v>-700000</v>
      </c>
    </row>
    <row r="107" spans="7:8">
      <c r="G107" s="34" t="s">
        <v>371</v>
      </c>
      <c r="H107" s="34">
        <v>636300</v>
      </c>
    </row>
    <row r="108" ht="13.5" spans="7:8">
      <c r="G108" s="73" t="s">
        <v>372</v>
      </c>
      <c r="H108" s="73">
        <v>666700</v>
      </c>
    </row>
    <row r="109" spans="7:8">
      <c r="G109" s="34" t="s">
        <v>7</v>
      </c>
      <c r="H109" s="34">
        <f>SUM(H105:H108)</f>
        <v>-397000</v>
      </c>
    </row>
    <row r="110" ht="13.5"/>
    <row r="111" ht="30.75" spans="1:8">
      <c r="A111" s="74" t="s">
        <v>0</v>
      </c>
      <c r="B111" s="74" t="s">
        <v>1</v>
      </c>
      <c r="C111" s="74" t="s">
        <v>2</v>
      </c>
      <c r="D111" s="75" t="s">
        <v>3</v>
      </c>
      <c r="E111" s="76" t="s">
        <v>4</v>
      </c>
      <c r="F111" s="74" t="s">
        <v>5</v>
      </c>
      <c r="G111" s="74" t="s">
        <v>6</v>
      </c>
      <c r="H111" s="74" t="s">
        <v>7</v>
      </c>
    </row>
    <row r="112" ht="15" spans="1:8">
      <c r="A112" s="77" t="s">
        <v>8</v>
      </c>
      <c r="B112" s="77" t="s">
        <v>345</v>
      </c>
      <c r="C112" s="77" t="s">
        <v>373</v>
      </c>
      <c r="D112" s="77" t="s">
        <v>374</v>
      </c>
      <c r="E112" s="77" t="s">
        <v>375</v>
      </c>
      <c r="F112" s="77" t="s">
        <v>376</v>
      </c>
      <c r="G112" s="78" t="s">
        <v>126</v>
      </c>
      <c r="H112" s="79">
        <v>22800</v>
      </c>
    </row>
    <row r="113" ht="15" spans="1:8">
      <c r="A113" s="80" t="s">
        <v>15</v>
      </c>
      <c r="B113" s="80" t="s">
        <v>358</v>
      </c>
      <c r="C113" s="80" t="s">
        <v>373</v>
      </c>
      <c r="D113" s="80" t="s">
        <v>377</v>
      </c>
      <c r="E113" s="80" t="s">
        <v>378</v>
      </c>
      <c r="F113" s="80" t="s">
        <v>379</v>
      </c>
      <c r="G113" s="80" t="s">
        <v>150</v>
      </c>
      <c r="H113" s="81">
        <v>18000</v>
      </c>
    </row>
    <row r="114" ht="15" spans="1:8">
      <c r="A114" s="80" t="s">
        <v>21</v>
      </c>
      <c r="B114" s="80" t="s">
        <v>380</v>
      </c>
      <c r="C114" s="80" t="s">
        <v>381</v>
      </c>
      <c r="D114" s="80" t="s">
        <v>382</v>
      </c>
      <c r="E114" s="80" t="s">
        <v>383</v>
      </c>
      <c r="F114" s="80" t="s">
        <v>384</v>
      </c>
      <c r="G114" s="80" t="s">
        <v>385</v>
      </c>
      <c r="H114" s="81">
        <v>5300</v>
      </c>
    </row>
    <row r="115" ht="15" spans="1:8">
      <c r="A115" s="80" t="s">
        <v>27</v>
      </c>
      <c r="B115" s="80" t="s">
        <v>380</v>
      </c>
      <c r="C115" s="80" t="s">
        <v>381</v>
      </c>
      <c r="D115" s="80" t="s">
        <v>382</v>
      </c>
      <c r="E115" s="80" t="s">
        <v>386</v>
      </c>
      <c r="F115" s="80" t="s">
        <v>387</v>
      </c>
      <c r="G115" s="80" t="s">
        <v>385</v>
      </c>
      <c r="H115" s="81">
        <v>5300</v>
      </c>
    </row>
    <row r="116" ht="15" spans="1:8">
      <c r="A116" s="80" t="s">
        <v>33</v>
      </c>
      <c r="B116" s="80" t="s">
        <v>381</v>
      </c>
      <c r="C116" s="80" t="s">
        <v>388</v>
      </c>
      <c r="D116" s="80" t="s">
        <v>382</v>
      </c>
      <c r="E116" s="80" t="s">
        <v>389</v>
      </c>
      <c r="F116" s="80" t="s">
        <v>387</v>
      </c>
      <c r="G116" s="80" t="s">
        <v>14</v>
      </c>
      <c r="H116" s="81">
        <v>6700</v>
      </c>
    </row>
    <row r="117" ht="15" spans="1:8">
      <c r="A117" s="80" t="s">
        <v>36</v>
      </c>
      <c r="B117" s="80" t="s">
        <v>381</v>
      </c>
      <c r="C117" s="80" t="s">
        <v>388</v>
      </c>
      <c r="D117" s="80" t="s">
        <v>382</v>
      </c>
      <c r="E117" s="80" t="s">
        <v>390</v>
      </c>
      <c r="F117" s="80" t="s">
        <v>384</v>
      </c>
      <c r="G117" s="80" t="s">
        <v>14</v>
      </c>
      <c r="H117" s="81">
        <v>6700</v>
      </c>
    </row>
    <row r="118" ht="15" spans="1:8">
      <c r="A118" s="80" t="s">
        <v>42</v>
      </c>
      <c r="B118" s="80" t="s">
        <v>381</v>
      </c>
      <c r="C118" s="80" t="s">
        <v>388</v>
      </c>
      <c r="D118" s="80" t="s">
        <v>391</v>
      </c>
      <c r="E118" s="80" t="s">
        <v>392</v>
      </c>
      <c r="F118" s="80" t="s">
        <v>393</v>
      </c>
      <c r="G118" s="80" t="s">
        <v>394</v>
      </c>
      <c r="H118" s="81">
        <v>6000</v>
      </c>
    </row>
    <row r="119" ht="15" spans="1:8">
      <c r="A119" s="80" t="s">
        <v>47</v>
      </c>
      <c r="B119" s="80" t="s">
        <v>381</v>
      </c>
      <c r="C119" s="80" t="s">
        <v>388</v>
      </c>
      <c r="D119" s="80" t="s">
        <v>395</v>
      </c>
      <c r="E119" s="80" t="s">
        <v>396</v>
      </c>
      <c r="F119" s="80" t="s">
        <v>397</v>
      </c>
      <c r="G119" s="80" t="s">
        <v>394</v>
      </c>
      <c r="H119" s="81">
        <v>6000</v>
      </c>
    </row>
    <row r="120" ht="15" spans="1:8">
      <c r="A120" s="80" t="s">
        <v>52</v>
      </c>
      <c r="B120" s="80" t="s">
        <v>381</v>
      </c>
      <c r="C120" s="80" t="s">
        <v>398</v>
      </c>
      <c r="D120" s="80" t="s">
        <v>399</v>
      </c>
      <c r="E120" s="80" t="s">
        <v>400</v>
      </c>
      <c r="F120" s="80" t="s">
        <v>401</v>
      </c>
      <c r="G120" s="80" t="s">
        <v>402</v>
      </c>
      <c r="H120" s="81">
        <v>12000</v>
      </c>
    </row>
    <row r="121" ht="15" spans="1:8">
      <c r="A121" s="80" t="s">
        <v>57</v>
      </c>
      <c r="B121" s="80" t="s">
        <v>381</v>
      </c>
      <c r="C121" s="80" t="s">
        <v>398</v>
      </c>
      <c r="D121" s="80" t="s">
        <v>403</v>
      </c>
      <c r="E121" s="80" t="s">
        <v>404</v>
      </c>
      <c r="F121" s="80" t="s">
        <v>405</v>
      </c>
      <c r="G121" s="80" t="s">
        <v>406</v>
      </c>
      <c r="H121" s="81">
        <v>16200</v>
      </c>
    </row>
    <row r="122" ht="15" spans="1:8">
      <c r="A122" s="80" t="s">
        <v>63</v>
      </c>
      <c r="B122" s="80" t="s">
        <v>381</v>
      </c>
      <c r="C122" s="80" t="s">
        <v>398</v>
      </c>
      <c r="D122" s="80" t="s">
        <v>407</v>
      </c>
      <c r="E122" s="80" t="s">
        <v>408</v>
      </c>
      <c r="F122" s="80" t="s">
        <v>409</v>
      </c>
      <c r="G122" s="80" t="s">
        <v>402</v>
      </c>
      <c r="H122" s="81">
        <v>12000</v>
      </c>
    </row>
    <row r="123" ht="15" spans="1:8">
      <c r="A123" s="80" t="s">
        <v>67</v>
      </c>
      <c r="B123" s="80" t="s">
        <v>398</v>
      </c>
      <c r="C123" s="80" t="s">
        <v>410</v>
      </c>
      <c r="D123" s="80" t="s">
        <v>411</v>
      </c>
      <c r="E123" s="80" t="s">
        <v>412</v>
      </c>
      <c r="F123" s="80" t="s">
        <v>413</v>
      </c>
      <c r="G123" s="80" t="s">
        <v>406</v>
      </c>
      <c r="H123" s="81">
        <v>16200</v>
      </c>
    </row>
    <row r="124" ht="15" spans="1:8">
      <c r="A124" s="80" t="s">
        <v>72</v>
      </c>
      <c r="B124" s="80" t="s">
        <v>388</v>
      </c>
      <c r="C124" s="80" t="s">
        <v>410</v>
      </c>
      <c r="D124" s="80" t="s">
        <v>414</v>
      </c>
      <c r="E124" s="80" t="s">
        <v>415</v>
      </c>
      <c r="F124" s="80" t="s">
        <v>416</v>
      </c>
      <c r="G124" s="80" t="s">
        <v>150</v>
      </c>
      <c r="H124" s="81">
        <v>18000</v>
      </c>
    </row>
    <row r="125" ht="15" spans="1:8">
      <c r="A125" s="80" t="s">
        <v>75</v>
      </c>
      <c r="B125" s="80" t="s">
        <v>417</v>
      </c>
      <c r="C125" s="80" t="s">
        <v>418</v>
      </c>
      <c r="D125" s="80" t="s">
        <v>419</v>
      </c>
      <c r="E125" s="80" t="s">
        <v>420</v>
      </c>
      <c r="F125" s="80" t="s">
        <v>421</v>
      </c>
      <c r="G125" s="80" t="s">
        <v>406</v>
      </c>
      <c r="H125" s="81">
        <v>16200</v>
      </c>
    </row>
    <row r="126" ht="15" spans="1:8">
      <c r="A126" s="80" t="s">
        <v>80</v>
      </c>
      <c r="B126" s="80" t="s">
        <v>418</v>
      </c>
      <c r="C126" s="80" t="s">
        <v>422</v>
      </c>
      <c r="D126" s="80" t="s">
        <v>423</v>
      </c>
      <c r="E126" s="80" t="s">
        <v>424</v>
      </c>
      <c r="F126" s="80" t="s">
        <v>425</v>
      </c>
      <c r="G126" s="80" t="s">
        <v>402</v>
      </c>
      <c r="H126" s="81">
        <v>12000</v>
      </c>
    </row>
    <row r="127" ht="15" spans="1:8">
      <c r="A127" s="80" t="s">
        <v>84</v>
      </c>
      <c r="B127" s="80" t="s">
        <v>418</v>
      </c>
      <c r="C127" s="80" t="s">
        <v>422</v>
      </c>
      <c r="D127" s="80" t="s">
        <v>426</v>
      </c>
      <c r="E127" s="80" t="s">
        <v>427</v>
      </c>
      <c r="F127" s="80" t="s">
        <v>428</v>
      </c>
      <c r="G127" s="80" t="s">
        <v>406</v>
      </c>
      <c r="H127" s="81">
        <v>16200</v>
      </c>
    </row>
    <row r="128" ht="15" spans="1:8">
      <c r="A128" s="80" t="s">
        <v>90</v>
      </c>
      <c r="B128" s="80" t="s">
        <v>418</v>
      </c>
      <c r="C128" s="80" t="s">
        <v>422</v>
      </c>
      <c r="D128" s="80" t="s">
        <v>429</v>
      </c>
      <c r="E128" s="80" t="s">
        <v>430</v>
      </c>
      <c r="F128" s="80" t="s">
        <v>431</v>
      </c>
      <c r="G128" s="80" t="s">
        <v>406</v>
      </c>
      <c r="H128" s="81">
        <v>16200</v>
      </c>
    </row>
    <row r="129" ht="15" spans="1:8">
      <c r="A129" s="80" t="s">
        <v>94</v>
      </c>
      <c r="B129" s="80" t="s">
        <v>418</v>
      </c>
      <c r="C129" s="80" t="s">
        <v>422</v>
      </c>
      <c r="D129" s="80" t="s">
        <v>429</v>
      </c>
      <c r="E129" s="80" t="s">
        <v>432</v>
      </c>
      <c r="F129" s="80" t="s">
        <v>433</v>
      </c>
      <c r="G129" s="80" t="s">
        <v>406</v>
      </c>
      <c r="H129" s="81">
        <v>16200</v>
      </c>
    </row>
    <row r="130" ht="15" spans="1:8">
      <c r="A130" s="80" t="s">
        <v>100</v>
      </c>
      <c r="B130" s="80" t="s">
        <v>418</v>
      </c>
      <c r="C130" s="80" t="s">
        <v>434</v>
      </c>
      <c r="D130" s="80" t="s">
        <v>435</v>
      </c>
      <c r="E130" s="80" t="s">
        <v>436</v>
      </c>
      <c r="F130" s="80" t="s">
        <v>437</v>
      </c>
      <c r="G130" s="80" t="s">
        <v>438</v>
      </c>
      <c r="H130" s="81">
        <v>30000</v>
      </c>
    </row>
    <row r="131" ht="15.75" spans="1:8">
      <c r="A131" s="82" t="s">
        <v>104</v>
      </c>
      <c r="B131" s="82" t="s">
        <v>439</v>
      </c>
      <c r="C131" s="82" t="s">
        <v>434</v>
      </c>
      <c r="D131" s="82" t="s">
        <v>440</v>
      </c>
      <c r="E131" s="82" t="s">
        <v>441</v>
      </c>
      <c r="F131" s="82" t="s">
        <v>442</v>
      </c>
      <c r="G131" s="82" t="s">
        <v>443</v>
      </c>
      <c r="H131" s="83">
        <v>16000</v>
      </c>
    </row>
    <row r="132" ht="15" spans="1:8">
      <c r="A132" s="77" t="s">
        <v>8</v>
      </c>
      <c r="B132" s="77" t="s">
        <v>444</v>
      </c>
      <c r="C132" s="77" t="s">
        <v>445</v>
      </c>
      <c r="D132" s="77" t="s">
        <v>446</v>
      </c>
      <c r="E132" s="77" t="s">
        <v>447</v>
      </c>
      <c r="F132" s="77" t="s">
        <v>448</v>
      </c>
      <c r="G132" s="77" t="s">
        <v>449</v>
      </c>
      <c r="H132" s="79">
        <v>20200</v>
      </c>
    </row>
    <row r="133" ht="15" spans="1:8">
      <c r="A133" s="80" t="s">
        <v>15</v>
      </c>
      <c r="B133" s="80" t="s">
        <v>434</v>
      </c>
      <c r="C133" s="80" t="s">
        <v>450</v>
      </c>
      <c r="D133" s="80" t="s">
        <v>451</v>
      </c>
      <c r="E133" s="80" t="s">
        <v>452</v>
      </c>
      <c r="F133" s="80" t="s">
        <v>453</v>
      </c>
      <c r="G133" s="80" t="s">
        <v>402</v>
      </c>
      <c r="H133" s="81">
        <v>12000</v>
      </c>
    </row>
    <row r="134" ht="15" spans="1:8">
      <c r="A134" s="80" t="s">
        <v>21</v>
      </c>
      <c r="B134" s="80" t="s">
        <v>434</v>
      </c>
      <c r="C134" s="80" t="s">
        <v>450</v>
      </c>
      <c r="D134" s="80" t="s">
        <v>454</v>
      </c>
      <c r="E134" s="80" t="s">
        <v>455</v>
      </c>
      <c r="F134" s="80" t="s">
        <v>456</v>
      </c>
      <c r="G134" s="80" t="s">
        <v>402</v>
      </c>
      <c r="H134" s="81">
        <v>12000</v>
      </c>
    </row>
    <row r="135" ht="15" spans="1:8">
      <c r="A135" s="80" t="s">
        <v>27</v>
      </c>
      <c r="B135" s="80" t="s">
        <v>434</v>
      </c>
      <c r="C135" s="80" t="s">
        <v>450</v>
      </c>
      <c r="D135" s="80" t="s">
        <v>454</v>
      </c>
      <c r="E135" s="80" t="s">
        <v>457</v>
      </c>
      <c r="F135" s="80" t="s">
        <v>458</v>
      </c>
      <c r="G135" s="80" t="s">
        <v>402</v>
      </c>
      <c r="H135" s="81">
        <v>12000</v>
      </c>
    </row>
    <row r="136" ht="15" spans="1:8">
      <c r="A136" s="80" t="s">
        <v>33</v>
      </c>
      <c r="B136" s="80" t="s">
        <v>445</v>
      </c>
      <c r="C136" s="80" t="s">
        <v>459</v>
      </c>
      <c r="D136" s="80" t="s">
        <v>460</v>
      </c>
      <c r="E136" s="80" t="s">
        <v>461</v>
      </c>
      <c r="F136" s="80" t="s">
        <v>462</v>
      </c>
      <c r="G136" s="80" t="s">
        <v>402</v>
      </c>
      <c r="H136" s="81">
        <v>12000</v>
      </c>
    </row>
    <row r="137" ht="15" spans="1:8">
      <c r="A137" s="80" t="s">
        <v>36</v>
      </c>
      <c r="B137" s="80" t="s">
        <v>445</v>
      </c>
      <c r="C137" s="80" t="s">
        <v>459</v>
      </c>
      <c r="D137" s="80" t="s">
        <v>463</v>
      </c>
      <c r="E137" s="80" t="s">
        <v>464</v>
      </c>
      <c r="F137" s="80" t="s">
        <v>465</v>
      </c>
      <c r="G137" s="80" t="s">
        <v>402</v>
      </c>
      <c r="H137" s="81">
        <v>12000</v>
      </c>
    </row>
    <row r="138" ht="15" spans="1:8">
      <c r="A138" s="80" t="s">
        <v>42</v>
      </c>
      <c r="B138" s="80" t="s">
        <v>445</v>
      </c>
      <c r="C138" s="80" t="s">
        <v>459</v>
      </c>
      <c r="D138" s="80" t="s">
        <v>466</v>
      </c>
      <c r="E138" s="80" t="s">
        <v>467</v>
      </c>
      <c r="F138" s="80" t="s">
        <v>468</v>
      </c>
      <c r="G138" s="80" t="s">
        <v>402</v>
      </c>
      <c r="H138" s="81">
        <v>12000</v>
      </c>
    </row>
    <row r="139" ht="15" spans="1:8">
      <c r="A139" s="80" t="s">
        <v>47</v>
      </c>
      <c r="B139" s="80" t="s">
        <v>450</v>
      </c>
      <c r="C139" s="80" t="s">
        <v>469</v>
      </c>
      <c r="D139" s="80" t="s">
        <v>470</v>
      </c>
      <c r="E139" s="80" t="s">
        <v>471</v>
      </c>
      <c r="F139" s="80" t="s">
        <v>472</v>
      </c>
      <c r="G139" s="80" t="s">
        <v>402</v>
      </c>
      <c r="H139" s="81">
        <v>12000</v>
      </c>
    </row>
    <row r="140" ht="15" spans="1:8">
      <c r="A140" s="84" t="s">
        <v>52</v>
      </c>
      <c r="B140" s="84" t="s">
        <v>459</v>
      </c>
      <c r="C140" s="84" t="s">
        <v>473</v>
      </c>
      <c r="D140" s="85">
        <v>1335684</v>
      </c>
      <c r="E140" s="84" t="s">
        <v>474</v>
      </c>
      <c r="F140" s="84" t="s">
        <v>475</v>
      </c>
      <c r="G140" s="84" t="s">
        <v>476</v>
      </c>
      <c r="H140" s="86">
        <v>16200</v>
      </c>
    </row>
    <row r="141" ht="15" spans="1:8">
      <c r="A141" s="80" t="s">
        <v>57</v>
      </c>
      <c r="B141" s="80" t="s">
        <v>469</v>
      </c>
      <c r="C141" s="80" t="s">
        <v>477</v>
      </c>
      <c r="D141" s="80" t="s">
        <v>478</v>
      </c>
      <c r="E141" s="80" t="s">
        <v>479</v>
      </c>
      <c r="F141" s="80" t="s">
        <v>480</v>
      </c>
      <c r="G141" s="80" t="s">
        <v>481</v>
      </c>
      <c r="H141" s="81">
        <v>13400</v>
      </c>
    </row>
    <row r="142" ht="15" spans="1:8">
      <c r="A142" s="80" t="s">
        <v>63</v>
      </c>
      <c r="B142" s="80" t="s">
        <v>469</v>
      </c>
      <c r="C142" s="80" t="s">
        <v>477</v>
      </c>
      <c r="D142" s="80" t="s">
        <v>478</v>
      </c>
      <c r="E142" s="80" t="s">
        <v>482</v>
      </c>
      <c r="F142" s="80" t="s">
        <v>483</v>
      </c>
      <c r="G142" s="80" t="s">
        <v>481</v>
      </c>
      <c r="H142" s="81">
        <v>13400</v>
      </c>
    </row>
    <row r="143" ht="15" spans="1:8">
      <c r="A143" s="80" t="s">
        <v>67</v>
      </c>
      <c r="B143" s="80" t="s">
        <v>469</v>
      </c>
      <c r="C143" s="80" t="s">
        <v>477</v>
      </c>
      <c r="D143" s="80" t="s">
        <v>478</v>
      </c>
      <c r="E143" s="80" t="s">
        <v>484</v>
      </c>
      <c r="F143" s="80" t="s">
        <v>485</v>
      </c>
      <c r="G143" s="80" t="s">
        <v>481</v>
      </c>
      <c r="H143" s="81">
        <v>13400</v>
      </c>
    </row>
    <row r="144" ht="15" spans="1:8">
      <c r="A144" s="80" t="s">
        <v>72</v>
      </c>
      <c r="B144" s="80" t="s">
        <v>486</v>
      </c>
      <c r="C144" s="80" t="s">
        <v>487</v>
      </c>
      <c r="D144" s="80" t="s">
        <v>488</v>
      </c>
      <c r="E144" s="80" t="s">
        <v>489</v>
      </c>
      <c r="F144" s="80" t="s">
        <v>490</v>
      </c>
      <c r="G144" s="80" t="s">
        <v>150</v>
      </c>
      <c r="H144" s="81">
        <v>18000</v>
      </c>
    </row>
    <row r="145" ht="15" spans="1:8">
      <c r="A145" s="80" t="s">
        <v>75</v>
      </c>
      <c r="B145" s="80" t="s">
        <v>473</v>
      </c>
      <c r="C145" s="80" t="s">
        <v>487</v>
      </c>
      <c r="D145" s="87">
        <v>1304766</v>
      </c>
      <c r="E145" s="80" t="s">
        <v>491</v>
      </c>
      <c r="F145" s="80" t="s">
        <v>492</v>
      </c>
      <c r="G145" s="80" t="s">
        <v>493</v>
      </c>
      <c r="H145" s="81">
        <v>43500</v>
      </c>
    </row>
    <row r="146" ht="15" spans="1:8">
      <c r="A146" s="80" t="s">
        <v>80</v>
      </c>
      <c r="B146" s="80" t="s">
        <v>486</v>
      </c>
      <c r="C146" s="80" t="s">
        <v>494</v>
      </c>
      <c r="D146" s="80" t="s">
        <v>495</v>
      </c>
      <c r="E146" s="80" t="s">
        <v>496</v>
      </c>
      <c r="F146" s="80" t="s">
        <v>497</v>
      </c>
      <c r="G146" s="80" t="s">
        <v>498</v>
      </c>
      <c r="H146" s="81">
        <v>24000</v>
      </c>
    </row>
    <row r="147" ht="15" spans="1:8">
      <c r="A147" s="80" t="s">
        <v>84</v>
      </c>
      <c r="B147" s="80" t="s">
        <v>487</v>
      </c>
      <c r="C147" s="80" t="s">
        <v>499</v>
      </c>
      <c r="D147" s="80" t="s">
        <v>500</v>
      </c>
      <c r="E147" s="80" t="s">
        <v>501</v>
      </c>
      <c r="F147" s="80" t="s">
        <v>502</v>
      </c>
      <c r="G147" s="80" t="s">
        <v>402</v>
      </c>
      <c r="H147" s="81">
        <v>12000</v>
      </c>
    </row>
    <row r="148" ht="15" spans="1:8">
      <c r="A148" s="80" t="s">
        <v>90</v>
      </c>
      <c r="B148" s="80" t="s">
        <v>487</v>
      </c>
      <c r="C148" s="80" t="s">
        <v>499</v>
      </c>
      <c r="D148" s="80" t="s">
        <v>500</v>
      </c>
      <c r="E148" s="80" t="s">
        <v>503</v>
      </c>
      <c r="F148" s="80" t="s">
        <v>504</v>
      </c>
      <c r="G148" s="80" t="s">
        <v>402</v>
      </c>
      <c r="H148" s="81">
        <v>12000</v>
      </c>
    </row>
    <row r="149" ht="15" spans="1:8">
      <c r="A149" s="80" t="s">
        <v>94</v>
      </c>
      <c r="B149" s="80" t="s">
        <v>487</v>
      </c>
      <c r="C149" s="80" t="s">
        <v>499</v>
      </c>
      <c r="D149" s="80" t="s">
        <v>505</v>
      </c>
      <c r="E149" s="80" t="s">
        <v>506</v>
      </c>
      <c r="F149" s="80" t="s">
        <v>507</v>
      </c>
      <c r="G149" s="80" t="s">
        <v>402</v>
      </c>
      <c r="H149" s="81">
        <v>12000</v>
      </c>
    </row>
    <row r="150" ht="15" spans="1:8">
      <c r="A150" s="80" t="s">
        <v>100</v>
      </c>
      <c r="B150" s="80" t="s">
        <v>494</v>
      </c>
      <c r="C150" s="80" t="s">
        <v>508</v>
      </c>
      <c r="D150" s="80" t="s">
        <v>509</v>
      </c>
      <c r="E150" s="80" t="s">
        <v>510</v>
      </c>
      <c r="F150" s="80" t="s">
        <v>511</v>
      </c>
      <c r="G150" s="80" t="s">
        <v>406</v>
      </c>
      <c r="H150" s="81">
        <v>16200</v>
      </c>
    </row>
    <row r="151" ht="15.75" spans="1:8">
      <c r="A151" s="82" t="s">
        <v>104</v>
      </c>
      <c r="B151" s="82" t="s">
        <v>487</v>
      </c>
      <c r="C151" s="82" t="s">
        <v>512</v>
      </c>
      <c r="D151" s="82" t="s">
        <v>513</v>
      </c>
      <c r="E151" s="82" t="s">
        <v>514</v>
      </c>
      <c r="F151" s="82" t="s">
        <v>515</v>
      </c>
      <c r="G151" s="82" t="s">
        <v>498</v>
      </c>
      <c r="H151" s="83">
        <v>24000</v>
      </c>
    </row>
    <row r="152" ht="15" spans="1:8">
      <c r="A152" s="77" t="s">
        <v>8</v>
      </c>
      <c r="B152" s="77" t="s">
        <v>487</v>
      </c>
      <c r="C152" s="77" t="s">
        <v>512</v>
      </c>
      <c r="D152" s="77" t="s">
        <v>513</v>
      </c>
      <c r="E152" s="77" t="s">
        <v>516</v>
      </c>
      <c r="F152" s="77" t="s">
        <v>517</v>
      </c>
      <c r="G152" s="77" t="s">
        <v>498</v>
      </c>
      <c r="H152" s="79">
        <v>24000</v>
      </c>
    </row>
    <row r="153" ht="15" spans="1:8">
      <c r="A153" s="80" t="s">
        <v>15</v>
      </c>
      <c r="B153" s="80" t="s">
        <v>518</v>
      </c>
      <c r="C153" s="80" t="s">
        <v>519</v>
      </c>
      <c r="D153" s="88">
        <v>1328128</v>
      </c>
      <c r="E153" s="80" t="s">
        <v>520</v>
      </c>
      <c r="F153" s="80" t="s">
        <v>521</v>
      </c>
      <c r="G153" s="80" t="s">
        <v>438</v>
      </c>
      <c r="H153" s="81">
        <v>30000</v>
      </c>
    </row>
    <row r="154" ht="15" spans="1:8">
      <c r="A154" s="80" t="s">
        <v>21</v>
      </c>
      <c r="B154" s="80" t="s">
        <v>518</v>
      </c>
      <c r="C154" s="80" t="s">
        <v>512</v>
      </c>
      <c r="D154" s="88">
        <v>1328128</v>
      </c>
      <c r="E154" s="80" t="s">
        <v>522</v>
      </c>
      <c r="F154" s="80" t="s">
        <v>523</v>
      </c>
      <c r="G154" s="80" t="s">
        <v>438</v>
      </c>
      <c r="H154" s="81">
        <v>30000</v>
      </c>
    </row>
    <row r="155" ht="15" spans="1:8">
      <c r="A155" s="80" t="s">
        <v>27</v>
      </c>
      <c r="B155" s="80" t="s">
        <v>512</v>
      </c>
      <c r="C155" s="80" t="s">
        <v>524</v>
      </c>
      <c r="D155" s="80" t="s">
        <v>525</v>
      </c>
      <c r="E155" s="80" t="s">
        <v>526</v>
      </c>
      <c r="F155" s="80" t="s">
        <v>527</v>
      </c>
      <c r="G155" s="80" t="s">
        <v>406</v>
      </c>
      <c r="H155" s="81">
        <v>16200</v>
      </c>
    </row>
    <row r="156" ht="15" spans="1:8">
      <c r="A156" s="80" t="s">
        <v>33</v>
      </c>
      <c r="B156" s="80" t="s">
        <v>499</v>
      </c>
      <c r="C156" s="80" t="s">
        <v>524</v>
      </c>
      <c r="D156" s="80" t="s">
        <v>528</v>
      </c>
      <c r="E156" s="80" t="s">
        <v>529</v>
      </c>
      <c r="F156" s="80" t="s">
        <v>530</v>
      </c>
      <c r="G156" s="80" t="s">
        <v>531</v>
      </c>
      <c r="H156" s="81">
        <v>32400</v>
      </c>
    </row>
    <row r="157" ht="15" spans="1:8">
      <c r="A157" s="80" t="s">
        <v>36</v>
      </c>
      <c r="B157" s="80" t="s">
        <v>512</v>
      </c>
      <c r="C157" s="80" t="s">
        <v>524</v>
      </c>
      <c r="D157" s="80" t="s">
        <v>532</v>
      </c>
      <c r="E157" s="80" t="s">
        <v>533</v>
      </c>
      <c r="F157" s="80" t="s">
        <v>534</v>
      </c>
      <c r="G157" s="80" t="s">
        <v>402</v>
      </c>
      <c r="H157" s="81">
        <v>12000</v>
      </c>
    </row>
    <row r="158" ht="15" spans="1:8">
      <c r="A158" s="80" t="s">
        <v>42</v>
      </c>
      <c r="B158" s="80" t="s">
        <v>499</v>
      </c>
      <c r="C158" s="80" t="s">
        <v>535</v>
      </c>
      <c r="D158" s="80" t="s">
        <v>536</v>
      </c>
      <c r="E158" s="80" t="s">
        <v>537</v>
      </c>
      <c r="F158" s="80" t="s">
        <v>538</v>
      </c>
      <c r="G158" s="80" t="s">
        <v>539</v>
      </c>
      <c r="H158" s="81">
        <v>48600</v>
      </c>
    </row>
    <row r="159" ht="15" spans="1:8">
      <c r="A159" s="80" t="s">
        <v>47</v>
      </c>
      <c r="B159" s="80" t="s">
        <v>540</v>
      </c>
      <c r="C159" s="80" t="s">
        <v>535</v>
      </c>
      <c r="D159" s="80" t="s">
        <v>541</v>
      </c>
      <c r="E159" s="80" t="s">
        <v>542</v>
      </c>
      <c r="F159" s="80" t="s">
        <v>543</v>
      </c>
      <c r="G159" s="80" t="s">
        <v>402</v>
      </c>
      <c r="H159" s="81">
        <v>12000</v>
      </c>
    </row>
    <row r="160" ht="15" spans="1:8">
      <c r="A160" s="80" t="s">
        <v>52</v>
      </c>
      <c r="B160" s="80" t="s">
        <v>524</v>
      </c>
      <c r="C160" s="80" t="s">
        <v>544</v>
      </c>
      <c r="D160" s="80" t="s">
        <v>545</v>
      </c>
      <c r="E160" s="80" t="s">
        <v>546</v>
      </c>
      <c r="F160" s="80" t="s">
        <v>547</v>
      </c>
      <c r="G160" s="80" t="s">
        <v>402</v>
      </c>
      <c r="H160" s="81">
        <v>12000</v>
      </c>
    </row>
    <row r="161" ht="15" spans="1:8">
      <c r="A161" s="80" t="s">
        <v>57</v>
      </c>
      <c r="B161" s="80" t="s">
        <v>540</v>
      </c>
      <c r="C161" s="80" t="s">
        <v>544</v>
      </c>
      <c r="D161" s="80" t="s">
        <v>548</v>
      </c>
      <c r="E161" s="80" t="s">
        <v>549</v>
      </c>
      <c r="F161" s="80" t="s">
        <v>550</v>
      </c>
      <c r="G161" s="80" t="s">
        <v>318</v>
      </c>
      <c r="H161" s="81">
        <v>24300</v>
      </c>
    </row>
    <row r="162" ht="15" spans="1:8">
      <c r="A162" s="80" t="s">
        <v>63</v>
      </c>
      <c r="B162" s="80" t="s">
        <v>551</v>
      </c>
      <c r="C162" s="80" t="s">
        <v>544</v>
      </c>
      <c r="D162" s="80" t="s">
        <v>552</v>
      </c>
      <c r="E162" s="80" t="s">
        <v>553</v>
      </c>
      <c r="F162" s="80" t="s">
        <v>554</v>
      </c>
      <c r="G162" s="80" t="s">
        <v>402</v>
      </c>
      <c r="H162" s="81">
        <v>12000</v>
      </c>
    </row>
    <row r="163" ht="15" spans="1:8">
      <c r="A163" s="80" t="s">
        <v>67</v>
      </c>
      <c r="B163" s="80" t="s">
        <v>524</v>
      </c>
      <c r="C163" s="80" t="s">
        <v>544</v>
      </c>
      <c r="D163" s="80" t="s">
        <v>545</v>
      </c>
      <c r="E163" s="80" t="s">
        <v>555</v>
      </c>
      <c r="F163" s="80" t="s">
        <v>556</v>
      </c>
      <c r="G163" s="80" t="s">
        <v>402</v>
      </c>
      <c r="H163" s="81">
        <v>12000</v>
      </c>
    </row>
    <row r="164" ht="15" spans="1:8">
      <c r="A164" s="80" t="s">
        <v>72</v>
      </c>
      <c r="B164" s="80" t="s">
        <v>512</v>
      </c>
      <c r="C164" s="80" t="s">
        <v>544</v>
      </c>
      <c r="D164" s="80" t="s">
        <v>557</v>
      </c>
      <c r="E164" s="80" t="s">
        <v>558</v>
      </c>
      <c r="F164" s="80" t="s">
        <v>559</v>
      </c>
      <c r="G164" s="80" t="s">
        <v>560</v>
      </c>
      <c r="H164" s="81">
        <v>40400</v>
      </c>
    </row>
    <row r="165" ht="15" spans="1:8">
      <c r="A165" s="80" t="s">
        <v>75</v>
      </c>
      <c r="B165" s="80" t="s">
        <v>494</v>
      </c>
      <c r="C165" s="80" t="s">
        <v>540</v>
      </c>
      <c r="D165" s="80" t="s">
        <v>561</v>
      </c>
      <c r="E165" s="80" t="s">
        <v>562</v>
      </c>
      <c r="F165" s="80" t="s">
        <v>563</v>
      </c>
      <c r="G165" s="80" t="s">
        <v>564</v>
      </c>
      <c r="H165" s="81">
        <v>32000</v>
      </c>
    </row>
    <row r="166" ht="15" spans="1:8">
      <c r="A166" s="80" t="s">
        <v>80</v>
      </c>
      <c r="B166" s="80" t="s">
        <v>319</v>
      </c>
      <c r="C166" s="80" t="s">
        <v>565</v>
      </c>
      <c r="D166" s="80" t="s">
        <v>566</v>
      </c>
      <c r="E166" s="80" t="s">
        <v>567</v>
      </c>
      <c r="F166" s="80" t="s">
        <v>568</v>
      </c>
      <c r="G166" s="80" t="s">
        <v>126</v>
      </c>
      <c r="H166" s="81">
        <v>22800</v>
      </c>
    </row>
    <row r="167" ht="15" spans="1:8">
      <c r="A167" s="80" t="s">
        <v>84</v>
      </c>
      <c r="B167" s="80" t="s">
        <v>358</v>
      </c>
      <c r="C167" s="80" t="s">
        <v>569</v>
      </c>
      <c r="D167" s="80" t="s">
        <v>570</v>
      </c>
      <c r="E167" s="80" t="s">
        <v>571</v>
      </c>
      <c r="F167" s="80" t="s">
        <v>572</v>
      </c>
      <c r="G167" s="80" t="s">
        <v>26</v>
      </c>
      <c r="H167" s="81">
        <v>9600</v>
      </c>
    </row>
    <row r="168" ht="15" spans="1:8">
      <c r="A168" s="80" t="s">
        <v>90</v>
      </c>
      <c r="B168" s="80" t="s">
        <v>319</v>
      </c>
      <c r="C168" s="80" t="s">
        <v>569</v>
      </c>
      <c r="D168" s="80" t="s">
        <v>573</v>
      </c>
      <c r="E168" s="80" t="s">
        <v>574</v>
      </c>
      <c r="F168" s="80" t="s">
        <v>575</v>
      </c>
      <c r="G168" s="80" t="s">
        <v>576</v>
      </c>
      <c r="H168" s="81">
        <v>39600</v>
      </c>
    </row>
    <row r="169" ht="15" spans="1:8">
      <c r="A169" s="80" t="s">
        <v>94</v>
      </c>
      <c r="B169" s="80" t="s">
        <v>345</v>
      </c>
      <c r="C169" s="80" t="s">
        <v>373</v>
      </c>
      <c r="D169" s="80" t="s">
        <v>374</v>
      </c>
      <c r="E169" s="80" t="s">
        <v>577</v>
      </c>
      <c r="F169" s="80" t="s">
        <v>578</v>
      </c>
      <c r="G169" s="80" t="s">
        <v>126</v>
      </c>
      <c r="H169" s="81">
        <v>22800</v>
      </c>
    </row>
    <row r="170" ht="15.75" spans="1:8">
      <c r="A170" s="89" t="s">
        <v>100</v>
      </c>
      <c r="B170" s="89" t="s">
        <v>535</v>
      </c>
      <c r="C170" s="89" t="s">
        <v>579</v>
      </c>
      <c r="D170" s="89" t="s">
        <v>580</v>
      </c>
      <c r="E170" s="89" t="s">
        <v>581</v>
      </c>
      <c r="F170" s="89" t="s">
        <v>582</v>
      </c>
      <c r="G170" s="89" t="s">
        <v>402</v>
      </c>
      <c r="H170" s="90">
        <v>12000</v>
      </c>
    </row>
    <row r="171" ht="14.25" spans="1:9">
      <c r="A171" s="91"/>
      <c r="B171" s="91"/>
      <c r="C171" s="91"/>
      <c r="D171" s="91"/>
      <c r="E171" s="91"/>
      <c r="F171" s="91"/>
      <c r="G171" s="91"/>
      <c r="H171" s="91">
        <f>SUM(H112:H170)</f>
        <v>1041000</v>
      </c>
      <c r="I171" s="108" t="s">
        <v>583</v>
      </c>
    </row>
    <row r="172" ht="14.25" spans="7:8">
      <c r="G172" s="91" t="s">
        <v>584</v>
      </c>
      <c r="H172" s="91">
        <v>-1000000</v>
      </c>
    </row>
    <row r="173" ht="14.25" spans="7:8">
      <c r="G173" s="91" t="s">
        <v>368</v>
      </c>
      <c r="H173" s="91">
        <f>H171+H172+H101</f>
        <v>-356000</v>
      </c>
    </row>
    <row r="174" ht="15" spans="7:8">
      <c r="G174" s="91"/>
      <c r="H174" s="91"/>
    </row>
    <row r="175" ht="30.75" spans="1:8">
      <c r="A175" s="92" t="s">
        <v>0</v>
      </c>
      <c r="B175" s="93" t="s">
        <v>1</v>
      </c>
      <c r="C175" s="92" t="s">
        <v>2</v>
      </c>
      <c r="D175" s="94" t="s">
        <v>3</v>
      </c>
      <c r="E175" s="95" t="s">
        <v>4</v>
      </c>
      <c r="F175" s="93" t="s">
        <v>5</v>
      </c>
      <c r="G175" s="93" t="s">
        <v>6</v>
      </c>
      <c r="H175" s="93" t="s">
        <v>7</v>
      </c>
    </row>
    <row r="176" ht="15" spans="1:8">
      <c r="A176" s="96" t="s">
        <v>8</v>
      </c>
      <c r="B176" s="96" t="s">
        <v>579</v>
      </c>
      <c r="C176" s="97" t="s">
        <v>585</v>
      </c>
      <c r="D176" s="97" t="s">
        <v>586</v>
      </c>
      <c r="E176" s="96" t="s">
        <v>587</v>
      </c>
      <c r="F176" s="97" t="s">
        <v>588</v>
      </c>
      <c r="G176" s="98" t="s">
        <v>449</v>
      </c>
      <c r="H176" s="99">
        <v>20200</v>
      </c>
    </row>
    <row r="177" ht="15" spans="1:8">
      <c r="A177" s="100" t="s">
        <v>15</v>
      </c>
      <c r="B177" s="101" t="s">
        <v>544</v>
      </c>
      <c r="C177" s="102" t="s">
        <v>585</v>
      </c>
      <c r="D177" s="102" t="s">
        <v>589</v>
      </c>
      <c r="E177" s="101" t="s">
        <v>590</v>
      </c>
      <c r="F177" s="102" t="s">
        <v>591</v>
      </c>
      <c r="G177" s="100" t="s">
        <v>498</v>
      </c>
      <c r="H177" s="103">
        <v>24000</v>
      </c>
    </row>
    <row r="178" ht="15" spans="1:8">
      <c r="A178" s="101" t="s">
        <v>21</v>
      </c>
      <c r="B178" s="101" t="s">
        <v>579</v>
      </c>
      <c r="C178" s="102" t="s">
        <v>585</v>
      </c>
      <c r="D178" s="102" t="s">
        <v>592</v>
      </c>
      <c r="E178" s="101" t="s">
        <v>593</v>
      </c>
      <c r="F178" s="102" t="s">
        <v>594</v>
      </c>
      <c r="G178" s="100" t="s">
        <v>402</v>
      </c>
      <c r="H178" s="103">
        <v>12000</v>
      </c>
    </row>
    <row r="179" ht="15" spans="1:8">
      <c r="A179" s="101" t="s">
        <v>27</v>
      </c>
      <c r="B179" s="101" t="s">
        <v>579</v>
      </c>
      <c r="C179" s="102" t="s">
        <v>585</v>
      </c>
      <c r="D179" s="102" t="s">
        <v>595</v>
      </c>
      <c r="E179" s="101" t="s">
        <v>596</v>
      </c>
      <c r="F179" s="102" t="s">
        <v>597</v>
      </c>
      <c r="G179" s="100" t="s">
        <v>598</v>
      </c>
      <c r="H179" s="103">
        <v>14000</v>
      </c>
    </row>
    <row r="180" ht="15" spans="1:8">
      <c r="A180" s="101" t="s">
        <v>33</v>
      </c>
      <c r="B180" s="101" t="s">
        <v>579</v>
      </c>
      <c r="C180" s="102" t="s">
        <v>585</v>
      </c>
      <c r="D180" s="102" t="s">
        <v>595</v>
      </c>
      <c r="E180" s="101" t="s">
        <v>599</v>
      </c>
      <c r="F180" s="102" t="s">
        <v>600</v>
      </c>
      <c r="G180" s="100" t="s">
        <v>598</v>
      </c>
      <c r="H180" s="103">
        <v>14000</v>
      </c>
    </row>
    <row r="181" ht="15" spans="1:8">
      <c r="A181" s="101" t="s">
        <v>36</v>
      </c>
      <c r="B181" s="101" t="s">
        <v>579</v>
      </c>
      <c r="C181" s="102" t="s">
        <v>585</v>
      </c>
      <c r="D181" s="102" t="s">
        <v>595</v>
      </c>
      <c r="E181" s="101" t="s">
        <v>601</v>
      </c>
      <c r="F181" s="102" t="s">
        <v>602</v>
      </c>
      <c r="G181" s="100" t="s">
        <v>598</v>
      </c>
      <c r="H181" s="103">
        <v>14000</v>
      </c>
    </row>
    <row r="182" ht="15" spans="1:8">
      <c r="A182" s="100" t="s">
        <v>42</v>
      </c>
      <c r="B182" s="101" t="s">
        <v>585</v>
      </c>
      <c r="C182" s="102" t="s">
        <v>603</v>
      </c>
      <c r="D182" s="102" t="s">
        <v>604</v>
      </c>
      <c r="E182" s="101" t="s">
        <v>605</v>
      </c>
      <c r="F182" s="102" t="s">
        <v>606</v>
      </c>
      <c r="G182" s="100" t="s">
        <v>481</v>
      </c>
      <c r="H182" s="103">
        <v>13400</v>
      </c>
    </row>
    <row r="183" ht="15" spans="1:8">
      <c r="A183" s="101" t="s">
        <v>47</v>
      </c>
      <c r="B183" s="101" t="s">
        <v>607</v>
      </c>
      <c r="C183" s="102" t="s">
        <v>603</v>
      </c>
      <c r="D183" s="102" t="s">
        <v>608</v>
      </c>
      <c r="E183" s="101" t="s">
        <v>609</v>
      </c>
      <c r="F183" s="102" t="s">
        <v>610</v>
      </c>
      <c r="G183" s="100" t="s">
        <v>611</v>
      </c>
      <c r="H183" s="103">
        <v>8100</v>
      </c>
    </row>
    <row r="184" ht="15" spans="1:8">
      <c r="A184" s="101" t="s">
        <v>52</v>
      </c>
      <c r="B184" s="101" t="s">
        <v>607</v>
      </c>
      <c r="C184" s="102" t="s">
        <v>603</v>
      </c>
      <c r="D184" s="102" t="s">
        <v>608</v>
      </c>
      <c r="E184" s="101" t="s">
        <v>612</v>
      </c>
      <c r="F184" s="102" t="s">
        <v>613</v>
      </c>
      <c r="G184" s="100" t="s">
        <v>611</v>
      </c>
      <c r="H184" s="103">
        <v>8100</v>
      </c>
    </row>
    <row r="185" ht="15" spans="1:8">
      <c r="A185" s="100" t="s">
        <v>57</v>
      </c>
      <c r="B185" s="101" t="s">
        <v>607</v>
      </c>
      <c r="C185" s="102" t="s">
        <v>614</v>
      </c>
      <c r="D185" s="102" t="s">
        <v>615</v>
      </c>
      <c r="E185" s="101" t="s">
        <v>616</v>
      </c>
      <c r="F185" s="102" t="s">
        <v>617</v>
      </c>
      <c r="G185" s="100" t="s">
        <v>481</v>
      </c>
      <c r="H185" s="103">
        <v>13400</v>
      </c>
    </row>
    <row r="186" ht="15" spans="1:8">
      <c r="A186" s="100" t="s">
        <v>63</v>
      </c>
      <c r="B186" s="101" t="s">
        <v>618</v>
      </c>
      <c r="C186" s="102" t="s">
        <v>614</v>
      </c>
      <c r="D186" s="102" t="s">
        <v>619</v>
      </c>
      <c r="E186" s="101" t="s">
        <v>620</v>
      </c>
      <c r="F186" s="102" t="s">
        <v>621</v>
      </c>
      <c r="G186" s="100" t="s">
        <v>622</v>
      </c>
      <c r="H186" s="103">
        <v>26800</v>
      </c>
    </row>
    <row r="187" ht="15" spans="1:8">
      <c r="A187" s="100" t="s">
        <v>67</v>
      </c>
      <c r="B187" s="101" t="s">
        <v>607</v>
      </c>
      <c r="C187" s="102" t="s">
        <v>614</v>
      </c>
      <c r="D187" s="102" t="s">
        <v>623</v>
      </c>
      <c r="E187" s="101" t="s">
        <v>624</v>
      </c>
      <c r="F187" s="102" t="s">
        <v>625</v>
      </c>
      <c r="G187" s="100" t="s">
        <v>481</v>
      </c>
      <c r="H187" s="103">
        <v>13400</v>
      </c>
    </row>
    <row r="188" ht="15" spans="1:8">
      <c r="A188" s="104" t="s">
        <v>72</v>
      </c>
      <c r="B188" s="105" t="s">
        <v>614</v>
      </c>
      <c r="C188" s="106" t="s">
        <v>626</v>
      </c>
      <c r="D188" s="106" t="s">
        <v>627</v>
      </c>
      <c r="E188" s="105" t="s">
        <v>628</v>
      </c>
      <c r="F188" s="106" t="s">
        <v>629</v>
      </c>
      <c r="G188" s="104" t="s">
        <v>481</v>
      </c>
      <c r="H188" s="107">
        <v>13400</v>
      </c>
    </row>
    <row r="189" ht="15" spans="1:8">
      <c r="A189" s="100" t="s">
        <v>75</v>
      </c>
      <c r="B189" s="101" t="s">
        <v>614</v>
      </c>
      <c r="C189" s="102" t="s">
        <v>626</v>
      </c>
      <c r="D189" s="102" t="s">
        <v>630</v>
      </c>
      <c r="E189" s="101" t="s">
        <v>631</v>
      </c>
      <c r="F189" s="102" t="s">
        <v>632</v>
      </c>
      <c r="G189" s="100" t="s">
        <v>406</v>
      </c>
      <c r="H189" s="103">
        <v>16200</v>
      </c>
    </row>
    <row r="190" ht="15" spans="1:8">
      <c r="A190" s="100" t="s">
        <v>80</v>
      </c>
      <c r="B190" s="101" t="s">
        <v>626</v>
      </c>
      <c r="C190" s="102" t="s">
        <v>633</v>
      </c>
      <c r="D190" s="102" t="s">
        <v>634</v>
      </c>
      <c r="E190" s="101" t="s">
        <v>635</v>
      </c>
      <c r="F190" s="102" t="s">
        <v>636</v>
      </c>
      <c r="G190" s="100" t="s">
        <v>406</v>
      </c>
      <c r="H190" s="103">
        <v>16200</v>
      </c>
    </row>
    <row r="191" ht="15" spans="1:8">
      <c r="A191" s="100" t="s">
        <v>84</v>
      </c>
      <c r="B191" s="101" t="s">
        <v>626</v>
      </c>
      <c r="C191" s="102" t="s">
        <v>633</v>
      </c>
      <c r="D191" s="102" t="s">
        <v>637</v>
      </c>
      <c r="E191" s="101" t="s">
        <v>638</v>
      </c>
      <c r="F191" s="102" t="s">
        <v>639</v>
      </c>
      <c r="G191" s="100" t="s">
        <v>481</v>
      </c>
      <c r="H191" s="103">
        <v>13400</v>
      </c>
    </row>
    <row r="192" ht="15" spans="1:8">
      <c r="A192" s="104" t="s">
        <v>90</v>
      </c>
      <c r="B192" s="105" t="s">
        <v>640</v>
      </c>
      <c r="C192" s="106" t="s">
        <v>641</v>
      </c>
      <c r="D192" s="106" t="s">
        <v>642</v>
      </c>
      <c r="E192" s="105" t="s">
        <v>643</v>
      </c>
      <c r="F192" s="106" t="s">
        <v>644</v>
      </c>
      <c r="G192" s="104" t="s">
        <v>493</v>
      </c>
      <c r="H192" s="107">
        <v>33500</v>
      </c>
    </row>
    <row r="193" ht="15" spans="1:8">
      <c r="A193" s="100" t="s">
        <v>94</v>
      </c>
      <c r="B193" s="101" t="s">
        <v>640</v>
      </c>
      <c r="C193" s="102" t="s">
        <v>641</v>
      </c>
      <c r="D193" s="102" t="s">
        <v>642</v>
      </c>
      <c r="E193" s="101" t="s">
        <v>645</v>
      </c>
      <c r="F193" s="102" t="s">
        <v>646</v>
      </c>
      <c r="G193" s="100" t="s">
        <v>493</v>
      </c>
      <c r="H193" s="103">
        <v>33500</v>
      </c>
    </row>
    <row r="194" ht="15" spans="1:8">
      <c r="A194" s="104" t="s">
        <v>100</v>
      </c>
      <c r="B194" s="105" t="s">
        <v>640</v>
      </c>
      <c r="C194" s="106" t="s">
        <v>641</v>
      </c>
      <c r="D194" s="106" t="s">
        <v>642</v>
      </c>
      <c r="E194" s="105" t="s">
        <v>647</v>
      </c>
      <c r="F194" s="106" t="s">
        <v>648</v>
      </c>
      <c r="G194" s="104" t="s">
        <v>493</v>
      </c>
      <c r="H194" s="107">
        <v>33500</v>
      </c>
    </row>
    <row r="195" ht="15.75" spans="1:8">
      <c r="A195" s="109" t="s">
        <v>104</v>
      </c>
      <c r="B195" s="109" t="s">
        <v>640</v>
      </c>
      <c r="C195" s="110" t="s">
        <v>641</v>
      </c>
      <c r="D195" s="110" t="s">
        <v>642</v>
      </c>
      <c r="E195" s="109" t="s">
        <v>649</v>
      </c>
      <c r="F195" s="110" t="s">
        <v>650</v>
      </c>
      <c r="G195" s="111" t="s">
        <v>493</v>
      </c>
      <c r="H195" s="112">
        <v>33500</v>
      </c>
    </row>
    <row r="196" ht="15" spans="1:8">
      <c r="A196" s="96" t="s">
        <v>8</v>
      </c>
      <c r="B196" s="97" t="s">
        <v>641</v>
      </c>
      <c r="C196" s="97" t="s">
        <v>651</v>
      </c>
      <c r="D196" s="97" t="s">
        <v>652</v>
      </c>
      <c r="E196" s="96" t="s">
        <v>653</v>
      </c>
      <c r="F196" s="97" t="s">
        <v>654</v>
      </c>
      <c r="G196" s="98" t="s">
        <v>406</v>
      </c>
      <c r="H196" s="99">
        <v>16200</v>
      </c>
    </row>
    <row r="197" ht="15" spans="1:8">
      <c r="A197" s="100" t="s">
        <v>15</v>
      </c>
      <c r="B197" s="102" t="s">
        <v>655</v>
      </c>
      <c r="C197" s="102" t="s">
        <v>651</v>
      </c>
      <c r="D197" s="102" t="s">
        <v>656</v>
      </c>
      <c r="E197" s="101" t="s">
        <v>657</v>
      </c>
      <c r="F197" s="102" t="s">
        <v>658</v>
      </c>
      <c r="G197" s="100" t="s">
        <v>318</v>
      </c>
      <c r="H197" s="103">
        <v>24300</v>
      </c>
    </row>
    <row r="198" ht="15" spans="1:8">
      <c r="A198" s="101" t="s">
        <v>21</v>
      </c>
      <c r="B198" s="102" t="s">
        <v>641</v>
      </c>
      <c r="C198" s="102" t="s">
        <v>659</v>
      </c>
      <c r="D198" s="102" t="s">
        <v>660</v>
      </c>
      <c r="E198" s="101" t="s">
        <v>661</v>
      </c>
      <c r="F198" s="102" t="s">
        <v>662</v>
      </c>
      <c r="G198" s="100" t="s">
        <v>663</v>
      </c>
      <c r="H198" s="103">
        <v>20100</v>
      </c>
    </row>
    <row r="199" ht="15" spans="1:8">
      <c r="A199" s="101" t="s">
        <v>27</v>
      </c>
      <c r="B199" s="102" t="s">
        <v>664</v>
      </c>
      <c r="C199" s="102" t="s">
        <v>659</v>
      </c>
      <c r="D199" s="102" t="s">
        <v>665</v>
      </c>
      <c r="E199" s="101" t="s">
        <v>666</v>
      </c>
      <c r="F199" s="102" t="s">
        <v>667</v>
      </c>
      <c r="G199" s="100" t="s">
        <v>481</v>
      </c>
      <c r="H199" s="103">
        <v>13400</v>
      </c>
    </row>
    <row r="200" ht="15" spans="1:8">
      <c r="A200" s="101" t="s">
        <v>33</v>
      </c>
      <c r="B200" s="102" t="s">
        <v>633</v>
      </c>
      <c r="C200" s="102" t="s">
        <v>659</v>
      </c>
      <c r="D200" s="102" t="s">
        <v>668</v>
      </c>
      <c r="E200" s="101" t="s">
        <v>669</v>
      </c>
      <c r="F200" s="102" t="s">
        <v>670</v>
      </c>
      <c r="G200" s="100" t="s">
        <v>493</v>
      </c>
      <c r="H200" s="103">
        <v>33500</v>
      </c>
    </row>
    <row r="201" ht="15" spans="1:8">
      <c r="A201" s="101" t="s">
        <v>36</v>
      </c>
      <c r="B201" s="102" t="s">
        <v>651</v>
      </c>
      <c r="C201" s="102" t="s">
        <v>671</v>
      </c>
      <c r="D201" s="102" t="s">
        <v>672</v>
      </c>
      <c r="E201" s="101" t="s">
        <v>673</v>
      </c>
      <c r="F201" s="102" t="s">
        <v>674</v>
      </c>
      <c r="G201" s="100" t="s">
        <v>481</v>
      </c>
      <c r="H201" s="103">
        <v>13400</v>
      </c>
    </row>
    <row r="202" ht="15" spans="1:8">
      <c r="A202" s="113" t="s">
        <v>42</v>
      </c>
      <c r="B202" s="114" t="s">
        <v>651</v>
      </c>
      <c r="C202" s="114" t="s">
        <v>671</v>
      </c>
      <c r="D202" s="114" t="s">
        <v>672</v>
      </c>
      <c r="E202" s="115" t="s">
        <v>675</v>
      </c>
      <c r="F202" s="114" t="s">
        <v>676</v>
      </c>
      <c r="G202" s="113" t="s">
        <v>481</v>
      </c>
      <c r="H202" s="116">
        <v>13400</v>
      </c>
    </row>
    <row r="203" ht="15" spans="1:8">
      <c r="A203" s="101" t="s">
        <v>47</v>
      </c>
      <c r="B203" s="102" t="s">
        <v>651</v>
      </c>
      <c r="C203" s="102" t="s">
        <v>671</v>
      </c>
      <c r="D203" s="102" t="s">
        <v>672</v>
      </c>
      <c r="E203" s="101" t="s">
        <v>677</v>
      </c>
      <c r="F203" s="102" t="s">
        <v>678</v>
      </c>
      <c r="G203" s="100" t="s">
        <v>481</v>
      </c>
      <c r="H203" s="103">
        <v>13400</v>
      </c>
    </row>
    <row r="204" ht="15" spans="1:8">
      <c r="A204" s="101" t="s">
        <v>52</v>
      </c>
      <c r="B204" s="102" t="s">
        <v>664</v>
      </c>
      <c r="C204" s="102" t="s">
        <v>679</v>
      </c>
      <c r="D204" s="102" t="s">
        <v>680</v>
      </c>
      <c r="E204" s="101" t="s">
        <v>681</v>
      </c>
      <c r="F204" s="102" t="s">
        <v>682</v>
      </c>
      <c r="G204" s="100" t="s">
        <v>622</v>
      </c>
      <c r="H204" s="103">
        <v>26800</v>
      </c>
    </row>
    <row r="205" ht="15" spans="1:8">
      <c r="A205" s="100" t="s">
        <v>57</v>
      </c>
      <c r="B205" s="102" t="s">
        <v>664</v>
      </c>
      <c r="C205" s="102" t="s">
        <v>679</v>
      </c>
      <c r="D205" s="102" t="s">
        <v>680</v>
      </c>
      <c r="E205" s="101" t="s">
        <v>683</v>
      </c>
      <c r="F205" s="102" t="s">
        <v>684</v>
      </c>
      <c r="G205" s="100" t="s">
        <v>622</v>
      </c>
      <c r="H205" s="103">
        <v>26800</v>
      </c>
    </row>
    <row r="206" ht="15" spans="1:8">
      <c r="A206" s="113" t="s">
        <v>63</v>
      </c>
      <c r="B206" s="102" t="s">
        <v>659</v>
      </c>
      <c r="C206" s="102" t="s">
        <v>685</v>
      </c>
      <c r="D206" s="102" t="s">
        <v>686</v>
      </c>
      <c r="E206" s="101" t="s">
        <v>687</v>
      </c>
      <c r="F206" s="102" t="s">
        <v>688</v>
      </c>
      <c r="G206" s="113" t="s">
        <v>689</v>
      </c>
      <c r="H206" s="116">
        <v>26100</v>
      </c>
    </row>
    <row r="207" ht="15" spans="1:8">
      <c r="A207" s="100" t="s">
        <v>67</v>
      </c>
      <c r="B207" s="102" t="s">
        <v>659</v>
      </c>
      <c r="C207" s="102" t="s">
        <v>685</v>
      </c>
      <c r="D207" s="102" t="s">
        <v>686</v>
      </c>
      <c r="E207" s="101" t="s">
        <v>690</v>
      </c>
      <c r="F207" s="102" t="s">
        <v>691</v>
      </c>
      <c r="G207" s="100" t="s">
        <v>689</v>
      </c>
      <c r="H207" s="103">
        <v>26100</v>
      </c>
    </row>
    <row r="208" ht="15" spans="1:8">
      <c r="A208" s="100" t="s">
        <v>72</v>
      </c>
      <c r="B208" s="102" t="s">
        <v>671</v>
      </c>
      <c r="C208" s="102" t="s">
        <v>692</v>
      </c>
      <c r="D208" s="102" t="s">
        <v>693</v>
      </c>
      <c r="E208" s="101" t="s">
        <v>694</v>
      </c>
      <c r="F208" s="102" t="s">
        <v>695</v>
      </c>
      <c r="G208" s="100" t="s">
        <v>622</v>
      </c>
      <c r="H208" s="103">
        <v>26800</v>
      </c>
    </row>
    <row r="209" ht="15" spans="1:8">
      <c r="A209" s="113" t="s">
        <v>75</v>
      </c>
      <c r="B209" s="114" t="s">
        <v>671</v>
      </c>
      <c r="C209" s="114" t="s">
        <v>696</v>
      </c>
      <c r="D209" s="114" t="s">
        <v>697</v>
      </c>
      <c r="E209" s="115" t="s">
        <v>698</v>
      </c>
      <c r="F209" s="114" t="s">
        <v>699</v>
      </c>
      <c r="G209" s="113" t="s">
        <v>700</v>
      </c>
      <c r="H209" s="116">
        <v>40500</v>
      </c>
    </row>
    <row r="210" ht="15" spans="1:8">
      <c r="A210" s="100" t="s">
        <v>80</v>
      </c>
      <c r="B210" s="102" t="s">
        <v>692</v>
      </c>
      <c r="C210" s="102" t="s">
        <v>701</v>
      </c>
      <c r="D210" s="102" t="s">
        <v>702</v>
      </c>
      <c r="E210" s="101" t="s">
        <v>703</v>
      </c>
      <c r="F210" s="102" t="s">
        <v>704</v>
      </c>
      <c r="G210" s="100" t="s">
        <v>406</v>
      </c>
      <c r="H210" s="103">
        <v>16200</v>
      </c>
    </row>
    <row r="211" ht="15" spans="1:8">
      <c r="A211" s="100" t="s">
        <v>84</v>
      </c>
      <c r="B211" s="102" t="s">
        <v>692</v>
      </c>
      <c r="C211" s="102" t="s">
        <v>701</v>
      </c>
      <c r="D211" s="102" t="s">
        <v>702</v>
      </c>
      <c r="E211" s="101" t="s">
        <v>705</v>
      </c>
      <c r="F211" s="102" t="s">
        <v>706</v>
      </c>
      <c r="G211" s="100" t="s">
        <v>406</v>
      </c>
      <c r="H211" s="103">
        <v>16200</v>
      </c>
    </row>
    <row r="212" ht="15" spans="1:8">
      <c r="A212" s="100" t="s">
        <v>90</v>
      </c>
      <c r="B212" s="102" t="s">
        <v>692</v>
      </c>
      <c r="C212" s="102" t="s">
        <v>701</v>
      </c>
      <c r="D212" s="102" t="s">
        <v>702</v>
      </c>
      <c r="E212" s="101" t="s">
        <v>707</v>
      </c>
      <c r="F212" s="102" t="s">
        <v>708</v>
      </c>
      <c r="G212" s="100" t="s">
        <v>406</v>
      </c>
      <c r="H212" s="103">
        <v>16200</v>
      </c>
    </row>
    <row r="213" ht="15" spans="1:8">
      <c r="A213" s="100" t="s">
        <v>94</v>
      </c>
      <c r="B213" s="102" t="s">
        <v>692</v>
      </c>
      <c r="C213" s="102" t="s">
        <v>701</v>
      </c>
      <c r="D213" s="102" t="s">
        <v>709</v>
      </c>
      <c r="E213" s="101" t="s">
        <v>710</v>
      </c>
      <c r="F213" s="102" t="s">
        <v>711</v>
      </c>
      <c r="G213" s="100" t="s">
        <v>481</v>
      </c>
      <c r="H213" s="103">
        <v>13400</v>
      </c>
    </row>
    <row r="214" ht="15" spans="1:8">
      <c r="A214" s="100" t="s">
        <v>100</v>
      </c>
      <c r="B214" s="102" t="s">
        <v>685</v>
      </c>
      <c r="C214" s="102" t="s">
        <v>701</v>
      </c>
      <c r="D214" s="102" t="s">
        <v>712</v>
      </c>
      <c r="E214" s="101" t="s">
        <v>713</v>
      </c>
      <c r="F214" s="102" t="s">
        <v>714</v>
      </c>
      <c r="G214" s="100" t="s">
        <v>622</v>
      </c>
      <c r="H214" s="103">
        <v>26800</v>
      </c>
    </row>
    <row r="215" ht="15.75" spans="1:8">
      <c r="A215" s="109" t="s">
        <v>104</v>
      </c>
      <c r="B215" s="110" t="s">
        <v>701</v>
      </c>
      <c r="C215" s="110" t="s">
        <v>715</v>
      </c>
      <c r="D215" s="110" t="s">
        <v>716</v>
      </c>
      <c r="E215" s="109" t="s">
        <v>717</v>
      </c>
      <c r="F215" s="110" t="s">
        <v>718</v>
      </c>
      <c r="G215" s="111" t="s">
        <v>481</v>
      </c>
      <c r="H215" s="112">
        <v>13400</v>
      </c>
    </row>
    <row r="216" ht="15" spans="1:8">
      <c r="A216" s="96" t="s">
        <v>8</v>
      </c>
      <c r="B216" s="97" t="s">
        <v>719</v>
      </c>
      <c r="C216" s="97" t="s">
        <v>715</v>
      </c>
      <c r="D216" s="97" t="s">
        <v>720</v>
      </c>
      <c r="E216" s="97" t="s">
        <v>721</v>
      </c>
      <c r="F216" s="97" t="s">
        <v>722</v>
      </c>
      <c r="G216" s="117" t="s">
        <v>493</v>
      </c>
      <c r="H216" s="99">
        <v>33500</v>
      </c>
    </row>
    <row r="217" ht="15" spans="1:8">
      <c r="A217" s="100" t="s">
        <v>15</v>
      </c>
      <c r="B217" s="102" t="s">
        <v>696</v>
      </c>
      <c r="C217" s="102" t="s">
        <v>715</v>
      </c>
      <c r="D217" s="102" t="s">
        <v>723</v>
      </c>
      <c r="E217" s="102" t="s">
        <v>724</v>
      </c>
      <c r="F217" s="102" t="s">
        <v>725</v>
      </c>
      <c r="G217" s="100" t="s">
        <v>663</v>
      </c>
      <c r="H217" s="103">
        <v>20100</v>
      </c>
    </row>
    <row r="218" ht="15" spans="1:8">
      <c r="A218" s="101" t="s">
        <v>21</v>
      </c>
      <c r="B218" s="102" t="s">
        <v>701</v>
      </c>
      <c r="C218" s="102" t="s">
        <v>726</v>
      </c>
      <c r="D218" s="102" t="s">
        <v>727</v>
      </c>
      <c r="E218" s="102" t="s">
        <v>728</v>
      </c>
      <c r="F218" s="102" t="s">
        <v>729</v>
      </c>
      <c r="G218" s="100" t="s">
        <v>663</v>
      </c>
      <c r="H218" s="103">
        <v>20100</v>
      </c>
    </row>
    <row r="219" ht="15" spans="1:8">
      <c r="A219" s="101" t="s">
        <v>27</v>
      </c>
      <c r="B219" s="102" t="s">
        <v>715</v>
      </c>
      <c r="C219" s="102" t="s">
        <v>726</v>
      </c>
      <c r="D219" s="102" t="s">
        <v>730</v>
      </c>
      <c r="E219" s="102" t="s">
        <v>731</v>
      </c>
      <c r="F219" s="102" t="s">
        <v>725</v>
      </c>
      <c r="G219" s="100" t="s">
        <v>14</v>
      </c>
      <c r="H219" s="103">
        <v>6700</v>
      </c>
    </row>
    <row r="220" ht="15" spans="1:8">
      <c r="A220" s="101" t="s">
        <v>33</v>
      </c>
      <c r="B220" s="102" t="s">
        <v>732</v>
      </c>
      <c r="C220" s="102" t="s">
        <v>726</v>
      </c>
      <c r="D220" s="102" t="s">
        <v>733</v>
      </c>
      <c r="E220" s="102" t="s">
        <v>734</v>
      </c>
      <c r="F220" s="102" t="s">
        <v>735</v>
      </c>
      <c r="G220" s="100" t="s">
        <v>481</v>
      </c>
      <c r="H220" s="103">
        <v>13400</v>
      </c>
    </row>
    <row r="221" ht="15" spans="1:8">
      <c r="A221" s="101" t="s">
        <v>36</v>
      </c>
      <c r="B221" s="102" t="s">
        <v>732</v>
      </c>
      <c r="C221" s="102" t="s">
        <v>736</v>
      </c>
      <c r="D221" s="102" t="s">
        <v>737</v>
      </c>
      <c r="E221" s="102" t="s">
        <v>738</v>
      </c>
      <c r="F221" s="102" t="s">
        <v>739</v>
      </c>
      <c r="G221" s="100" t="s">
        <v>318</v>
      </c>
      <c r="H221" s="103">
        <v>24300</v>
      </c>
    </row>
    <row r="222" ht="15" spans="1:8">
      <c r="A222" s="113" t="s">
        <v>42</v>
      </c>
      <c r="B222" s="114" t="s">
        <v>726</v>
      </c>
      <c r="C222" s="114" t="s">
        <v>736</v>
      </c>
      <c r="D222" s="114" t="s">
        <v>740</v>
      </c>
      <c r="E222" s="114" t="s">
        <v>741</v>
      </c>
      <c r="F222" s="114" t="s">
        <v>725</v>
      </c>
      <c r="G222" s="113" t="s">
        <v>14</v>
      </c>
      <c r="H222" s="116">
        <v>6700</v>
      </c>
    </row>
    <row r="223" ht="15" spans="1:8">
      <c r="A223" s="101" t="s">
        <v>47</v>
      </c>
      <c r="B223" s="102" t="s">
        <v>715</v>
      </c>
      <c r="C223" s="102" t="s">
        <v>742</v>
      </c>
      <c r="D223" s="102" t="s">
        <v>743</v>
      </c>
      <c r="E223" s="102" t="s">
        <v>744</v>
      </c>
      <c r="F223" s="102" t="s">
        <v>745</v>
      </c>
      <c r="G223" s="100" t="s">
        <v>622</v>
      </c>
      <c r="H223" s="103">
        <v>26800</v>
      </c>
    </row>
    <row r="224" ht="15" spans="1:8">
      <c r="A224" s="101" t="s">
        <v>52</v>
      </c>
      <c r="B224" s="102" t="s">
        <v>715</v>
      </c>
      <c r="C224" s="102" t="s">
        <v>742</v>
      </c>
      <c r="D224" s="102" t="s">
        <v>743</v>
      </c>
      <c r="E224" s="102" t="s">
        <v>746</v>
      </c>
      <c r="F224" s="102" t="s">
        <v>747</v>
      </c>
      <c r="G224" s="100" t="s">
        <v>622</v>
      </c>
      <c r="H224" s="103">
        <v>26800</v>
      </c>
    </row>
    <row r="225" ht="15.75" spans="1:8">
      <c r="A225" s="118" t="s">
        <v>57</v>
      </c>
      <c r="B225" s="119" t="s">
        <v>732</v>
      </c>
      <c r="C225" s="119" t="s">
        <v>726</v>
      </c>
      <c r="D225" s="119" t="s">
        <v>733</v>
      </c>
      <c r="E225" s="119" t="s">
        <v>748</v>
      </c>
      <c r="F225" s="119" t="s">
        <v>749</v>
      </c>
      <c r="G225" s="118" t="s">
        <v>481</v>
      </c>
      <c r="H225" s="120">
        <v>13400</v>
      </c>
    </row>
    <row r="226" ht="14.25" spans="1:9">
      <c r="A226" s="121"/>
      <c r="B226" s="121"/>
      <c r="C226" s="121"/>
      <c r="D226" s="121"/>
      <c r="E226" s="121"/>
      <c r="F226" s="121"/>
      <c r="G226" s="121"/>
      <c r="H226" s="121">
        <f>SUM(H176:H225)</f>
        <v>989400</v>
      </c>
      <c r="I226" s="34" t="s">
        <v>750</v>
      </c>
    </row>
    <row r="227" ht="14.25" spans="1:8">
      <c r="A227" s="122"/>
      <c r="B227" s="123"/>
      <c r="C227" s="123"/>
      <c r="D227" s="123"/>
      <c r="E227" s="123"/>
      <c r="F227" s="123"/>
      <c r="G227" s="91" t="s">
        <v>751</v>
      </c>
      <c r="H227" s="91">
        <v>-1000000</v>
      </c>
    </row>
    <row r="228" ht="14.25" spans="1:8">
      <c r="A228" s="122"/>
      <c r="B228" s="123"/>
      <c r="C228" s="123"/>
      <c r="D228" s="123"/>
      <c r="E228" s="123"/>
      <c r="F228" s="123"/>
      <c r="G228" s="91" t="s">
        <v>368</v>
      </c>
      <c r="H228" s="91">
        <f>H227+H173+H226</f>
        <v>-366600</v>
      </c>
    </row>
  </sheetData>
  <conditionalFormatting sqref="D54">
    <cfRule type="duplicateValues" dxfId="0" priority="47"/>
  </conditionalFormatting>
  <conditionalFormatting sqref="D55">
    <cfRule type="duplicateValues" dxfId="0" priority="46"/>
  </conditionalFormatting>
  <conditionalFormatting sqref="D56">
    <cfRule type="duplicateValues" dxfId="0" priority="45"/>
  </conditionalFormatting>
  <conditionalFormatting sqref="D57">
    <cfRule type="duplicateValues" dxfId="0" priority="44"/>
  </conditionalFormatting>
  <conditionalFormatting sqref="D58">
    <cfRule type="duplicateValues" dxfId="0" priority="43"/>
  </conditionalFormatting>
  <conditionalFormatting sqref="D59">
    <cfRule type="duplicateValues" dxfId="0" priority="42"/>
  </conditionalFormatting>
  <conditionalFormatting sqref="D60">
    <cfRule type="duplicateValues" dxfId="0" priority="41"/>
  </conditionalFormatting>
  <conditionalFormatting sqref="D61">
    <cfRule type="duplicateValues" dxfId="0" priority="40"/>
  </conditionalFormatting>
  <conditionalFormatting sqref="D62">
    <cfRule type="duplicateValues" dxfId="0" priority="39"/>
  </conditionalFormatting>
  <conditionalFormatting sqref="D63">
    <cfRule type="duplicateValues" dxfId="0" priority="38"/>
  </conditionalFormatting>
  <conditionalFormatting sqref="D64">
    <cfRule type="duplicateValues" dxfId="0" priority="37"/>
  </conditionalFormatting>
  <conditionalFormatting sqref="D65">
    <cfRule type="duplicateValues" dxfId="0" priority="36"/>
  </conditionalFormatting>
  <conditionalFormatting sqref="D66">
    <cfRule type="duplicateValues" dxfId="0" priority="35"/>
  </conditionalFormatting>
  <conditionalFormatting sqref="D67">
    <cfRule type="duplicateValues" dxfId="0" priority="34"/>
  </conditionalFormatting>
  <conditionalFormatting sqref="D68">
    <cfRule type="duplicateValues" dxfId="0" priority="33"/>
  </conditionalFormatting>
  <conditionalFormatting sqref="D69">
    <cfRule type="duplicateValues" dxfId="0" priority="32"/>
  </conditionalFormatting>
  <conditionalFormatting sqref="D70">
    <cfRule type="duplicateValues" dxfId="0" priority="31"/>
  </conditionalFormatting>
  <conditionalFormatting sqref="D71">
    <cfRule type="duplicateValues" dxfId="0" priority="30"/>
  </conditionalFormatting>
  <conditionalFormatting sqref="D72">
    <cfRule type="duplicateValues" dxfId="0" priority="29"/>
  </conditionalFormatting>
  <conditionalFormatting sqref="D73">
    <cfRule type="duplicateValues" dxfId="0" priority="28"/>
  </conditionalFormatting>
  <conditionalFormatting sqref="D74">
    <cfRule type="duplicateValues" dxfId="0" priority="27"/>
  </conditionalFormatting>
  <conditionalFormatting sqref="D75">
    <cfRule type="duplicateValues" dxfId="0" priority="26"/>
  </conditionalFormatting>
  <conditionalFormatting sqref="D76">
    <cfRule type="duplicateValues" dxfId="0" priority="25"/>
  </conditionalFormatting>
  <conditionalFormatting sqref="D77">
    <cfRule type="duplicateValues" dxfId="0" priority="24"/>
  </conditionalFormatting>
  <conditionalFormatting sqref="D78">
    <cfRule type="duplicateValues" dxfId="0" priority="23"/>
  </conditionalFormatting>
  <conditionalFormatting sqref="D79">
    <cfRule type="duplicateValues" dxfId="0" priority="22"/>
  </conditionalFormatting>
  <conditionalFormatting sqref="D80">
    <cfRule type="duplicateValues" dxfId="0" priority="21"/>
  </conditionalFormatting>
  <conditionalFormatting sqref="D81">
    <cfRule type="duplicateValues" dxfId="0" priority="20"/>
  </conditionalFormatting>
  <conditionalFormatting sqref="D82">
    <cfRule type="duplicateValues" dxfId="0" priority="19"/>
  </conditionalFormatting>
  <conditionalFormatting sqref="D83">
    <cfRule type="duplicateValues" dxfId="0" priority="18"/>
  </conditionalFormatting>
  <conditionalFormatting sqref="D84">
    <cfRule type="duplicateValues" dxfId="0" priority="17"/>
  </conditionalFormatting>
  <conditionalFormatting sqref="D85">
    <cfRule type="duplicateValues" dxfId="0" priority="16"/>
  </conditionalFormatting>
  <conditionalFormatting sqref="D86">
    <cfRule type="duplicateValues" dxfId="0" priority="15"/>
  </conditionalFormatting>
  <conditionalFormatting sqref="D87">
    <cfRule type="duplicateValues" dxfId="0" priority="14"/>
  </conditionalFormatting>
  <conditionalFormatting sqref="D88">
    <cfRule type="duplicateValues" dxfId="0" priority="13"/>
  </conditionalFormatting>
  <conditionalFormatting sqref="D89">
    <cfRule type="duplicateValues" dxfId="0" priority="12"/>
  </conditionalFormatting>
  <conditionalFormatting sqref="D90">
    <cfRule type="duplicateValues" dxfId="0" priority="11"/>
  </conditionalFormatting>
  <conditionalFormatting sqref="D91">
    <cfRule type="duplicateValues" dxfId="0" priority="10"/>
  </conditionalFormatting>
  <conditionalFormatting sqref="D92">
    <cfRule type="duplicateValues" dxfId="0" priority="9"/>
  </conditionalFormatting>
  <conditionalFormatting sqref="D93">
    <cfRule type="duplicateValues" dxfId="0" priority="8"/>
  </conditionalFormatting>
  <conditionalFormatting sqref="D94">
    <cfRule type="duplicateValues" dxfId="0" priority="7"/>
  </conditionalFormatting>
  <conditionalFormatting sqref="D95">
    <cfRule type="duplicateValues" dxfId="0" priority="6"/>
  </conditionalFormatting>
  <conditionalFormatting sqref="D96">
    <cfRule type="duplicateValues" dxfId="0" priority="5"/>
  </conditionalFormatting>
  <conditionalFormatting sqref="D97">
    <cfRule type="duplicateValues" dxfId="0" priority="4"/>
  </conditionalFormatting>
  <conditionalFormatting sqref="D98">
    <cfRule type="duplicateValues" dxfId="0" priority="3"/>
  </conditionalFormatting>
  <conditionalFormatting sqref="D2:D49">
    <cfRule type="duplicateValues" dxfId="0" priority="48"/>
  </conditionalFormatting>
  <conditionalFormatting sqref="D175:D226">
    <cfRule type="duplicateValues" dxfId="1" priority="1"/>
  </conditionalFormatting>
  <conditionalFormatting sqref="D111:D152 D155:D171">
    <cfRule type="duplicateValues" dxfId="0" priority="2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7"/>
  <sheetViews>
    <sheetView workbookViewId="0">
      <selection activeCell="H65" sqref="A1:H65"/>
    </sheetView>
  </sheetViews>
  <sheetFormatPr defaultColWidth="10.2857142857143" defaultRowHeight="12.75"/>
  <cols>
    <col min="1" max="1" width="6" style="1"/>
    <col min="2" max="2" width="13" style="1"/>
    <col min="3" max="3" width="12" style="1"/>
    <col min="4" max="4" width="10" style="1"/>
    <col min="5" max="5" width="8" style="1"/>
    <col min="6" max="6" width="24" style="1"/>
    <col min="7" max="7" width="15" style="1"/>
    <col min="8" max="8" width="14" style="1"/>
    <col min="9" max="11" width="10.2857142857143" style="1"/>
    <col min="12" max="13" width="9.14285714285714" style="2"/>
    <col min="14" max="16384" width="10.2857142857143" style="1"/>
  </cols>
  <sheetData>
    <row r="1" s="1" customFormat="1" ht="23.25" spans="1:13">
      <c r="A1" s="3" t="s">
        <v>752</v>
      </c>
      <c r="B1" s="4" t="s">
        <v>753</v>
      </c>
      <c r="C1" s="4" t="s">
        <v>754</v>
      </c>
      <c r="D1" s="5" t="s">
        <v>755</v>
      </c>
      <c r="E1" s="6" t="s">
        <v>756</v>
      </c>
      <c r="F1" s="7" t="s">
        <v>757</v>
      </c>
      <c r="G1" s="7" t="s">
        <v>758</v>
      </c>
      <c r="H1" s="7" t="s">
        <v>759</v>
      </c>
      <c r="L1" s="31" t="s">
        <v>760</v>
      </c>
      <c r="M1" s="31" t="s">
        <v>761</v>
      </c>
    </row>
    <row r="2" s="1" customFormat="1" spans="1:16">
      <c r="A2" s="8" t="s">
        <v>762</v>
      </c>
      <c r="B2" s="8" t="s">
        <v>763</v>
      </c>
      <c r="C2" s="8" t="s">
        <v>764</v>
      </c>
      <c r="D2" s="9" t="s">
        <v>765</v>
      </c>
      <c r="E2" s="8" t="s">
        <v>766</v>
      </c>
      <c r="F2" s="9" t="s">
        <v>767</v>
      </c>
      <c r="G2" s="10" t="s">
        <v>768</v>
      </c>
      <c r="H2" s="11">
        <v>22800</v>
      </c>
      <c r="I2" s="1" t="str">
        <f>VLOOKUP(D2,L:M,2,0)</f>
        <v>45600</v>
      </c>
      <c r="J2" s="1">
        <f t="shared" ref="J2:J21" si="0">H2-I2</f>
        <v>-22800</v>
      </c>
      <c r="L2" s="2" t="s">
        <v>399</v>
      </c>
      <c r="M2" s="2" t="s">
        <v>769</v>
      </c>
      <c r="O2" s="9" t="s">
        <v>770</v>
      </c>
      <c r="P2" s="1" t="str">
        <f ca="1">PHONETIC(O:O)</f>
        <v>,1299500,1322272,1287779,1287779,1287779,1287779,1318996,1319016,1318213,1309709,1318737,1328042,1323280,1316018,1324505,1313062,1310013,1310013,1322387,1329698,1331404,1323879,1319561,1319561,1334668,1334672,1334667,1319827,1335684,1285205,1285205,1285205,1335206,1304766,1333894,1326162,1326162,1328652,1337267,1314652,1314652,1328128,1328128,1304436,1327553,1332396,1336250,1313764,1325674,1326383,1329539,1325674,1339044,1321149,1314450,1314832,1320303,1299500,1313195</v>
      </c>
    </row>
    <row r="3" s="1" customFormat="1" spans="1:15">
      <c r="A3" s="12" t="s">
        <v>771</v>
      </c>
      <c r="B3" s="13" t="s">
        <v>772</v>
      </c>
      <c r="C3" s="13" t="s">
        <v>764</v>
      </c>
      <c r="D3" s="14" t="s">
        <v>773</v>
      </c>
      <c r="E3" s="13" t="s">
        <v>774</v>
      </c>
      <c r="F3" s="14" t="s">
        <v>775</v>
      </c>
      <c r="G3" s="12" t="s">
        <v>776</v>
      </c>
      <c r="H3" s="15">
        <v>18000</v>
      </c>
      <c r="I3" s="1" t="str">
        <f>VLOOKUP(D3,L:M,2,0)</f>
        <v>18000</v>
      </c>
      <c r="J3" s="1">
        <f t="shared" si="0"/>
        <v>0</v>
      </c>
      <c r="L3" s="2" t="s">
        <v>570</v>
      </c>
      <c r="M3" s="2" t="s">
        <v>777</v>
      </c>
      <c r="O3" s="14" t="s">
        <v>778</v>
      </c>
    </row>
    <row r="4" s="1" customFormat="1" spans="1:15">
      <c r="A4" s="13" t="s">
        <v>779</v>
      </c>
      <c r="B4" s="13" t="s">
        <v>780</v>
      </c>
      <c r="C4" s="13" t="s">
        <v>781</v>
      </c>
      <c r="D4" s="14" t="s">
        <v>782</v>
      </c>
      <c r="E4" s="13" t="s">
        <v>783</v>
      </c>
      <c r="F4" s="14" t="s">
        <v>784</v>
      </c>
      <c r="G4" s="12" t="s">
        <v>785</v>
      </c>
      <c r="H4" s="15">
        <v>5300</v>
      </c>
      <c r="I4" s="1" t="str">
        <f>VLOOKUP(D4,L:M,2,0)</f>
        <v>24000</v>
      </c>
      <c r="J4" s="1">
        <f t="shared" si="0"/>
        <v>-18700</v>
      </c>
      <c r="L4" s="2" t="s">
        <v>561</v>
      </c>
      <c r="M4" s="2" t="s">
        <v>786</v>
      </c>
      <c r="O4" s="14" t="s">
        <v>787</v>
      </c>
    </row>
    <row r="5" s="1" customFormat="1" spans="1:15">
      <c r="A5" s="13" t="s">
        <v>788</v>
      </c>
      <c r="B5" s="13" t="s">
        <v>780</v>
      </c>
      <c r="C5" s="13" t="s">
        <v>781</v>
      </c>
      <c r="D5" s="14" t="s">
        <v>789</v>
      </c>
      <c r="E5" s="13" t="s">
        <v>790</v>
      </c>
      <c r="F5" s="14" t="s">
        <v>791</v>
      </c>
      <c r="G5" s="12" t="s">
        <v>785</v>
      </c>
      <c r="H5" s="15">
        <v>5300</v>
      </c>
      <c r="J5" s="1">
        <f t="shared" si="0"/>
        <v>5300</v>
      </c>
      <c r="L5" s="2" t="s">
        <v>395</v>
      </c>
      <c r="M5" s="2" t="s">
        <v>792</v>
      </c>
      <c r="O5" s="14" t="s">
        <v>787</v>
      </c>
    </row>
    <row r="6" s="1" customFormat="1" spans="1:15">
      <c r="A6" s="13" t="s">
        <v>793</v>
      </c>
      <c r="B6" s="12" t="s">
        <v>781</v>
      </c>
      <c r="C6" s="13" t="s">
        <v>794</v>
      </c>
      <c r="D6" s="14" t="s">
        <v>789</v>
      </c>
      <c r="E6" s="13" t="s">
        <v>795</v>
      </c>
      <c r="F6" s="14" t="s">
        <v>791</v>
      </c>
      <c r="G6" s="12" t="s">
        <v>796</v>
      </c>
      <c r="H6" s="15">
        <v>6700</v>
      </c>
      <c r="J6" s="1">
        <f t="shared" si="0"/>
        <v>6700</v>
      </c>
      <c r="L6" s="2" t="s">
        <v>454</v>
      </c>
      <c r="M6" s="2" t="s">
        <v>797</v>
      </c>
      <c r="O6" s="14" t="s">
        <v>787</v>
      </c>
    </row>
    <row r="7" s="1" customFormat="1" spans="1:15">
      <c r="A7" s="13" t="s">
        <v>798</v>
      </c>
      <c r="B7" s="12" t="s">
        <v>781</v>
      </c>
      <c r="C7" s="13" t="s">
        <v>794</v>
      </c>
      <c r="D7" s="14" t="s">
        <v>789</v>
      </c>
      <c r="E7" s="13" t="s">
        <v>799</v>
      </c>
      <c r="F7" s="14" t="s">
        <v>784</v>
      </c>
      <c r="G7" s="12" t="s">
        <v>796</v>
      </c>
      <c r="H7" s="15">
        <v>6700</v>
      </c>
      <c r="J7" s="1">
        <f t="shared" si="0"/>
        <v>6700</v>
      </c>
      <c r="L7" s="2" t="s">
        <v>573</v>
      </c>
      <c r="M7" s="2" t="s">
        <v>800</v>
      </c>
      <c r="O7" s="14" t="s">
        <v>787</v>
      </c>
    </row>
    <row r="8" s="1" customFormat="1" spans="1:15">
      <c r="A8" s="12" t="s">
        <v>801</v>
      </c>
      <c r="B8" s="12" t="s">
        <v>781</v>
      </c>
      <c r="C8" s="13" t="s">
        <v>794</v>
      </c>
      <c r="D8" s="14" t="s">
        <v>802</v>
      </c>
      <c r="E8" s="13" t="s">
        <v>803</v>
      </c>
      <c r="F8" s="14" t="s">
        <v>804</v>
      </c>
      <c r="G8" s="12" t="s">
        <v>805</v>
      </c>
      <c r="H8" s="15">
        <v>6000</v>
      </c>
      <c r="I8" s="1" t="str">
        <f>VLOOKUP(D8,L:M,2,0)</f>
        <v>6000</v>
      </c>
      <c r="J8" s="1">
        <f t="shared" si="0"/>
        <v>0</v>
      </c>
      <c r="L8" s="2" t="s">
        <v>525</v>
      </c>
      <c r="M8" s="2" t="s">
        <v>806</v>
      </c>
      <c r="O8" s="14" t="s">
        <v>807</v>
      </c>
    </row>
    <row r="9" s="1" customFormat="1" spans="1:15">
      <c r="A9" s="13" t="s">
        <v>808</v>
      </c>
      <c r="B9" s="12" t="s">
        <v>781</v>
      </c>
      <c r="C9" s="13" t="s">
        <v>794</v>
      </c>
      <c r="D9" s="14" t="s">
        <v>809</v>
      </c>
      <c r="E9" s="13" t="s">
        <v>810</v>
      </c>
      <c r="F9" s="14" t="s">
        <v>811</v>
      </c>
      <c r="G9" s="12" t="s">
        <v>805</v>
      </c>
      <c r="H9" s="15">
        <v>6000</v>
      </c>
      <c r="I9" s="1" t="str">
        <f>VLOOKUP(D9,L:M,2,0)</f>
        <v>6000</v>
      </c>
      <c r="J9" s="1">
        <f t="shared" si="0"/>
        <v>0</v>
      </c>
      <c r="L9" s="2" t="s">
        <v>812</v>
      </c>
      <c r="M9" s="2" t="s">
        <v>813</v>
      </c>
      <c r="O9" s="14" t="s">
        <v>814</v>
      </c>
    </row>
    <row r="10" s="1" customFormat="1" spans="1:15">
      <c r="A10" s="13" t="s">
        <v>815</v>
      </c>
      <c r="B10" s="12" t="s">
        <v>781</v>
      </c>
      <c r="C10" s="13" t="s">
        <v>816</v>
      </c>
      <c r="D10" s="14" t="s">
        <v>817</v>
      </c>
      <c r="E10" s="13" t="s">
        <v>818</v>
      </c>
      <c r="F10" s="14" t="s">
        <v>819</v>
      </c>
      <c r="G10" s="12" t="s">
        <v>820</v>
      </c>
      <c r="H10" s="15">
        <v>12000</v>
      </c>
      <c r="I10" s="1" t="str">
        <f>VLOOKUP(D10,L:M,2,0)</f>
        <v>12000</v>
      </c>
      <c r="J10" s="1">
        <f t="shared" si="0"/>
        <v>0</v>
      </c>
      <c r="L10" s="2" t="s">
        <v>589</v>
      </c>
      <c r="M10" s="2" t="s">
        <v>797</v>
      </c>
      <c r="O10" s="14" t="s">
        <v>821</v>
      </c>
    </row>
    <row r="11" s="1" customFormat="1" spans="1:15">
      <c r="A11" s="12" t="s">
        <v>822</v>
      </c>
      <c r="B11" s="12" t="s">
        <v>781</v>
      </c>
      <c r="C11" s="13" t="s">
        <v>816</v>
      </c>
      <c r="D11" s="14" t="s">
        <v>823</v>
      </c>
      <c r="E11" s="13" t="s">
        <v>824</v>
      </c>
      <c r="F11" s="14" t="s">
        <v>825</v>
      </c>
      <c r="G11" s="12" t="s">
        <v>826</v>
      </c>
      <c r="H11" s="15">
        <v>16200</v>
      </c>
      <c r="I11" s="1" t="str">
        <f>VLOOKUP(D11,L:M,2,0)</f>
        <v>16200</v>
      </c>
      <c r="J11" s="1">
        <f t="shared" si="0"/>
        <v>0</v>
      </c>
      <c r="L11" s="2" t="s">
        <v>414</v>
      </c>
      <c r="M11" s="2" t="s">
        <v>827</v>
      </c>
      <c r="O11" s="14" t="s">
        <v>828</v>
      </c>
    </row>
    <row r="12" s="1" customFormat="1" spans="1:15">
      <c r="A12" s="12" t="s">
        <v>829</v>
      </c>
      <c r="B12" s="12" t="s">
        <v>781</v>
      </c>
      <c r="C12" s="13" t="s">
        <v>816</v>
      </c>
      <c r="D12" s="14" t="s">
        <v>830</v>
      </c>
      <c r="E12" s="13" t="s">
        <v>831</v>
      </c>
      <c r="F12" s="14" t="s">
        <v>832</v>
      </c>
      <c r="G12" s="12" t="s">
        <v>820</v>
      </c>
      <c r="H12" s="15">
        <v>12000</v>
      </c>
      <c r="I12" s="1" t="str">
        <f>VLOOKUP(D12,L:M,2,0)</f>
        <v>12000</v>
      </c>
      <c r="J12" s="1">
        <f t="shared" si="0"/>
        <v>0</v>
      </c>
      <c r="L12" s="2" t="s">
        <v>668</v>
      </c>
      <c r="M12" s="2" t="s">
        <v>833</v>
      </c>
      <c r="O12" s="14" t="s">
        <v>834</v>
      </c>
    </row>
    <row r="13" s="1" customFormat="1" spans="1:15">
      <c r="A13" s="12" t="s">
        <v>835</v>
      </c>
      <c r="B13" s="13" t="s">
        <v>816</v>
      </c>
      <c r="C13" s="13" t="s">
        <v>836</v>
      </c>
      <c r="D13" s="14" t="s">
        <v>837</v>
      </c>
      <c r="E13" s="13" t="s">
        <v>838</v>
      </c>
      <c r="F13" s="14" t="s">
        <v>839</v>
      </c>
      <c r="G13" s="12" t="s">
        <v>826</v>
      </c>
      <c r="H13" s="15">
        <v>16200</v>
      </c>
      <c r="I13" s="1" t="str">
        <f>VLOOKUP(D13,L:M,2,0)</f>
        <v>16200</v>
      </c>
      <c r="J13" s="1">
        <f t="shared" si="0"/>
        <v>0</v>
      </c>
      <c r="L13" s="2" t="s">
        <v>623</v>
      </c>
      <c r="M13" s="2" t="s">
        <v>840</v>
      </c>
      <c r="O13" s="14" t="s">
        <v>841</v>
      </c>
    </row>
    <row r="14" s="1" customFormat="1" spans="1:15">
      <c r="A14" s="12" t="s">
        <v>842</v>
      </c>
      <c r="B14" s="13" t="s">
        <v>794</v>
      </c>
      <c r="C14" s="13" t="s">
        <v>836</v>
      </c>
      <c r="D14" s="14" t="s">
        <v>843</v>
      </c>
      <c r="E14" s="13" t="s">
        <v>844</v>
      </c>
      <c r="F14" s="14" t="s">
        <v>845</v>
      </c>
      <c r="G14" s="12" t="s">
        <v>846</v>
      </c>
      <c r="H14" s="15">
        <v>18000</v>
      </c>
      <c r="I14" s="1" t="str">
        <f>VLOOKUP(D14,L:M,2,0)</f>
        <v>18000</v>
      </c>
      <c r="J14" s="1">
        <f t="shared" si="0"/>
        <v>0</v>
      </c>
      <c r="L14" s="2" t="s">
        <v>586</v>
      </c>
      <c r="M14" s="2" t="s">
        <v>847</v>
      </c>
      <c r="O14" s="14" t="s">
        <v>848</v>
      </c>
    </row>
    <row r="15" s="1" customFormat="1" spans="1:15">
      <c r="A15" s="12" t="s">
        <v>849</v>
      </c>
      <c r="B15" s="13" t="s">
        <v>850</v>
      </c>
      <c r="C15" s="13" t="s">
        <v>851</v>
      </c>
      <c r="D15" s="14" t="s">
        <v>852</v>
      </c>
      <c r="E15" s="13" t="s">
        <v>853</v>
      </c>
      <c r="F15" s="14" t="s">
        <v>854</v>
      </c>
      <c r="G15" s="12" t="s">
        <v>826</v>
      </c>
      <c r="H15" s="15">
        <v>16200</v>
      </c>
      <c r="I15" s="1" t="str">
        <f>VLOOKUP(D15,L:M,2,0)</f>
        <v>16200</v>
      </c>
      <c r="J15" s="1">
        <f t="shared" si="0"/>
        <v>0</v>
      </c>
      <c r="L15" s="2" t="s">
        <v>532</v>
      </c>
      <c r="M15" s="2" t="s">
        <v>769</v>
      </c>
      <c r="O15" s="14" t="s">
        <v>855</v>
      </c>
    </row>
    <row r="16" s="1" customFormat="1" spans="1:15">
      <c r="A16" s="12" t="s">
        <v>856</v>
      </c>
      <c r="B16" s="13" t="s">
        <v>851</v>
      </c>
      <c r="C16" s="13" t="s">
        <v>857</v>
      </c>
      <c r="D16" s="14" t="s">
        <v>858</v>
      </c>
      <c r="E16" s="13" t="s">
        <v>859</v>
      </c>
      <c r="F16" s="14" t="s">
        <v>860</v>
      </c>
      <c r="G16" s="12" t="s">
        <v>820</v>
      </c>
      <c r="H16" s="15">
        <v>12000</v>
      </c>
      <c r="I16" s="1" t="str">
        <f>VLOOKUP(D16,L:M,2,0)</f>
        <v>12000</v>
      </c>
      <c r="J16" s="1">
        <f t="shared" si="0"/>
        <v>0</v>
      </c>
      <c r="L16" s="2" t="s">
        <v>552</v>
      </c>
      <c r="M16" s="2" t="s">
        <v>769</v>
      </c>
      <c r="O16" s="14" t="s">
        <v>861</v>
      </c>
    </row>
    <row r="17" s="1" customFormat="1" spans="1:15">
      <c r="A17" s="12" t="s">
        <v>862</v>
      </c>
      <c r="B17" s="13" t="s">
        <v>851</v>
      </c>
      <c r="C17" s="13" t="s">
        <v>857</v>
      </c>
      <c r="D17" s="14" t="s">
        <v>863</v>
      </c>
      <c r="E17" s="13" t="s">
        <v>864</v>
      </c>
      <c r="F17" s="14" t="s">
        <v>865</v>
      </c>
      <c r="G17" s="12" t="s">
        <v>826</v>
      </c>
      <c r="H17" s="15">
        <v>16200</v>
      </c>
      <c r="I17" s="1" t="str">
        <f>VLOOKUP(D17,L:M,2,0)</f>
        <v>16200</v>
      </c>
      <c r="J17" s="1">
        <f t="shared" si="0"/>
        <v>0</v>
      </c>
      <c r="L17" s="2" t="s">
        <v>866</v>
      </c>
      <c r="M17" s="2" t="s">
        <v>867</v>
      </c>
      <c r="O17" s="14" t="s">
        <v>868</v>
      </c>
    </row>
    <row r="18" s="1" customFormat="1" spans="1:15">
      <c r="A18" s="12" t="s">
        <v>869</v>
      </c>
      <c r="B18" s="13" t="s">
        <v>851</v>
      </c>
      <c r="C18" s="13" t="s">
        <v>857</v>
      </c>
      <c r="D18" s="14" t="s">
        <v>870</v>
      </c>
      <c r="E18" s="13" t="s">
        <v>871</v>
      </c>
      <c r="F18" s="14" t="s">
        <v>872</v>
      </c>
      <c r="G18" s="12" t="s">
        <v>826</v>
      </c>
      <c r="H18" s="15">
        <v>16200</v>
      </c>
      <c r="I18" s="1" t="str">
        <f>VLOOKUP(D18,L:M,2,0)</f>
        <v>32400</v>
      </c>
      <c r="J18" s="1">
        <f t="shared" si="0"/>
        <v>-16200</v>
      </c>
      <c r="L18" s="2" t="s">
        <v>466</v>
      </c>
      <c r="M18" s="2" t="s">
        <v>769</v>
      </c>
      <c r="O18" s="14" t="s">
        <v>873</v>
      </c>
    </row>
    <row r="19" s="1" customFormat="1" spans="1:15">
      <c r="A19" s="12" t="s">
        <v>874</v>
      </c>
      <c r="B19" s="13" t="s">
        <v>851</v>
      </c>
      <c r="C19" s="13" t="s">
        <v>857</v>
      </c>
      <c r="D19" s="14" t="s">
        <v>870</v>
      </c>
      <c r="E19" s="13" t="s">
        <v>875</v>
      </c>
      <c r="F19" s="14" t="s">
        <v>876</v>
      </c>
      <c r="G19" s="12" t="s">
        <v>826</v>
      </c>
      <c r="H19" s="15">
        <v>16200</v>
      </c>
      <c r="J19" s="1">
        <f t="shared" si="0"/>
        <v>16200</v>
      </c>
      <c r="L19" s="2" t="s">
        <v>460</v>
      </c>
      <c r="M19" s="2" t="s">
        <v>769</v>
      </c>
      <c r="O19" s="14" t="s">
        <v>873</v>
      </c>
    </row>
    <row r="20" s="1" customFormat="1" spans="1:15">
      <c r="A20" s="12" t="s">
        <v>877</v>
      </c>
      <c r="B20" s="13" t="s">
        <v>851</v>
      </c>
      <c r="C20" s="13" t="s">
        <v>878</v>
      </c>
      <c r="D20" s="14" t="s">
        <v>879</v>
      </c>
      <c r="E20" s="13" t="s">
        <v>880</v>
      </c>
      <c r="F20" s="14" t="s">
        <v>881</v>
      </c>
      <c r="G20" s="12" t="s">
        <v>882</v>
      </c>
      <c r="H20" s="15">
        <v>30000</v>
      </c>
      <c r="I20" s="1" t="str">
        <f>VLOOKUP(D20,L:M,2,0)</f>
        <v>30000</v>
      </c>
      <c r="J20" s="1">
        <f t="shared" si="0"/>
        <v>0</v>
      </c>
      <c r="L20" s="2" t="s">
        <v>509</v>
      </c>
      <c r="M20" s="2" t="s">
        <v>806</v>
      </c>
      <c r="O20" s="14" t="s">
        <v>883</v>
      </c>
    </row>
    <row r="21" s="1" customFormat="1" ht="13.5" spans="1:15">
      <c r="A21" s="16" t="s">
        <v>884</v>
      </c>
      <c r="B21" s="16" t="s">
        <v>885</v>
      </c>
      <c r="C21" s="16" t="s">
        <v>878</v>
      </c>
      <c r="D21" s="17" t="s">
        <v>886</v>
      </c>
      <c r="E21" s="16" t="s">
        <v>887</v>
      </c>
      <c r="F21" s="17" t="s">
        <v>888</v>
      </c>
      <c r="G21" s="18" t="s">
        <v>889</v>
      </c>
      <c r="H21" s="19">
        <v>16000</v>
      </c>
      <c r="I21" s="1" t="str">
        <f>VLOOKUP(D21,L:M,2,0)</f>
        <v>16000</v>
      </c>
      <c r="J21" s="1">
        <f t="shared" si="0"/>
        <v>0</v>
      </c>
      <c r="L21" s="2" t="s">
        <v>505</v>
      </c>
      <c r="M21" s="2" t="s">
        <v>769</v>
      </c>
      <c r="O21" s="17" t="s">
        <v>890</v>
      </c>
    </row>
    <row r="22" s="1" customFormat="1" ht="13.5" spans="8:13">
      <c r="H22" s="1">
        <f>SUM(H2:H21)</f>
        <v>274000</v>
      </c>
      <c r="L22" s="2" t="s">
        <v>411</v>
      </c>
      <c r="M22" s="2" t="s">
        <v>806</v>
      </c>
    </row>
    <row r="23" s="1" customFormat="1" ht="23.25" spans="1:15">
      <c r="A23" s="3" t="s">
        <v>752</v>
      </c>
      <c r="B23" s="7" t="s">
        <v>753</v>
      </c>
      <c r="C23" s="3" t="s">
        <v>754</v>
      </c>
      <c r="D23" s="5" t="s">
        <v>755</v>
      </c>
      <c r="E23" s="6" t="s">
        <v>756</v>
      </c>
      <c r="F23" s="7" t="s">
        <v>757</v>
      </c>
      <c r="G23" s="7" t="s">
        <v>758</v>
      </c>
      <c r="H23" s="7" t="s">
        <v>759</v>
      </c>
      <c r="L23" s="2" t="s">
        <v>440</v>
      </c>
      <c r="M23" s="2" t="s">
        <v>891</v>
      </c>
      <c r="O23" s="5"/>
    </row>
    <row r="24" s="1" customFormat="1" spans="1:15">
      <c r="A24" s="8" t="s">
        <v>762</v>
      </c>
      <c r="B24" s="8" t="s">
        <v>892</v>
      </c>
      <c r="C24" s="9" t="s">
        <v>893</v>
      </c>
      <c r="D24" s="9" t="s">
        <v>894</v>
      </c>
      <c r="E24" s="8" t="s">
        <v>895</v>
      </c>
      <c r="F24" s="9" t="s">
        <v>896</v>
      </c>
      <c r="G24" s="20" t="s">
        <v>897</v>
      </c>
      <c r="H24" s="11">
        <v>20200</v>
      </c>
      <c r="I24" s="1" t="str">
        <f>VLOOKUP(D24,L:M,2,0)</f>
        <v>20200</v>
      </c>
      <c r="J24" s="1">
        <f t="shared" ref="J24:J43" si="1">H24-I24</f>
        <v>0</v>
      </c>
      <c r="L24" s="2" t="s">
        <v>403</v>
      </c>
      <c r="M24" s="2" t="s">
        <v>806</v>
      </c>
      <c r="O24" s="9" t="s">
        <v>898</v>
      </c>
    </row>
    <row r="25" s="1" customFormat="1" spans="1:15">
      <c r="A25" s="12" t="s">
        <v>771</v>
      </c>
      <c r="B25" s="13" t="s">
        <v>878</v>
      </c>
      <c r="C25" s="14" t="s">
        <v>899</v>
      </c>
      <c r="D25" s="14" t="s">
        <v>900</v>
      </c>
      <c r="E25" s="13" t="s">
        <v>901</v>
      </c>
      <c r="F25" s="14" t="s">
        <v>902</v>
      </c>
      <c r="G25" s="12" t="s">
        <v>903</v>
      </c>
      <c r="H25" s="15">
        <v>12000</v>
      </c>
      <c r="I25" s="1" t="str">
        <f>VLOOKUP(D25,L:M,2,0)</f>
        <v>12000</v>
      </c>
      <c r="J25" s="1">
        <f t="shared" si="1"/>
        <v>0</v>
      </c>
      <c r="L25" s="2" t="s">
        <v>419</v>
      </c>
      <c r="M25" s="2" t="s">
        <v>806</v>
      </c>
      <c r="O25" s="14" t="s">
        <v>904</v>
      </c>
    </row>
    <row r="26" s="1" customFormat="1" spans="1:15">
      <c r="A26" s="13" t="s">
        <v>779</v>
      </c>
      <c r="B26" s="13" t="s">
        <v>878</v>
      </c>
      <c r="C26" s="14" t="s">
        <v>899</v>
      </c>
      <c r="D26" s="14" t="s">
        <v>905</v>
      </c>
      <c r="E26" s="13" t="s">
        <v>906</v>
      </c>
      <c r="F26" s="14" t="s">
        <v>907</v>
      </c>
      <c r="G26" s="12" t="s">
        <v>820</v>
      </c>
      <c r="H26" s="15">
        <v>12000</v>
      </c>
      <c r="I26" s="1" t="str">
        <f>VLOOKUP(D26,L:M,2,0)</f>
        <v>24000</v>
      </c>
      <c r="J26" s="1">
        <f t="shared" si="1"/>
        <v>-12000</v>
      </c>
      <c r="L26" s="2" t="s">
        <v>470</v>
      </c>
      <c r="M26" s="2" t="s">
        <v>769</v>
      </c>
      <c r="O26" s="14" t="s">
        <v>908</v>
      </c>
    </row>
    <row r="27" s="1" customFormat="1" spans="1:15">
      <c r="A27" s="13" t="s">
        <v>788</v>
      </c>
      <c r="B27" s="13" t="s">
        <v>878</v>
      </c>
      <c r="C27" s="14" t="s">
        <v>899</v>
      </c>
      <c r="D27" s="14" t="s">
        <v>909</v>
      </c>
      <c r="E27" s="13" t="s">
        <v>910</v>
      </c>
      <c r="F27" s="14" t="s">
        <v>911</v>
      </c>
      <c r="G27" s="12" t="s">
        <v>820</v>
      </c>
      <c r="H27" s="15">
        <v>12000</v>
      </c>
      <c r="J27" s="1">
        <f t="shared" si="1"/>
        <v>12000</v>
      </c>
      <c r="L27" s="2" t="s">
        <v>451</v>
      </c>
      <c r="M27" s="2" t="s">
        <v>769</v>
      </c>
      <c r="O27" s="14" t="s">
        <v>908</v>
      </c>
    </row>
    <row r="28" s="1" customFormat="1" spans="1:15">
      <c r="A28" s="13" t="s">
        <v>793</v>
      </c>
      <c r="B28" s="13" t="s">
        <v>893</v>
      </c>
      <c r="C28" s="14" t="s">
        <v>912</v>
      </c>
      <c r="D28" s="14" t="s">
        <v>913</v>
      </c>
      <c r="E28" s="13" t="s">
        <v>914</v>
      </c>
      <c r="F28" s="14" t="s">
        <v>915</v>
      </c>
      <c r="G28" s="12" t="s">
        <v>820</v>
      </c>
      <c r="H28" s="15">
        <v>12000</v>
      </c>
      <c r="I28" s="1" t="str">
        <f>VLOOKUP(D28,L:M,2,0)</f>
        <v>12000</v>
      </c>
      <c r="J28" s="1">
        <f t="shared" si="1"/>
        <v>0</v>
      </c>
      <c r="L28" s="2" t="s">
        <v>423</v>
      </c>
      <c r="M28" s="2" t="s">
        <v>769</v>
      </c>
      <c r="O28" s="14" t="s">
        <v>916</v>
      </c>
    </row>
    <row r="29" s="1" customFormat="1" spans="1:15">
      <c r="A29" s="13" t="s">
        <v>798</v>
      </c>
      <c r="B29" s="13" t="s">
        <v>893</v>
      </c>
      <c r="C29" s="14" t="s">
        <v>912</v>
      </c>
      <c r="D29" s="14" t="s">
        <v>917</v>
      </c>
      <c r="E29" s="13" t="s">
        <v>918</v>
      </c>
      <c r="F29" s="14" t="s">
        <v>919</v>
      </c>
      <c r="G29" s="12" t="s">
        <v>820</v>
      </c>
      <c r="H29" s="15">
        <v>12000</v>
      </c>
      <c r="I29" s="1" t="str">
        <f>VLOOKUP(D29,L:M,2,0)</f>
        <v>12000</v>
      </c>
      <c r="J29" s="1">
        <f t="shared" si="1"/>
        <v>0</v>
      </c>
      <c r="L29" s="2" t="s">
        <v>500</v>
      </c>
      <c r="M29" s="2" t="s">
        <v>797</v>
      </c>
      <c r="O29" s="14" t="s">
        <v>920</v>
      </c>
    </row>
    <row r="30" s="1" customFormat="1" spans="1:15">
      <c r="A30" s="12" t="s">
        <v>801</v>
      </c>
      <c r="B30" s="13" t="s">
        <v>893</v>
      </c>
      <c r="C30" s="14" t="s">
        <v>912</v>
      </c>
      <c r="D30" s="14" t="s">
        <v>921</v>
      </c>
      <c r="E30" s="13" t="s">
        <v>922</v>
      </c>
      <c r="F30" s="14" t="s">
        <v>923</v>
      </c>
      <c r="G30" s="12" t="s">
        <v>820</v>
      </c>
      <c r="H30" s="15">
        <v>12000</v>
      </c>
      <c r="I30" s="1" t="str">
        <f>VLOOKUP(D30,L:M,2,0)</f>
        <v>12000</v>
      </c>
      <c r="J30" s="1">
        <f t="shared" si="1"/>
        <v>0</v>
      </c>
      <c r="L30" s="2" t="s">
        <v>924</v>
      </c>
      <c r="M30" s="2" t="s">
        <v>925</v>
      </c>
      <c r="O30" s="14" t="s">
        <v>926</v>
      </c>
    </row>
    <row r="31" s="1" customFormat="1" spans="1:15">
      <c r="A31" s="13" t="s">
        <v>808</v>
      </c>
      <c r="B31" s="13" t="s">
        <v>899</v>
      </c>
      <c r="C31" s="14" t="s">
        <v>927</v>
      </c>
      <c r="D31" s="14" t="s">
        <v>928</v>
      </c>
      <c r="E31" s="13" t="s">
        <v>929</v>
      </c>
      <c r="F31" s="14" t="s">
        <v>930</v>
      </c>
      <c r="G31" s="12" t="s">
        <v>820</v>
      </c>
      <c r="H31" s="15">
        <v>12000</v>
      </c>
      <c r="I31" s="1" t="str">
        <f>VLOOKUP(D31,L:M,2,0)</f>
        <v>12000</v>
      </c>
      <c r="J31" s="1">
        <f t="shared" si="1"/>
        <v>0</v>
      </c>
      <c r="L31" s="2" t="s">
        <v>656</v>
      </c>
      <c r="M31" s="2" t="s">
        <v>867</v>
      </c>
      <c r="O31" s="14" t="s">
        <v>931</v>
      </c>
    </row>
    <row r="32" s="1" customFormat="1" spans="1:15">
      <c r="A32" s="21" t="s">
        <v>815</v>
      </c>
      <c r="B32" s="21" t="s">
        <v>912</v>
      </c>
      <c r="C32" s="22" t="s">
        <v>932</v>
      </c>
      <c r="D32" s="22">
        <v>1335684</v>
      </c>
      <c r="E32" s="21" t="s">
        <v>933</v>
      </c>
      <c r="F32" s="22" t="s">
        <v>934</v>
      </c>
      <c r="G32" s="23" t="s">
        <v>935</v>
      </c>
      <c r="H32" s="24">
        <v>16200</v>
      </c>
      <c r="I32" s="1" t="e">
        <f>VLOOKUP(D32,L:M,2,0)</f>
        <v>#N/A</v>
      </c>
      <c r="J32" s="32" t="e">
        <f t="shared" si="1"/>
        <v>#N/A</v>
      </c>
      <c r="L32" s="2" t="s">
        <v>716</v>
      </c>
      <c r="M32" s="2" t="s">
        <v>840</v>
      </c>
      <c r="O32" s="22" t="s">
        <v>936</v>
      </c>
    </row>
    <row r="33" s="1" customFormat="1" spans="1:15">
      <c r="A33" s="12" t="s">
        <v>822</v>
      </c>
      <c r="B33" s="13" t="s">
        <v>927</v>
      </c>
      <c r="C33" s="14" t="s">
        <v>937</v>
      </c>
      <c r="D33" s="14" t="s">
        <v>938</v>
      </c>
      <c r="E33" s="13" t="s">
        <v>939</v>
      </c>
      <c r="F33" s="14" t="s">
        <v>940</v>
      </c>
      <c r="G33" s="12" t="s">
        <v>941</v>
      </c>
      <c r="H33" s="15">
        <v>13400</v>
      </c>
      <c r="I33" s="1" t="str">
        <f>VLOOKUP(D33,L:M,2,0)</f>
        <v>40200</v>
      </c>
      <c r="J33" s="1">
        <f t="shared" si="1"/>
        <v>-26800</v>
      </c>
      <c r="L33" s="2" t="s">
        <v>615</v>
      </c>
      <c r="M33" s="2" t="s">
        <v>840</v>
      </c>
      <c r="O33" s="14" t="s">
        <v>942</v>
      </c>
    </row>
    <row r="34" s="1" customFormat="1" spans="1:15">
      <c r="A34" s="12" t="s">
        <v>829</v>
      </c>
      <c r="B34" s="13" t="s">
        <v>927</v>
      </c>
      <c r="C34" s="14" t="s">
        <v>937</v>
      </c>
      <c r="D34" s="14" t="s">
        <v>938</v>
      </c>
      <c r="E34" s="13" t="s">
        <v>943</v>
      </c>
      <c r="F34" s="14" t="s">
        <v>944</v>
      </c>
      <c r="G34" s="12" t="s">
        <v>941</v>
      </c>
      <c r="H34" s="15">
        <v>13400</v>
      </c>
      <c r="J34" s="1">
        <f t="shared" si="1"/>
        <v>13400</v>
      </c>
      <c r="L34" s="2" t="s">
        <v>637</v>
      </c>
      <c r="M34" s="2" t="s">
        <v>840</v>
      </c>
      <c r="O34" s="14" t="s">
        <v>942</v>
      </c>
    </row>
    <row r="35" s="1" customFormat="1" spans="1:15">
      <c r="A35" s="12" t="s">
        <v>835</v>
      </c>
      <c r="B35" s="13" t="s">
        <v>927</v>
      </c>
      <c r="C35" s="14" t="s">
        <v>937</v>
      </c>
      <c r="D35" s="14" t="s">
        <v>938</v>
      </c>
      <c r="E35" s="13" t="s">
        <v>945</v>
      </c>
      <c r="F35" s="14" t="s">
        <v>946</v>
      </c>
      <c r="G35" s="12" t="s">
        <v>941</v>
      </c>
      <c r="H35" s="15">
        <v>13400</v>
      </c>
      <c r="J35" s="1">
        <f t="shared" si="1"/>
        <v>13400</v>
      </c>
      <c r="L35" s="2" t="s">
        <v>608</v>
      </c>
      <c r="M35" s="2" t="s">
        <v>806</v>
      </c>
      <c r="O35" s="14" t="s">
        <v>942</v>
      </c>
    </row>
    <row r="36" s="1" customFormat="1" spans="1:15">
      <c r="A36" s="12" t="s">
        <v>842</v>
      </c>
      <c r="B36" s="13" t="s">
        <v>947</v>
      </c>
      <c r="C36" s="14" t="s">
        <v>948</v>
      </c>
      <c r="D36" s="14" t="s">
        <v>949</v>
      </c>
      <c r="E36" s="13" t="s">
        <v>950</v>
      </c>
      <c r="F36" s="14" t="s">
        <v>951</v>
      </c>
      <c r="G36" s="12" t="s">
        <v>846</v>
      </c>
      <c r="H36" s="15">
        <v>18000</v>
      </c>
      <c r="I36" s="1" t="str">
        <f>VLOOKUP(D36,L:M,2,0)</f>
        <v>18000</v>
      </c>
      <c r="J36" s="1">
        <f t="shared" si="1"/>
        <v>0</v>
      </c>
      <c r="L36" s="2" t="s">
        <v>743</v>
      </c>
      <c r="M36" s="2" t="s">
        <v>952</v>
      </c>
      <c r="O36" s="14" t="s">
        <v>953</v>
      </c>
    </row>
    <row r="37" s="1" customFormat="1" spans="1:15">
      <c r="A37" s="12" t="s">
        <v>849</v>
      </c>
      <c r="B37" s="13" t="s">
        <v>932</v>
      </c>
      <c r="C37" s="14" t="s">
        <v>948</v>
      </c>
      <c r="D37" s="14">
        <v>1304766</v>
      </c>
      <c r="E37" s="13" t="s">
        <v>954</v>
      </c>
      <c r="F37" s="14" t="s">
        <v>955</v>
      </c>
      <c r="G37" s="12" t="s">
        <v>956</v>
      </c>
      <c r="H37" s="15">
        <v>43500</v>
      </c>
      <c r="I37" s="1" t="e">
        <f>VLOOKUP(D37,L:M,2,0)</f>
        <v>#N/A</v>
      </c>
      <c r="J37" s="32" t="e">
        <f t="shared" si="1"/>
        <v>#N/A</v>
      </c>
      <c r="L37" s="2" t="s">
        <v>541</v>
      </c>
      <c r="M37" s="2" t="s">
        <v>769</v>
      </c>
      <c r="O37" s="14" t="s">
        <v>957</v>
      </c>
    </row>
    <row r="38" s="1" customFormat="1" spans="1:15">
      <c r="A38" s="12" t="s">
        <v>856</v>
      </c>
      <c r="B38" s="13" t="s">
        <v>947</v>
      </c>
      <c r="C38" s="14" t="s">
        <v>958</v>
      </c>
      <c r="D38" s="14" t="s">
        <v>959</v>
      </c>
      <c r="E38" s="13" t="s">
        <v>960</v>
      </c>
      <c r="F38" s="14" t="s">
        <v>961</v>
      </c>
      <c r="G38" s="12" t="s">
        <v>962</v>
      </c>
      <c r="H38" s="15">
        <v>24000</v>
      </c>
      <c r="I38" s="1" t="str">
        <f>VLOOKUP(D38,L:M,2,0)</f>
        <v>24000</v>
      </c>
      <c r="J38" s="1">
        <f t="shared" si="1"/>
        <v>0</v>
      </c>
      <c r="L38" s="2" t="s">
        <v>513</v>
      </c>
      <c r="M38" s="2" t="s">
        <v>963</v>
      </c>
      <c r="O38" s="14" t="s">
        <v>964</v>
      </c>
    </row>
    <row r="39" s="1" customFormat="1" spans="1:15">
      <c r="A39" s="12" t="s">
        <v>862</v>
      </c>
      <c r="B39" s="13" t="s">
        <v>948</v>
      </c>
      <c r="C39" s="14" t="s">
        <v>965</v>
      </c>
      <c r="D39" s="14" t="s">
        <v>966</v>
      </c>
      <c r="E39" s="13" t="s">
        <v>967</v>
      </c>
      <c r="F39" s="14" t="s">
        <v>968</v>
      </c>
      <c r="G39" s="12" t="s">
        <v>820</v>
      </c>
      <c r="H39" s="15">
        <v>12000</v>
      </c>
      <c r="I39" s="1" t="str">
        <f>VLOOKUP(D39,L:M,2,0)</f>
        <v>24000</v>
      </c>
      <c r="J39" s="1">
        <f t="shared" si="1"/>
        <v>-12000</v>
      </c>
      <c r="L39" s="2" t="s">
        <v>391</v>
      </c>
      <c r="M39" s="2" t="s">
        <v>792</v>
      </c>
      <c r="O39" s="14" t="s">
        <v>969</v>
      </c>
    </row>
    <row r="40" s="1" customFormat="1" spans="1:15">
      <c r="A40" s="12" t="s">
        <v>869</v>
      </c>
      <c r="B40" s="13" t="s">
        <v>948</v>
      </c>
      <c r="C40" s="14" t="s">
        <v>965</v>
      </c>
      <c r="D40" s="14" t="s">
        <v>966</v>
      </c>
      <c r="E40" s="13" t="s">
        <v>970</v>
      </c>
      <c r="F40" s="14" t="s">
        <v>971</v>
      </c>
      <c r="G40" s="12" t="s">
        <v>820</v>
      </c>
      <c r="H40" s="15">
        <v>12000</v>
      </c>
      <c r="J40" s="1">
        <f t="shared" si="1"/>
        <v>12000</v>
      </c>
      <c r="L40" s="2" t="s">
        <v>580</v>
      </c>
      <c r="M40" s="2" t="s">
        <v>769</v>
      </c>
      <c r="O40" s="14" t="s">
        <v>969</v>
      </c>
    </row>
    <row r="41" s="1" customFormat="1" spans="1:15">
      <c r="A41" s="12" t="s">
        <v>874</v>
      </c>
      <c r="B41" s="13" t="s">
        <v>948</v>
      </c>
      <c r="C41" s="14" t="s">
        <v>965</v>
      </c>
      <c r="D41" s="14" t="s">
        <v>972</v>
      </c>
      <c r="E41" s="13" t="s">
        <v>973</v>
      </c>
      <c r="F41" s="14" t="s">
        <v>974</v>
      </c>
      <c r="G41" s="12" t="s">
        <v>820</v>
      </c>
      <c r="H41" s="15">
        <v>12000</v>
      </c>
      <c r="I41" s="1" t="str">
        <f>VLOOKUP(D41,L:M,2,0)</f>
        <v>12000</v>
      </c>
      <c r="J41" s="1">
        <f t="shared" si="1"/>
        <v>0</v>
      </c>
      <c r="L41" s="2" t="s">
        <v>426</v>
      </c>
      <c r="M41" s="2" t="s">
        <v>806</v>
      </c>
      <c r="O41" s="14" t="s">
        <v>975</v>
      </c>
    </row>
    <row r="42" s="1" customFormat="1" spans="1:15">
      <c r="A42" s="12" t="s">
        <v>877</v>
      </c>
      <c r="B42" s="13" t="s">
        <v>958</v>
      </c>
      <c r="C42" s="14" t="s">
        <v>976</v>
      </c>
      <c r="D42" s="14" t="s">
        <v>977</v>
      </c>
      <c r="E42" s="13" t="s">
        <v>978</v>
      </c>
      <c r="F42" s="14" t="s">
        <v>979</v>
      </c>
      <c r="G42" s="12" t="s">
        <v>826</v>
      </c>
      <c r="H42" s="15">
        <v>16200</v>
      </c>
      <c r="I42" s="1" t="str">
        <f>VLOOKUP(D42,L:M,2,0)</f>
        <v>16200</v>
      </c>
      <c r="J42" s="1">
        <f t="shared" si="1"/>
        <v>0</v>
      </c>
      <c r="L42" s="2" t="s">
        <v>429</v>
      </c>
      <c r="M42" s="2" t="s">
        <v>980</v>
      </c>
      <c r="O42" s="14" t="s">
        <v>981</v>
      </c>
    </row>
    <row r="43" s="1" customFormat="1" ht="13.5" spans="1:15">
      <c r="A43" s="16" t="s">
        <v>884</v>
      </c>
      <c r="B43" s="16" t="s">
        <v>948</v>
      </c>
      <c r="C43" s="17" t="s">
        <v>982</v>
      </c>
      <c r="D43" s="17" t="s">
        <v>983</v>
      </c>
      <c r="E43" s="16" t="s">
        <v>984</v>
      </c>
      <c r="F43" s="17" t="s">
        <v>985</v>
      </c>
      <c r="G43" s="18" t="s">
        <v>962</v>
      </c>
      <c r="H43" s="19">
        <v>24000</v>
      </c>
      <c r="I43" s="1" t="str">
        <f>VLOOKUP(D43,L:M,2,0)</f>
        <v>48000</v>
      </c>
      <c r="J43" s="1">
        <f t="shared" si="1"/>
        <v>-24000</v>
      </c>
      <c r="L43" s="2" t="s">
        <v>592</v>
      </c>
      <c r="M43" s="2" t="s">
        <v>769</v>
      </c>
      <c r="O43" s="17" t="s">
        <v>986</v>
      </c>
    </row>
    <row r="44" s="1" customFormat="1" ht="13.5" spans="8:13">
      <c r="H44" s="1">
        <f>SUM(H24:H43)</f>
        <v>322300</v>
      </c>
      <c r="L44" s="2" t="s">
        <v>595</v>
      </c>
      <c r="M44" s="2" t="s">
        <v>987</v>
      </c>
    </row>
    <row r="45" s="1" customFormat="1" ht="23.25" spans="1:15">
      <c r="A45" s="3" t="s">
        <v>752</v>
      </c>
      <c r="B45" s="7" t="s">
        <v>753</v>
      </c>
      <c r="C45" s="3" t="s">
        <v>754</v>
      </c>
      <c r="D45" s="5" t="s">
        <v>755</v>
      </c>
      <c r="E45" s="6" t="s">
        <v>756</v>
      </c>
      <c r="F45" s="7" t="s">
        <v>757</v>
      </c>
      <c r="G45" s="7" t="s">
        <v>758</v>
      </c>
      <c r="H45" s="7" t="s">
        <v>759</v>
      </c>
      <c r="L45" s="2" t="s">
        <v>604</v>
      </c>
      <c r="M45" s="2" t="s">
        <v>840</v>
      </c>
      <c r="O45" s="5"/>
    </row>
    <row r="46" s="1" customFormat="1" spans="1:15">
      <c r="A46" s="8" t="s">
        <v>762</v>
      </c>
      <c r="B46" s="8" t="s">
        <v>948</v>
      </c>
      <c r="C46" s="9" t="s">
        <v>982</v>
      </c>
      <c r="D46" s="9" t="s">
        <v>988</v>
      </c>
      <c r="E46" s="9" t="s">
        <v>989</v>
      </c>
      <c r="F46" s="9" t="s">
        <v>990</v>
      </c>
      <c r="G46" s="20" t="s">
        <v>991</v>
      </c>
      <c r="H46" s="11">
        <v>24000</v>
      </c>
      <c r="J46" s="1">
        <f t="shared" ref="J46:J64" si="2">H46-I46</f>
        <v>24000</v>
      </c>
      <c r="L46" s="2" t="s">
        <v>992</v>
      </c>
      <c r="M46" s="2" t="s">
        <v>993</v>
      </c>
      <c r="O46" s="9" t="s">
        <v>986</v>
      </c>
    </row>
    <row r="47" s="1" customFormat="1" ht="14.25" spans="1:15">
      <c r="A47" s="12" t="s">
        <v>771</v>
      </c>
      <c r="B47" s="13" t="s">
        <v>994</v>
      </c>
      <c r="C47" s="14" t="s">
        <v>995</v>
      </c>
      <c r="D47" s="25">
        <v>1328128</v>
      </c>
      <c r="E47" s="14" t="s">
        <v>996</v>
      </c>
      <c r="F47" s="26" t="s">
        <v>521</v>
      </c>
      <c r="G47" s="12" t="s">
        <v>997</v>
      </c>
      <c r="H47" s="15">
        <v>30000</v>
      </c>
      <c r="I47" s="1" t="e">
        <f>VLOOKUP(D47,L:M,2,0)</f>
        <v>#N/A</v>
      </c>
      <c r="J47" s="1" t="e">
        <f t="shared" si="2"/>
        <v>#N/A</v>
      </c>
      <c r="L47" s="2" t="s">
        <v>619</v>
      </c>
      <c r="M47" s="2" t="s">
        <v>998</v>
      </c>
      <c r="O47" s="25" t="s">
        <v>999</v>
      </c>
    </row>
    <row r="48" s="1" customFormat="1" ht="14.25" spans="1:15">
      <c r="A48" s="13" t="s">
        <v>779</v>
      </c>
      <c r="B48" s="13" t="s">
        <v>994</v>
      </c>
      <c r="C48" s="14" t="s">
        <v>982</v>
      </c>
      <c r="D48" s="25">
        <v>1328128</v>
      </c>
      <c r="E48" s="14" t="s">
        <v>1000</v>
      </c>
      <c r="F48" s="14" t="s">
        <v>1001</v>
      </c>
      <c r="G48" s="12" t="s">
        <v>882</v>
      </c>
      <c r="H48" s="15">
        <v>30000</v>
      </c>
      <c r="I48" s="1" t="e">
        <f>VLOOKUP(D48,L:M,2,0)</f>
        <v>#N/A</v>
      </c>
      <c r="J48" s="1" t="e">
        <f t="shared" si="2"/>
        <v>#N/A</v>
      </c>
      <c r="L48" s="2" t="s">
        <v>548</v>
      </c>
      <c r="M48" s="2" t="s">
        <v>867</v>
      </c>
      <c r="O48" s="25" t="s">
        <v>999</v>
      </c>
    </row>
    <row r="49" s="1" customFormat="1" spans="1:15">
      <c r="A49" s="13" t="s">
        <v>788</v>
      </c>
      <c r="B49" s="13" t="s">
        <v>982</v>
      </c>
      <c r="C49" s="14" t="s">
        <v>1002</v>
      </c>
      <c r="D49" s="14" t="s">
        <v>1003</v>
      </c>
      <c r="E49" s="14" t="s">
        <v>1004</v>
      </c>
      <c r="F49" s="14" t="s">
        <v>1005</v>
      </c>
      <c r="G49" s="12" t="s">
        <v>826</v>
      </c>
      <c r="H49" s="15">
        <v>16200</v>
      </c>
      <c r="I49" s="1" t="str">
        <f>VLOOKUP(D49,L:M,2,0)</f>
        <v>16200</v>
      </c>
      <c r="J49" s="1">
        <f t="shared" si="2"/>
        <v>0</v>
      </c>
      <c r="L49" s="2" t="s">
        <v>709</v>
      </c>
      <c r="M49" s="2" t="s">
        <v>840</v>
      </c>
      <c r="O49" s="14" t="s">
        <v>1006</v>
      </c>
    </row>
    <row r="50" s="1" customFormat="1" spans="1:15">
      <c r="A50" s="13" t="s">
        <v>793</v>
      </c>
      <c r="B50" s="13" t="s">
        <v>965</v>
      </c>
      <c r="C50" s="14" t="s">
        <v>1002</v>
      </c>
      <c r="D50" s="14" t="s">
        <v>1007</v>
      </c>
      <c r="E50" s="14" t="s">
        <v>1008</v>
      </c>
      <c r="F50" s="14" t="s">
        <v>1009</v>
      </c>
      <c r="G50" s="12" t="s">
        <v>1010</v>
      </c>
      <c r="H50" s="15">
        <v>32400</v>
      </c>
      <c r="I50" s="1" t="str">
        <f>VLOOKUP(D50,L:M,2,0)</f>
        <v>32400</v>
      </c>
      <c r="J50" s="1">
        <f t="shared" si="2"/>
        <v>0</v>
      </c>
      <c r="L50" s="2" t="s">
        <v>630</v>
      </c>
      <c r="M50" s="2" t="s">
        <v>806</v>
      </c>
      <c r="O50" s="14" t="s">
        <v>1011</v>
      </c>
    </row>
    <row r="51" s="1" customFormat="1" spans="1:15">
      <c r="A51" s="13" t="s">
        <v>798</v>
      </c>
      <c r="B51" s="13" t="s">
        <v>982</v>
      </c>
      <c r="C51" s="14" t="s">
        <v>1002</v>
      </c>
      <c r="D51" s="14" t="s">
        <v>1012</v>
      </c>
      <c r="E51" s="14" t="s">
        <v>1013</v>
      </c>
      <c r="F51" s="14" t="s">
        <v>1014</v>
      </c>
      <c r="G51" s="12" t="s">
        <v>820</v>
      </c>
      <c r="H51" s="15">
        <v>12000</v>
      </c>
      <c r="I51" s="1" t="str">
        <f>VLOOKUP(D51,L:M,2,0)</f>
        <v>12000</v>
      </c>
      <c r="J51" s="1">
        <f t="shared" si="2"/>
        <v>0</v>
      </c>
      <c r="L51" s="2" t="s">
        <v>1015</v>
      </c>
      <c r="M51" s="2" t="s">
        <v>827</v>
      </c>
      <c r="O51" s="14" t="s">
        <v>1016</v>
      </c>
    </row>
    <row r="52" s="1" customFormat="1" spans="1:15">
      <c r="A52" s="12" t="s">
        <v>801</v>
      </c>
      <c r="B52" s="13" t="s">
        <v>965</v>
      </c>
      <c r="C52" s="14" t="s">
        <v>1017</v>
      </c>
      <c r="D52" s="14" t="s">
        <v>1018</v>
      </c>
      <c r="E52" s="14" t="s">
        <v>1019</v>
      </c>
      <c r="F52" s="14" t="s">
        <v>1020</v>
      </c>
      <c r="G52" s="12" t="s">
        <v>1021</v>
      </c>
      <c r="H52" s="15">
        <v>48600</v>
      </c>
      <c r="I52" s="1" t="str">
        <f>VLOOKUP(D52,L:M,2,0)</f>
        <v>48600</v>
      </c>
      <c r="J52" s="1">
        <f t="shared" si="2"/>
        <v>0</v>
      </c>
      <c r="L52" s="2" t="s">
        <v>652</v>
      </c>
      <c r="M52" s="2" t="s">
        <v>806</v>
      </c>
      <c r="O52" s="14" t="s">
        <v>1022</v>
      </c>
    </row>
    <row r="53" s="1" customFormat="1" spans="1:15">
      <c r="A53" s="13" t="s">
        <v>808</v>
      </c>
      <c r="B53" s="13" t="s">
        <v>1023</v>
      </c>
      <c r="C53" s="14" t="s">
        <v>1017</v>
      </c>
      <c r="D53" s="14" t="s">
        <v>1024</v>
      </c>
      <c r="E53" s="14" t="s">
        <v>1025</v>
      </c>
      <c r="F53" s="14" t="s">
        <v>1026</v>
      </c>
      <c r="G53" s="12" t="s">
        <v>820</v>
      </c>
      <c r="H53" s="15">
        <v>12000</v>
      </c>
      <c r="I53" s="1" t="str">
        <f>VLOOKUP(D53,L:M,2,0)</f>
        <v>12000</v>
      </c>
      <c r="J53" s="1">
        <f t="shared" si="2"/>
        <v>0</v>
      </c>
      <c r="L53" s="2" t="s">
        <v>712</v>
      </c>
      <c r="M53" s="2" t="s">
        <v>998</v>
      </c>
      <c r="O53" s="14" t="s">
        <v>1027</v>
      </c>
    </row>
    <row r="54" s="1" customFormat="1" spans="1:15">
      <c r="A54" s="13" t="s">
        <v>815</v>
      </c>
      <c r="B54" s="13" t="s">
        <v>1002</v>
      </c>
      <c r="C54" s="14" t="s">
        <v>1028</v>
      </c>
      <c r="D54" s="14" t="s">
        <v>1029</v>
      </c>
      <c r="E54" s="14" t="s">
        <v>1030</v>
      </c>
      <c r="F54" s="14" t="s">
        <v>1031</v>
      </c>
      <c r="G54" s="12" t="s">
        <v>820</v>
      </c>
      <c r="H54" s="15">
        <v>12000</v>
      </c>
      <c r="I54" s="1" t="str">
        <f>VLOOKUP(D54,L:M,2,0)</f>
        <v>24000</v>
      </c>
      <c r="J54" s="1">
        <f t="shared" si="2"/>
        <v>-12000</v>
      </c>
      <c r="L54" s="2" t="s">
        <v>495</v>
      </c>
      <c r="M54" s="2" t="s">
        <v>797</v>
      </c>
      <c r="O54" s="14" t="s">
        <v>1032</v>
      </c>
    </row>
    <row r="55" s="1" customFormat="1" spans="1:15">
      <c r="A55" s="12" t="s">
        <v>822</v>
      </c>
      <c r="B55" s="13" t="s">
        <v>1023</v>
      </c>
      <c r="C55" s="14" t="s">
        <v>1028</v>
      </c>
      <c r="D55" s="14" t="s">
        <v>1033</v>
      </c>
      <c r="E55" s="14" t="s">
        <v>1034</v>
      </c>
      <c r="F55" s="14" t="s">
        <v>1035</v>
      </c>
      <c r="G55" s="12" t="s">
        <v>1036</v>
      </c>
      <c r="H55" s="15">
        <v>24300</v>
      </c>
      <c r="I55" s="1" t="str">
        <f>VLOOKUP(D55,L:M,2,0)</f>
        <v>24300</v>
      </c>
      <c r="J55" s="1">
        <f t="shared" si="2"/>
        <v>0</v>
      </c>
      <c r="L55" s="2" t="s">
        <v>463</v>
      </c>
      <c r="M55" s="2" t="s">
        <v>769</v>
      </c>
      <c r="O55" s="14" t="s">
        <v>1037</v>
      </c>
    </row>
    <row r="56" s="1" customFormat="1" spans="1:15">
      <c r="A56" s="12" t="s">
        <v>829</v>
      </c>
      <c r="B56" s="13" t="s">
        <v>1038</v>
      </c>
      <c r="C56" s="14" t="s">
        <v>1028</v>
      </c>
      <c r="D56" s="14" t="s">
        <v>1039</v>
      </c>
      <c r="E56" s="14" t="s">
        <v>1040</v>
      </c>
      <c r="F56" s="14" t="s">
        <v>1041</v>
      </c>
      <c r="G56" s="12" t="s">
        <v>820</v>
      </c>
      <c r="H56" s="15">
        <v>12000</v>
      </c>
      <c r="I56" s="1" t="str">
        <f>VLOOKUP(D56,L:M,2,0)</f>
        <v>12000</v>
      </c>
      <c r="J56" s="1">
        <f t="shared" si="2"/>
        <v>0</v>
      </c>
      <c r="L56" s="2" t="s">
        <v>1042</v>
      </c>
      <c r="M56" s="2" t="s">
        <v>1043</v>
      </c>
      <c r="O56" s="14" t="s">
        <v>1044</v>
      </c>
    </row>
    <row r="57" s="1" customFormat="1" spans="1:15">
      <c r="A57" s="12" t="s">
        <v>835</v>
      </c>
      <c r="B57" s="13" t="s">
        <v>1002</v>
      </c>
      <c r="C57" s="14" t="s">
        <v>1028</v>
      </c>
      <c r="D57" s="14" t="s">
        <v>1029</v>
      </c>
      <c r="E57" s="14" t="s">
        <v>1045</v>
      </c>
      <c r="F57" s="14" t="s">
        <v>1046</v>
      </c>
      <c r="G57" s="12" t="s">
        <v>820</v>
      </c>
      <c r="H57" s="15">
        <v>12000</v>
      </c>
      <c r="J57" s="1">
        <f t="shared" si="2"/>
        <v>12000</v>
      </c>
      <c r="L57" s="2" t="s">
        <v>446</v>
      </c>
      <c r="M57" s="2" t="s">
        <v>847</v>
      </c>
      <c r="O57" s="14" t="s">
        <v>1032</v>
      </c>
    </row>
    <row r="58" s="1" customFormat="1" spans="1:15">
      <c r="A58" s="12" t="s">
        <v>842</v>
      </c>
      <c r="B58" s="13" t="s">
        <v>982</v>
      </c>
      <c r="C58" s="14" t="s">
        <v>1028</v>
      </c>
      <c r="D58" s="14" t="s">
        <v>1047</v>
      </c>
      <c r="E58" s="14" t="s">
        <v>1048</v>
      </c>
      <c r="F58" s="14" t="s">
        <v>1049</v>
      </c>
      <c r="G58" s="12" t="s">
        <v>1050</v>
      </c>
      <c r="H58" s="15">
        <v>40400</v>
      </c>
      <c r="I58" s="1" t="str">
        <f>VLOOKUP(D58,L:M,2,0)</f>
        <v>40400</v>
      </c>
      <c r="J58" s="1">
        <f t="shared" si="2"/>
        <v>0</v>
      </c>
      <c r="L58" s="2" t="s">
        <v>528</v>
      </c>
      <c r="M58" s="2" t="s">
        <v>980</v>
      </c>
      <c r="O58" s="14" t="s">
        <v>1051</v>
      </c>
    </row>
    <row r="59" s="1" customFormat="1" spans="1:15">
      <c r="A59" s="12" t="s">
        <v>849</v>
      </c>
      <c r="B59" s="13" t="s">
        <v>958</v>
      </c>
      <c r="C59" s="14" t="s">
        <v>1023</v>
      </c>
      <c r="D59" s="14" t="s">
        <v>1052</v>
      </c>
      <c r="E59" s="14" t="s">
        <v>1053</v>
      </c>
      <c r="F59" s="14" t="s">
        <v>1054</v>
      </c>
      <c r="G59" s="12" t="s">
        <v>1055</v>
      </c>
      <c r="H59" s="15">
        <v>32000</v>
      </c>
      <c r="I59" s="1" t="str">
        <f>VLOOKUP(D59,L:M,2,0)</f>
        <v>32000</v>
      </c>
      <c r="J59" s="1">
        <f t="shared" si="2"/>
        <v>0</v>
      </c>
      <c r="L59" s="2" t="s">
        <v>737</v>
      </c>
      <c r="M59" s="2" t="s">
        <v>867</v>
      </c>
      <c r="O59" s="14" t="s">
        <v>1056</v>
      </c>
    </row>
    <row r="60" s="1" customFormat="1" spans="1:15">
      <c r="A60" s="12" t="s">
        <v>856</v>
      </c>
      <c r="B60" s="13" t="s">
        <v>1057</v>
      </c>
      <c r="C60" s="14" t="s">
        <v>1058</v>
      </c>
      <c r="D60" s="14" t="s">
        <v>1059</v>
      </c>
      <c r="E60" s="14" t="s">
        <v>1060</v>
      </c>
      <c r="F60" s="14" t="s">
        <v>1061</v>
      </c>
      <c r="G60" s="12" t="s">
        <v>1062</v>
      </c>
      <c r="H60" s="15">
        <v>22800</v>
      </c>
      <c r="I60" s="1" t="str">
        <f>VLOOKUP(D60,L:M,2,0)</f>
        <v>22800</v>
      </c>
      <c r="J60" s="1">
        <f t="shared" si="2"/>
        <v>0</v>
      </c>
      <c r="L60" s="2" t="s">
        <v>1063</v>
      </c>
      <c r="M60" s="2" t="s">
        <v>1064</v>
      </c>
      <c r="O60" s="14" t="s">
        <v>1065</v>
      </c>
    </row>
    <row r="61" s="1" customFormat="1" spans="1:15">
      <c r="A61" s="12" t="s">
        <v>862</v>
      </c>
      <c r="B61" s="13" t="s">
        <v>772</v>
      </c>
      <c r="C61" s="14" t="s">
        <v>1066</v>
      </c>
      <c r="D61" s="14" t="s">
        <v>1067</v>
      </c>
      <c r="E61" s="14" t="s">
        <v>1068</v>
      </c>
      <c r="F61" s="14" t="s">
        <v>1069</v>
      </c>
      <c r="G61" s="12" t="s">
        <v>1070</v>
      </c>
      <c r="H61" s="15">
        <v>9600</v>
      </c>
      <c r="I61" s="1" t="str">
        <f>VLOOKUP(D61,L:M,2,0)</f>
        <v>9600</v>
      </c>
      <c r="J61" s="1">
        <f t="shared" si="2"/>
        <v>0</v>
      </c>
      <c r="L61" s="2" t="s">
        <v>566</v>
      </c>
      <c r="M61" s="2" t="s">
        <v>1071</v>
      </c>
      <c r="O61" s="14" t="s">
        <v>1072</v>
      </c>
    </row>
    <row r="62" s="1" customFormat="1" spans="1:15">
      <c r="A62" s="12" t="s">
        <v>869</v>
      </c>
      <c r="B62" s="13" t="s">
        <v>1057</v>
      </c>
      <c r="C62" s="14" t="s">
        <v>1066</v>
      </c>
      <c r="D62" s="14" t="s">
        <v>1073</v>
      </c>
      <c r="E62" s="14" t="s">
        <v>1074</v>
      </c>
      <c r="F62" s="14" t="s">
        <v>1075</v>
      </c>
      <c r="G62" s="12" t="s">
        <v>1076</v>
      </c>
      <c r="H62" s="15">
        <v>39600</v>
      </c>
      <c r="I62" s="1" t="str">
        <f>VLOOKUP(D62,L:M,2,0)</f>
        <v>39600</v>
      </c>
      <c r="J62" s="1">
        <f t="shared" si="2"/>
        <v>0</v>
      </c>
      <c r="L62" s="2" t="s">
        <v>382</v>
      </c>
      <c r="M62" s="2" t="s">
        <v>797</v>
      </c>
      <c r="O62" s="14" t="s">
        <v>1077</v>
      </c>
    </row>
    <row r="63" s="1" customFormat="1" spans="1:15">
      <c r="A63" s="12" t="s">
        <v>874</v>
      </c>
      <c r="B63" s="13" t="s">
        <v>763</v>
      </c>
      <c r="C63" s="14" t="s">
        <v>764</v>
      </c>
      <c r="D63" s="14" t="s">
        <v>1078</v>
      </c>
      <c r="E63" s="14" t="s">
        <v>1079</v>
      </c>
      <c r="F63" s="14" t="s">
        <v>1080</v>
      </c>
      <c r="G63" s="12" t="s">
        <v>1062</v>
      </c>
      <c r="H63" s="15">
        <v>22800</v>
      </c>
      <c r="J63" s="1">
        <f t="shared" si="2"/>
        <v>22800</v>
      </c>
      <c r="L63" s="2" t="s">
        <v>478</v>
      </c>
      <c r="M63" s="2" t="s">
        <v>1081</v>
      </c>
      <c r="O63" s="14" t="s">
        <v>770</v>
      </c>
    </row>
    <row r="64" s="1" customFormat="1" ht="13.5" spans="1:15">
      <c r="A64" s="27" t="s">
        <v>877</v>
      </c>
      <c r="B64" s="28" t="s">
        <v>1017</v>
      </c>
      <c r="C64" s="29" t="s">
        <v>1082</v>
      </c>
      <c r="D64" s="29" t="s">
        <v>1083</v>
      </c>
      <c r="E64" s="29" t="s">
        <v>1084</v>
      </c>
      <c r="F64" s="29" t="s">
        <v>1085</v>
      </c>
      <c r="G64" s="27" t="s">
        <v>820</v>
      </c>
      <c r="H64" s="30">
        <v>12000</v>
      </c>
      <c r="I64" s="1" t="str">
        <f>VLOOKUP(D64,L:M,2,0)</f>
        <v>12000</v>
      </c>
      <c r="J64" s="1">
        <f t="shared" si="2"/>
        <v>0</v>
      </c>
      <c r="L64" s="2" t="s">
        <v>374</v>
      </c>
      <c r="M64" s="2" t="s">
        <v>1086</v>
      </c>
      <c r="O64" s="29" t="s">
        <v>1087</v>
      </c>
    </row>
    <row r="65" s="1" customFormat="1" spans="8:13">
      <c r="H65" s="1">
        <f>SUM(H46:H64)</f>
        <v>444700</v>
      </c>
      <c r="L65" s="2" t="s">
        <v>642</v>
      </c>
      <c r="M65" s="2" t="s">
        <v>1088</v>
      </c>
    </row>
    <row r="66" s="1" customFormat="1" spans="12:13">
      <c r="L66" s="2" t="s">
        <v>407</v>
      </c>
      <c r="M66" s="2" t="s">
        <v>769</v>
      </c>
    </row>
    <row r="67" s="1" customFormat="1" spans="12:13">
      <c r="L67" s="2" t="s">
        <v>435</v>
      </c>
      <c r="M67" s="2" t="s">
        <v>1089</v>
      </c>
    </row>
    <row r="68" s="1" customFormat="1" spans="12:13">
      <c r="L68" s="2" t="s">
        <v>377</v>
      </c>
      <c r="M68" s="2" t="s">
        <v>827</v>
      </c>
    </row>
    <row r="69" s="1" customFormat="1" spans="12:13">
      <c r="L69" s="2" t="s">
        <v>545</v>
      </c>
      <c r="M69" s="2" t="s">
        <v>797</v>
      </c>
    </row>
    <row r="70" s="1" customFormat="1" spans="12:13">
      <c r="L70" s="2" t="s">
        <v>557</v>
      </c>
      <c r="M70" s="2" t="s">
        <v>1090</v>
      </c>
    </row>
    <row r="71" s="1" customFormat="1" spans="12:13">
      <c r="L71" s="2" t="s">
        <v>627</v>
      </c>
      <c r="M71" s="2" t="s">
        <v>840</v>
      </c>
    </row>
    <row r="72" s="1" customFormat="1" spans="12:13">
      <c r="L72" s="2" t="s">
        <v>536</v>
      </c>
      <c r="M72" s="2" t="s">
        <v>1091</v>
      </c>
    </row>
    <row r="73" s="1" customFormat="1" spans="12:13">
      <c r="L73" s="2" t="s">
        <v>1092</v>
      </c>
      <c r="M73" s="2" t="s">
        <v>806</v>
      </c>
    </row>
    <row r="74" s="1" customFormat="1" spans="12:13">
      <c r="L74" s="2" t="s">
        <v>488</v>
      </c>
      <c r="M74" s="2" t="s">
        <v>827</v>
      </c>
    </row>
    <row r="75" s="1" customFormat="1" spans="12:13">
      <c r="L75" s="2" t="s">
        <v>1093</v>
      </c>
      <c r="M75" s="2" t="s">
        <v>1094</v>
      </c>
    </row>
    <row r="76" s="1" customFormat="1" spans="12:13">
      <c r="L76" s="2" t="s">
        <v>672</v>
      </c>
      <c r="M76" s="2" t="s">
        <v>1081</v>
      </c>
    </row>
    <row r="77" s="1" customFormat="1" spans="12:13">
      <c r="L77" s="2" t="s">
        <v>702</v>
      </c>
      <c r="M77" s="2" t="s">
        <v>1091</v>
      </c>
    </row>
  </sheetData>
  <conditionalFormatting sqref="D1:D46 D49:D1048576">
    <cfRule type="duplicateValues" dxfId="0" priority="2"/>
  </conditionalFormatting>
  <conditionalFormatting sqref="O2:O46 O49:O64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2018-05-24T06:13:00Z</dcterms:created>
  <dcterms:modified xsi:type="dcterms:W3CDTF">2018-08-28T02:39:45Z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