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<sst xmlns="http://schemas.openxmlformats.org/spreadsheetml/2006/main" count="503">
  <si>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</si>
  <si>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</si>
  <si>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</si>
  <si>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</si>
  <si>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</si>
  <si>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</si>
  <si>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</si>
  <si>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</si>
  <si>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</si>
  <si>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</si>
  <si>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</si>
  <si>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</si>
  <si>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</si>
  <si>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</si>
  <si>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</si>
  <si>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</si>
  <si>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</si>
  <si>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</si>
  <si>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</si>
  <si>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</si>
  <si>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</si>
  <si>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</si>
  <si>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</si>
  <si>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</si>
  <si>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</si>
  <si>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</si>
  <si>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</si>
  <si>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</si>
  <si>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</si>
  <si>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</si>
  <si>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</si>
  <si>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</si>
  <si>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</si>
  <si>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</si>
  <si>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</si>
  <si>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</si>
  <si>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</si>
  <si>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</si>
  <si>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</si>
  <si>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</si>
  <si>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</si>
  <si>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</si>
  <si>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</si>
  <si>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</si>
  <si>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</si>
  <si>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</si>
  <si>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</si>
  <si>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</si>
  <si>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</si>
  <si>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</si>
  <si>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</si>
  <si>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</si>
  <si>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</si>
  <si>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</si>
  <si>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</si>
  <si>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</si>
  <si>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</si>
  <si>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</si>
  <si>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</si>
  <si>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</si>
  <si>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</si>
  <si>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</si>
  <si>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</si>
  <si>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</si>
  <si>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</si>
  <si>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</si>
  <si>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</si>
  <si>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</si>
  <si>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</si>
  <si>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</si>
  <si>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</si>
  <si>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</si>
  <si>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</si>
  <si>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</si>
  <si>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</si>
  <si>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</si>
  <si>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</si>
  <si>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</si>
  <si>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</si>
  <si>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</si>
  <si>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</si>
  <si>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</si>
  <si>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</si>
  <si>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</si>
  <si>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</si>
  <si>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</si>
  <si>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</si>
  <si>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</si>
  <si>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</si>
  <si>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</si>
  <si>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</si>
  <si>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</si>
  <si>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</si>
  <si>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</si>
  <si>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</si>
  <si>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</si>
  <si>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</si>
  <si>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</si>
  <si>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</si>
  <si>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</si>
  <si>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</si>
  <si>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</si>
  <si>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</si>
  <si>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</si>
  <si>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</si>
  <si>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</si>
  <si>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</si>
  <si>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</si>
  <si>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</si>
  <si>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</si>
  <si>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</si>
  <si>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</si>
  <si>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</si>
  <si>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</si>
  <si>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</si>
  <si>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</si>
  <si>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</si>
  <si>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</si>
  <si>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</si>
  <si>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</si>
  <si>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</si>
  <si>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</si>
  <si>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</si>
  <si>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</si>
  <si>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</si>
  <si>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</si>
  <si>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</si>
  <si>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</si>
  <si>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</si>
  <si>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</si>
  <si>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</si>
  <si>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</si>
  <si>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</si>
  <si>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</si>
  <si>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</si>
  <si>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</si>
  <si>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</si>
  <si>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</si>
  <si>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</si>
  <si>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</si>
  <si>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</si>
  <si>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</si>
  <si>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</si>
  <si>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</si>
  <si>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</si>
  <si>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</si>
  <si>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</si>
  <si>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</si>
  <si>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</si>
  <si>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</si>
  <si>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</si>
  <si>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</si>
  <si>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</si>
  <si>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</si>
  <si>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</si>
  <si>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</si>
  <si>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</si>
  <si>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</si>
  <si>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</si>
  <si>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</si>
  <si>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</si>
  <si>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</si>
  <si>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</si>
  <si>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</si>
  <si>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</si>
  <si>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</si>
  <si>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</si>
  <si>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</si>
  <si>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</si>
  <si>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</si>
  <si>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</si>
  <si>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</si>
  <si>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t>1340524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</si>
  <si>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</si>
  <si>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</si>
  <si>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</si>
  <si>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</si>
  <si>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</si>
  <si>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t>1327668</t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</si>
  <si>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</si>
  <si>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</si>
  <si>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</si>
  <si>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</si>
  <si>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t>1327807</t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</si>
  <si>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</si>
  <si>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</si>
  <si>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</si>
  <si>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t>1340695</t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</si>
  <si>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</si>
  <si>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</si>
  <si>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</si>
  <si>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t>1340696</t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</si>
  <si>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</si>
  <si>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</si>
  <si>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</si>
  <si>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t>1340697</t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</si>
  <si>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</si>
  <si>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</si>
  <si>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</si>
  <si>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</si>
  <si>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</si>
  <si>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</si>
  <si>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t>1340704</t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</si>
  <si>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</si>
  <si>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</si>
  <si>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</si>
  <si>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1340706</t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</si>
  <si>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</si>
  <si>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</si>
  <si>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</si>
  <si>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</si>
  <si>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</si>
  <si>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</si>
  <si>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</si>
  <si>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</si>
  <si>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</si>
  <si>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</si>
  <si>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</si>
  <si>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</si>
  <si>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</si>
  <si>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</si>
  <si>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</si>
  <si>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</si>
  <si>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</si>
  <si>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</si>
  <si>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</si>
  <si>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</si>
  <si>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</si>
  <si>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</si>
  <si>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</si>
  <si>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</si>
  <si>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</si>
  <si>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</si>
  <si>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</si>
  <si>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</si>
  <si>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</si>
  <si>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</si>
  <si>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</si>
  <si>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</si>
  <si>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</si>
  <si>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</si>
  <si>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</si>
  <si>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</si>
  <si>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</si>
  <si>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</si>
  <si>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</si>
  <si>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</si>
  <si>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1356322</t>
  </si>
  <si>
    <t>19/08/2018</t>
  </si>
  <si>
    <t>21/08/2018</t>
  </si>
  <si>
    <t>459237</t>
  </si>
  <si>
    <t>005984</t>
  </si>
  <si>
    <t>507487</t>
  </si>
  <si>
    <r>
      <rPr>
        <b/>
        <sz val="11"/>
        <rFont val="Segoe UI"/>
        <charset val="134"/>
      </rPr>
      <t>312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</si>
  <si>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1355763</t>
  </si>
  <si>
    <t>20/08/2018</t>
  </si>
  <si>
    <t>22/08/2018</t>
  </si>
  <si>
    <t>459182</t>
  </si>
  <si>
    <t>005985</t>
  </si>
  <si>
    <t>507425</t>
  </si>
  <si>
    <r>
      <rPr>
        <b/>
        <sz val="11"/>
        <rFont val="Segoe UI"/>
        <charset val="134"/>
      </rPr>
      <t>305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</si>
  <si>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1348216</t>
  </si>
  <si>
    <t>457886</t>
  </si>
  <si>
    <t>005986</t>
  </si>
  <si>
    <t>505846</t>
  </si>
  <si>
    <r>
      <rPr>
        <b/>
        <sz val="11"/>
        <rFont val="Segoe UI"/>
        <charset val="134"/>
      </rPr>
      <t>301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</si>
  <si>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1357206</t>
  </si>
  <si>
    <t>459406</t>
  </si>
  <si>
    <t>006010</t>
  </si>
  <si>
    <t>507677</t>
  </si>
  <si>
    <r>
      <rPr>
        <b/>
        <sz val="11"/>
        <rFont val="Segoe UI"/>
        <charset val="134"/>
      </rPr>
      <t>297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</si>
  <si>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1357500</t>
  </si>
  <si>
    <t>23/08/2018</t>
  </si>
  <si>
    <t>459428</t>
  </si>
  <si>
    <t>006015</t>
  </si>
  <si>
    <r>
      <rPr>
        <b/>
        <sz val="11"/>
        <rFont val="Segoe UI"/>
        <charset val="134"/>
      </rPr>
      <t>290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</si>
  <si>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1359197</t>
  </si>
  <si>
    <t>25/08/2018</t>
  </si>
  <si>
    <t>26/08/2018</t>
  </si>
  <si>
    <t>459712</t>
  </si>
  <si>
    <t>006047</t>
  </si>
  <si>
    <t>508063</t>
  </si>
  <si>
    <r>
      <rPr>
        <b/>
        <sz val="11"/>
        <rFont val="Segoe UI"/>
        <charset val="134"/>
      </rPr>
      <t>281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800.00</t>
    </r>
  </si>
  <si>
    <t>1359562</t>
  </si>
  <si>
    <t>459796</t>
  </si>
  <si>
    <t>006052</t>
  </si>
  <si>
    <t>508163</t>
  </si>
  <si>
    <r>
      <rPr>
        <b/>
        <sz val="11"/>
        <rFont val="Segoe UI"/>
        <charset val="134"/>
      </rPr>
      <t>264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300.00</t>
    </r>
  </si>
  <si>
    <t>1310566</t>
  </si>
  <si>
    <t>27/08/2018</t>
  </si>
  <si>
    <t>31/08/2018</t>
  </si>
  <si>
    <t>448673</t>
  </si>
  <si>
    <t>006060</t>
  </si>
  <si>
    <t>494945</t>
  </si>
  <si>
    <r>
      <rPr>
        <b/>
        <sz val="11"/>
        <rFont val="Segoe UI"/>
        <charset val="134"/>
      </rPr>
      <t>251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</si>
  <si>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1348986</t>
  </si>
  <si>
    <t>458012</t>
  </si>
  <si>
    <t>006061</t>
  </si>
  <si>
    <t>505994</t>
  </si>
  <si>
    <r>
      <rPr>
        <b/>
        <sz val="11"/>
        <rFont val="Segoe UI"/>
        <charset val="134"/>
      </rPr>
      <t>247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</si>
  <si>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1360058</t>
  </si>
  <si>
    <t>459891</t>
  </si>
  <si>
    <t>00606S</t>
  </si>
  <si>
    <t>508272</t>
  </si>
  <si>
    <r>
      <rPr>
        <b/>
        <sz val="11"/>
        <rFont val="Segoe UI"/>
        <charset val="134"/>
      </rPr>
      <t>238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</si>
  <si>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1360054</t>
  </si>
  <si>
    <t>459890</t>
  </si>
  <si>
    <t>006066</t>
  </si>
  <si>
    <t>508271</t>
  </si>
  <si>
    <r>
      <rPr>
        <b/>
        <sz val="11"/>
        <rFont val="Segoe UI"/>
        <charset val="134"/>
      </rPr>
      <t>231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</si>
  <si>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1360122</t>
  </si>
  <si>
    <t>29/08/2018</t>
  </si>
  <si>
    <t>459905</t>
  </si>
  <si>
    <t>006072</t>
  </si>
  <si>
    <t>508289</t>
  </si>
  <si>
    <r>
      <rPr>
        <b/>
        <sz val="11"/>
        <rFont val="Segoe UI"/>
        <charset val="134"/>
      </rPr>
      <t>223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</si>
  <si>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1360111</t>
  </si>
  <si>
    <t>30/08/2018</t>
  </si>
  <si>
    <t>459906</t>
  </si>
  <si>
    <t>006073</t>
  </si>
  <si>
    <t>508290</t>
  </si>
  <si>
    <r>
      <rPr>
        <b/>
        <sz val="11"/>
        <rFont val="Segoe UI"/>
        <charset val="134"/>
      </rPr>
      <t>201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</si>
  <si>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1353812</t>
  </si>
  <si>
    <t>28/08/2018</t>
  </si>
  <si>
    <t>458924</t>
  </si>
  <si>
    <t>006074</t>
  </si>
  <si>
    <t>507080</t>
  </si>
  <si>
    <r>
      <rPr>
        <b/>
        <sz val="11"/>
        <rFont val="Segoe UI"/>
        <charset val="134"/>
      </rPr>
      <t>192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000.00</t>
    </r>
  </si>
  <si>
    <t>1361582</t>
  </si>
  <si>
    <t>01/09/2018</t>
  </si>
  <si>
    <t>460115</t>
  </si>
  <si>
    <t>006098</t>
  </si>
  <si>
    <t>508550</t>
  </si>
  <si>
    <r>
      <rPr>
        <b/>
        <sz val="11"/>
        <rFont val="Segoe UI"/>
        <charset val="134"/>
      </rPr>
      <t>179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</si>
  <si>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1356468</t>
  </si>
  <si>
    <t>02/09/2018</t>
  </si>
  <si>
    <t>459272</t>
  </si>
  <si>
    <t>006104</t>
  </si>
  <si>
    <t>507525</t>
  </si>
  <si>
    <r>
      <rPr>
        <b/>
        <sz val="11"/>
        <rFont val="Segoe UI"/>
        <charset val="134"/>
      </rPr>
      <t>171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</si>
  <si>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1357087</t>
  </si>
  <si>
    <t>459365</t>
  </si>
  <si>
    <t>006112</t>
  </si>
  <si>
    <t>S07634</t>
  </si>
  <si>
    <t>2S,800.00</t>
  </si>
  <si>
    <r>
      <rPr>
        <b/>
        <sz val="11"/>
        <rFont val="Segoe UI"/>
        <charset val="134"/>
      </rPr>
      <t>146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</si>
  <si>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1365467</t>
  </si>
  <si>
    <t>07/09/2018</t>
  </si>
  <si>
    <t>09/09/2018</t>
  </si>
  <si>
    <t>460720</t>
  </si>
  <si>
    <t>006187</t>
  </si>
  <si>
    <t>509246</t>
  </si>
  <si>
    <r>
      <rPr>
        <b/>
        <sz val="11"/>
        <rFont val="Segoe UI"/>
        <charset val="134"/>
      </rPr>
      <t>138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</si>
  <si>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1365475</t>
  </si>
  <si>
    <t>460721</t>
  </si>
  <si>
    <t>006188</t>
  </si>
  <si>
    <t>509247</t>
  </si>
  <si>
    <r>
      <rPr>
        <b/>
        <sz val="11"/>
        <rFont val="Segoe UI"/>
        <charset val="134"/>
      </rPr>
      <t>131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</si>
  <si>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1348682</t>
  </si>
  <si>
    <t>04/09/2018</t>
  </si>
  <si>
    <t>06/09/2018</t>
  </si>
  <si>
    <t>457902</t>
  </si>
  <si>
    <t>005799</t>
  </si>
  <si>
    <t>505861</t>
  </si>
  <si>
    <r>
      <rPr>
        <b/>
        <sz val="11"/>
        <rFont val="Segoe UI"/>
        <charset val="134"/>
      </rPr>
      <t>123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</si>
  <si>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1317336</t>
  </si>
  <si>
    <t>11/09/2018</t>
  </si>
  <si>
    <t>4S0181</t>
  </si>
  <si>
    <t>006208</t>
  </si>
  <si>
    <t>496681</t>
  </si>
  <si>
    <r>
      <rPr>
        <b/>
        <sz val="11"/>
        <rFont val="Segoe UI"/>
        <charset val="134"/>
      </rPr>
      <t>109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</si>
  <si>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1317331</t>
  </si>
  <si>
    <t>450182</t>
  </si>
  <si>
    <t>006209</t>
  </si>
  <si>
    <t>496682</t>
  </si>
  <si>
    <r>
      <rPr>
        <b/>
        <sz val="11"/>
        <rFont val="Segoe UI"/>
        <charset val="134"/>
      </rPr>
      <t>94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</si>
  <si>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</si>
  <si>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</si>
  <si>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</si>
  <si>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</si>
  <si>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</si>
  <si>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</si>
  <si>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</si>
  <si>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14,400.00</t>
  </si>
  <si>
    <r>
      <rPr>
        <b/>
        <sz val="12"/>
        <rFont val="Calibri"/>
        <charset val="134"/>
      </rPr>
      <t>94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700.00</t>
    </r>
  </si>
  <si>
    <t>1367207</t>
  </si>
  <si>
    <t>460969</t>
  </si>
  <si>
    <t>006223</t>
  </si>
  <si>
    <t>509521</t>
  </si>
  <si>
    <t>8,600.00</t>
  </si>
  <si>
    <r>
      <rPr>
        <b/>
        <sz val="12"/>
        <rFont val="Calibri"/>
        <charset val="134"/>
      </rPr>
      <t>86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100.00</t>
    </r>
  </si>
  <si>
    <t>1368991</t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</si>
  <si>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</si>
  <si>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</si>
  <si>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461232</t>
  </si>
  <si>
    <t>006252</t>
  </si>
  <si>
    <t>509832</t>
  </si>
  <si>
    <t>12,800.00</t>
  </si>
  <si>
    <r>
      <rPr>
        <b/>
        <sz val="12"/>
        <rFont val="Calibri"/>
        <charset val="134"/>
      </rPr>
      <t>73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309.00</t>
    </r>
  </si>
  <si>
    <t>1369552</t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</si>
  <si>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</si>
  <si>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</si>
  <si>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461309</t>
  </si>
  <si>
    <t>006261</t>
  </si>
  <si>
    <t>509927</t>
  </si>
  <si>
    <t>32,800.00</t>
  </si>
  <si>
    <r>
      <rPr>
        <b/>
        <sz val="12"/>
        <rFont val="Calibri"/>
        <charset val="134"/>
      </rPr>
      <t>40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500.00</t>
    </r>
  </si>
  <si>
    <t>1365115</t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</si>
  <si>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</si>
  <si>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460781</t>
  </si>
  <si>
    <t>K**</t>
  </si>
  <si>
    <t>006263</t>
  </si>
  <si>
    <t>509310</t>
  </si>
  <si>
    <t>21,600.00</t>
  </si>
  <si>
    <r>
      <rPr>
        <b/>
        <sz val="12"/>
        <rFont val="Calibri"/>
        <charset val="134"/>
      </rPr>
      <t>18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900.00</t>
    </r>
  </si>
  <si>
    <t>1369589</t>
  </si>
  <si>
    <t>461370</t>
  </si>
  <si>
    <t>006276</t>
  </si>
  <si>
    <t>509992</t>
  </si>
  <si>
    <t>4,300.00</t>
  </si>
  <si>
    <r>
      <rPr>
        <b/>
        <sz val="12"/>
        <rFont val="Calibri"/>
        <charset val="134"/>
      </rPr>
      <t>14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600.00</t>
    </r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</si>
  <si>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</si>
  <si>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458450</t>
  </si>
  <si>
    <t>006283</t>
  </si>
  <si>
    <t>506516</t>
  </si>
  <si>
    <t>200.00</t>
  </si>
  <si>
    <t>P180914175411489</t>
  </si>
  <si>
    <t>P180914175519489</t>
  </si>
  <si>
    <t>deposit on 9.19</t>
  </si>
  <si>
    <r>
      <rPr>
        <sz val="8"/>
        <rFont val="Sylfaen"/>
        <charset val="134"/>
      </rPr>
      <t>1362291</t>
    </r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</si>
  <si>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</si>
  <si>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</si>
  <si>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460248</t>
    </r>
  </si>
  <si>
    <r>
      <rPr>
        <sz val="8"/>
        <rFont val="Sylfaen"/>
        <charset val="134"/>
      </rPr>
      <t>006330</t>
    </r>
  </si>
  <si>
    <r>
      <rPr>
        <sz val="8"/>
        <rFont val="Sylfaen"/>
        <charset val="134"/>
      </rPr>
      <t>508697</t>
    </r>
  </si>
  <si>
    <r>
      <rPr>
        <sz val="8"/>
        <rFont val="Sylfaen"/>
        <charset val="134"/>
      </rPr>
      <t>1371956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</si>
  <si>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</si>
  <si>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</si>
  <si>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461973</t>
    </r>
  </si>
  <si>
    <r>
      <rPr>
        <sz val="8"/>
        <rFont val="Sylfaen"/>
        <charset val="134"/>
      </rPr>
      <t>006341</t>
    </r>
  </si>
  <si>
    <r>
      <rPr>
        <sz val="8"/>
        <rFont val="Sylfaen"/>
        <charset val="134"/>
      </rPr>
      <t>510725</t>
    </r>
  </si>
  <si>
    <r>
      <rPr>
        <sz val="8"/>
        <rFont val="Sylfaen"/>
        <charset val="134"/>
      </rPr>
      <t>1372104</t>
    </r>
  </si>
  <si>
    <r>
      <rPr>
        <sz val="8"/>
        <rFont val="Sylfaen"/>
        <charset val="134"/>
      </rPr>
      <t>461998</t>
    </r>
  </si>
  <si>
    <r>
      <rPr>
        <sz val="8"/>
        <rFont val="Sylfaen"/>
        <charset val="134"/>
      </rPr>
      <t>06356</t>
    </r>
  </si>
  <si>
    <r>
      <rPr>
        <sz val="8"/>
        <rFont val="Sylfaen"/>
        <charset val="134"/>
      </rPr>
      <t>510756</t>
    </r>
  </si>
  <si>
    <r>
      <rPr>
        <sz val="8"/>
        <rFont val="Sylfaen"/>
        <charset val="134"/>
      </rPr>
      <t>1371894</t>
    </r>
  </si>
  <si>
    <r>
      <rPr>
        <sz val="8"/>
        <rFont val="Sylfaen"/>
        <charset val="134"/>
      </rPr>
      <t>462004</t>
    </r>
  </si>
  <si>
    <r>
      <rPr>
        <sz val="8"/>
        <rFont val="Sylfaen"/>
        <charset val="134"/>
      </rPr>
      <t>006363</t>
    </r>
  </si>
  <si>
    <r>
      <rPr>
        <sz val="8"/>
        <rFont val="Sylfaen"/>
        <charset val="134"/>
      </rPr>
      <t>510762</t>
    </r>
  </si>
  <si>
    <r>
      <rPr>
        <sz val="8"/>
        <rFont val="Sylfaen"/>
        <charset val="134"/>
      </rPr>
      <t>1371113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</si>
  <si>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</si>
  <si>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461746</t>
    </r>
  </si>
  <si>
    <r>
      <rPr>
        <sz val="8"/>
        <rFont val="Sylfaen"/>
        <charset val="134"/>
      </rPr>
      <t>006364</t>
    </r>
  </si>
  <si>
    <r>
      <rPr>
        <sz val="8"/>
        <rFont val="Sylfaen"/>
        <charset val="134"/>
      </rPr>
      <t>510423</t>
    </r>
  </si>
  <si>
    <r>
      <rPr>
        <sz val="8"/>
        <rFont val="Sylfaen"/>
        <charset val="134"/>
      </rPr>
      <t>1363186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</si>
  <si>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</si>
  <si>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460402</t>
    </r>
  </si>
  <si>
    <r>
      <rPr>
        <sz val="8"/>
        <rFont val="Sylfaen"/>
        <charset val="134"/>
      </rPr>
      <t>006367</t>
    </r>
  </si>
  <si>
    <r>
      <rPr>
        <sz val="8"/>
        <rFont val="Sylfaen"/>
        <charset val="134"/>
      </rPr>
      <t>508879</t>
    </r>
  </si>
  <si>
    <r>
      <rPr>
        <sz val="8"/>
        <rFont val="Sylfaen"/>
        <charset val="134"/>
      </rPr>
      <t>1372813</t>
    </r>
  </si>
  <si>
    <r>
      <rPr>
        <sz val="8"/>
        <rFont val="Sylfaen"/>
        <charset val="134"/>
      </rPr>
      <t>462180</t>
    </r>
  </si>
  <si>
    <r>
      <rPr>
        <sz val="8"/>
        <rFont val="Sylfaen"/>
        <charset val="134"/>
      </rPr>
      <t>006371</t>
    </r>
  </si>
  <si>
    <r>
      <rPr>
        <sz val="8"/>
        <rFont val="Sylfaen"/>
        <charset val="134"/>
      </rPr>
      <t>510975</t>
    </r>
  </si>
  <si>
    <r>
      <rPr>
        <sz val="8"/>
        <rFont val="Sylfaen"/>
        <charset val="134"/>
      </rPr>
      <t>1353953</t>
    </r>
  </si>
  <si>
    <r>
      <rPr>
        <sz val="8"/>
        <rFont val="Sylfaen"/>
        <charset val="134"/>
      </rPr>
      <t>458977</t>
    </r>
  </si>
  <si>
    <r>
      <rPr>
        <sz val="8"/>
        <rFont val="Sylfaen"/>
        <charset val="134"/>
      </rPr>
      <t>006382</t>
    </r>
  </si>
  <si>
    <r>
      <rPr>
        <sz val="8"/>
        <rFont val="Sylfaen"/>
        <charset val="134"/>
      </rPr>
      <t>507158</t>
    </r>
  </si>
  <si>
    <r>
      <rPr>
        <sz val="8"/>
        <rFont val="Sylfaen"/>
        <charset val="134"/>
      </rPr>
      <t>1373173</t>
    </r>
  </si>
  <si>
    <r>
      <rPr>
        <sz val="8"/>
        <rFont val="Sylfaen"/>
        <charset val="134"/>
      </rPr>
      <t>462291</t>
    </r>
  </si>
  <si>
    <r>
      <rPr>
        <sz val="8"/>
        <rFont val="Sylfaen"/>
        <charset val="134"/>
      </rPr>
      <t>006383</t>
    </r>
  </si>
  <si>
    <r>
      <rPr>
        <sz val="8"/>
        <rFont val="Sylfaen"/>
        <charset val="134"/>
      </rPr>
      <t>511107</t>
    </r>
  </si>
  <si>
    <r>
      <rPr>
        <sz val="8"/>
        <rFont val="Sylfaen"/>
        <charset val="134"/>
      </rPr>
      <t>1368559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</si>
  <si>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</si>
  <si>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</si>
  <si>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461230</t>
    </r>
  </si>
  <si>
    <r>
      <rPr>
        <sz val="8"/>
        <rFont val="Sylfaen"/>
        <charset val="134"/>
      </rPr>
      <t>006408</t>
    </r>
  </si>
  <si>
    <r>
      <rPr>
        <sz val="8"/>
        <rFont val="Sylfaen"/>
        <charset val="134"/>
      </rPr>
      <t>509831</t>
    </r>
  </si>
  <si>
    <r>
      <rPr>
        <sz val="8"/>
        <rFont val="Sylfaen"/>
        <charset val="134"/>
      </rPr>
      <t>1374041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</si>
  <si>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</si>
  <si>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462528</t>
    </r>
  </si>
  <si>
    <r>
      <rPr>
        <sz val="8"/>
        <rFont val="Sylfaen"/>
        <charset val="134"/>
      </rPr>
      <t>006417</t>
    </r>
  </si>
  <si>
    <r>
      <rPr>
        <sz val="8"/>
        <rFont val="Sylfaen"/>
        <charset val="134"/>
      </rPr>
      <t>511389</t>
    </r>
  </si>
  <si>
    <r>
      <rPr>
        <sz val="8"/>
        <rFont val="Sylfaen"/>
        <charset val="134"/>
      </rPr>
      <t>1373892</t>
    </r>
  </si>
  <si>
    <r>
      <rPr>
        <sz val="8"/>
        <rFont val="Sylfaen"/>
        <charset val="134"/>
      </rPr>
      <t>462489</t>
    </r>
  </si>
  <si>
    <r>
      <rPr>
        <sz val="8"/>
        <rFont val="Sylfaen"/>
        <charset val="134"/>
      </rPr>
      <t>006418</t>
    </r>
  </si>
  <si>
    <r>
      <rPr>
        <sz val="8"/>
        <rFont val="Sylfaen"/>
        <charset val="134"/>
      </rPr>
      <t>511330</t>
    </r>
  </si>
  <si>
    <r>
      <rPr>
        <sz val="8"/>
        <rFont val="Sylfaen"/>
        <charset val="134"/>
      </rPr>
      <t>1373289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</si>
  <si>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</si>
  <si>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462349</t>
    </r>
  </si>
  <si>
    <r>
      <rPr>
        <sz val="8"/>
        <rFont val="Sylfaen"/>
        <charset val="134"/>
      </rPr>
      <t>006425</t>
    </r>
  </si>
  <si>
    <r>
      <rPr>
        <sz val="8"/>
        <rFont val="Sylfaen"/>
        <charset val="134"/>
      </rPr>
      <t>511165</t>
    </r>
  </si>
  <si>
    <r>
      <rPr>
        <sz val="8"/>
        <rFont val="Sylfaen"/>
        <charset val="134"/>
      </rPr>
      <t>1364143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</si>
  <si>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</si>
  <si>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460555</t>
    </r>
  </si>
  <si>
    <r>
      <rPr>
        <sz val="8"/>
        <rFont val="Sylfaen"/>
        <charset val="134"/>
      </rPr>
      <t>006426</t>
    </r>
  </si>
  <si>
    <r>
      <rPr>
        <sz val="8"/>
        <rFont val="Sylfaen"/>
        <charset val="134"/>
      </rPr>
      <t>509051</t>
    </r>
  </si>
  <si>
    <r>
      <rPr>
        <sz val="8"/>
        <rFont val="Sylfaen"/>
        <charset val="134"/>
      </rPr>
      <t>1360395</t>
    </r>
  </si>
  <si>
    <r>
      <rPr>
        <sz val="8"/>
        <rFont val="Sylfaen"/>
        <charset val="134"/>
      </rPr>
      <t>29/09/2018</t>
    </r>
  </si>
  <si>
    <r>
      <rPr>
        <sz val="8"/>
        <rFont val="Sylfaen"/>
        <charset val="134"/>
      </rPr>
      <t>459941</t>
    </r>
  </si>
  <si>
    <r>
      <rPr>
        <sz val="8"/>
        <rFont val="Sylfaen"/>
        <charset val="134"/>
      </rPr>
      <t>006434</t>
    </r>
  </si>
  <si>
    <r>
      <rPr>
        <sz val="8"/>
        <rFont val="Sylfaen"/>
        <charset val="134"/>
      </rPr>
      <t>508334</t>
    </r>
  </si>
  <si>
    <t>P180928155102489</t>
  </si>
  <si>
    <t>P180928155156489</t>
  </si>
</sst>
</file>

<file path=xl/styles.xml><?xml version="1.0" encoding="utf-8"?>
<styleSheet xmlns="http://schemas.openxmlformats.org/spreadsheetml/2006/main">
  <numFmts count="9">
    <numFmt numFmtId="176" formatCode="_-* #,##0.00_-;\-* #,##0.00_-;_-* &quot;-&quot;??_-;_-@_-"/>
    <numFmt numFmtId="177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[$-409]d\-mmm\-yy;@"/>
    <numFmt numFmtId="179" formatCode="_(* #,##0_);_(* \(#,##0\);_(* &quot;-&quot;??_);_(@_)"/>
    <numFmt numFmtId="180" formatCode="mm/dd/yy;@"/>
    <numFmt numFmtId="181" formatCode="0;[Red]0"/>
  </numFmts>
  <fonts count="49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.5"/>
      <color rgb="FF333333"/>
      <name val="Helvetica"/>
      <charset val="134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Palatino Linotype"/>
      <charset val="134"/>
    </font>
    <font>
      <b/>
      <sz val="11"/>
      <name val="Verdana"/>
      <charset val="134"/>
    </font>
    <font>
      <b/>
      <sz val="12"/>
      <name val="Trebuchet MS"/>
      <charset val="134"/>
    </font>
    <font>
      <sz val="8"/>
      <name val="Sylfae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9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0" fillId="29" borderId="14" applyNumberFormat="0" applyAlignment="0" applyProtection="0">
      <alignment vertical="center"/>
    </xf>
    <xf numFmtId="0" fontId="41" fillId="29" borderId="10" applyNumberFormat="0" applyAlignment="0" applyProtection="0">
      <alignment vertical="center"/>
    </xf>
    <xf numFmtId="0" fontId="39" fillId="26" borderId="13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15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8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9" fontId="0" fillId="0" borderId="4" xfId="8" applyNumberFormat="1" applyFont="1" applyBorder="1" applyAlignment="1">
      <alignment horizontal="center"/>
    </xf>
    <xf numFmtId="0" fontId="0" fillId="4" borderId="4" xfId="0" applyFill="1" applyBorder="1" applyAlignment="1">
      <alignment horizontal="left"/>
    </xf>
    <xf numFmtId="178" fontId="0" fillId="4" borderId="4" xfId="0" applyNumberFormat="1" applyFont="1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179" fontId="0" fillId="0" borderId="4" xfId="8" applyNumberFormat="1" applyFont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8" fontId="0" fillId="4" borderId="4" xfId="0" applyNumberFormat="1" applyFont="1" applyFill="1" applyBorder="1" applyAlignment="1">
      <alignment horizontal="left"/>
    </xf>
    <xf numFmtId="0" fontId="0" fillId="4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8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left"/>
    </xf>
    <xf numFmtId="178" fontId="0" fillId="5" borderId="4" xfId="0" applyNumberFormat="1" applyFont="1" applyFill="1" applyBorder="1" applyAlignment="1">
      <alignment horizontal="left"/>
    </xf>
    <xf numFmtId="0" fontId="0" fillId="5" borderId="4" xfId="0" applyFont="1" applyFill="1" applyBorder="1" applyAlignment="1">
      <alignment horizontal="center"/>
    </xf>
    <xf numFmtId="179" fontId="0" fillId="5" borderId="4" xfId="8" applyNumberFormat="1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178" fontId="0" fillId="0" borderId="4" xfId="0" applyNumberFormat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left" vertical="center"/>
    </xf>
    <xf numFmtId="0" fontId="22" fillId="4" borderId="4" xfId="0" applyFont="1" applyFill="1" applyBorder="1" applyAlignment="1">
      <alignment horizontal="left"/>
    </xf>
    <xf numFmtId="178" fontId="22" fillId="4" borderId="4" xfId="0" applyNumberFormat="1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179" fontId="22" fillId="4" borderId="4" xfId="8" applyNumberFormat="1" applyFont="1" applyFill="1" applyBorder="1" applyAlignment="1">
      <alignment horizontal="center"/>
    </xf>
    <xf numFmtId="0" fontId="0" fillId="5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3" fontId="20" fillId="7" borderId="4" xfId="0" applyNumberFormat="1" applyFont="1" applyFill="1" applyBorder="1" applyAlignment="1">
      <alignment horizontal="center"/>
    </xf>
    <xf numFmtId="3" fontId="23" fillId="0" borderId="8" xfId="0" applyNumberFormat="1" applyFont="1" applyBorder="1"/>
    <xf numFmtId="14" fontId="20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20" fillId="0" borderId="4" xfId="0" applyFont="1" applyBorder="1" applyAlignment="1">
      <alignment horizontal="center"/>
    </xf>
    <xf numFmtId="179" fontId="23" fillId="0" borderId="8" xfId="0" applyNumberFormat="1" applyFont="1" applyBorder="1" applyAlignment="1">
      <alignment horizontal="left"/>
    </xf>
    <xf numFmtId="179" fontId="23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20" fillId="0" borderId="4" xfId="0" applyNumberFormat="1" applyFont="1" applyBorder="1" applyAlignment="1">
      <alignment horizontal="center"/>
    </xf>
    <xf numFmtId="180" fontId="20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0" fontId="24" fillId="0" borderId="0" xfId="0" applyFont="1"/>
    <xf numFmtId="180" fontId="23" fillId="0" borderId="4" xfId="0" applyNumberFormat="1" applyFont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179" fontId="23" fillId="0" borderId="8" xfId="0" applyNumberFormat="1" applyFont="1" applyFill="1" applyBorder="1" applyAlignment="1">
      <alignment horizontal="left"/>
    </xf>
    <xf numFmtId="180" fontId="2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20" fillId="0" borderId="4" xfId="0" applyNumberFormat="1" applyFont="1" applyFill="1" applyBorder="1" applyAlignment="1">
      <alignment horizontal="center"/>
    </xf>
    <xf numFmtId="0" fontId="25" fillId="0" borderId="0" xfId="0" applyFont="1"/>
    <xf numFmtId="178" fontId="20" fillId="0" borderId="4" xfId="0" applyNumberFormat="1" applyFont="1" applyFill="1" applyBorder="1" applyAlignment="1">
      <alignment horizontal="center"/>
    </xf>
    <xf numFmtId="178" fontId="20" fillId="0" borderId="4" xfId="0" applyNumberFormat="1" applyFont="1" applyBorder="1" applyAlignment="1">
      <alignment horizontal="center"/>
    </xf>
    <xf numFmtId="0" fontId="20" fillId="8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20" fillId="8" borderId="4" xfId="0" applyNumberFormat="1" applyFont="1" applyFill="1" applyBorder="1" applyAlignment="1">
      <alignment horizontal="center"/>
    </xf>
    <xf numFmtId="0" fontId="0" fillId="9" borderId="4" xfId="0" applyFill="1" applyBorder="1" applyAlignment="1">
      <alignment horizontal="left"/>
    </xf>
    <xf numFmtId="178" fontId="0" fillId="9" borderId="4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79" fontId="0" fillId="9" borderId="4" xfId="8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78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79" fontId="0" fillId="2" borderId="4" xfId="8" applyNumberFormat="1" applyFont="1" applyFill="1" applyBorder="1" applyAlignment="1">
      <alignment horizontal="center"/>
    </xf>
    <xf numFmtId="179" fontId="20" fillId="0" borderId="4" xfId="8" applyNumberFormat="1" applyFont="1" applyBorder="1" applyAlignment="1">
      <alignment horizontal="center"/>
    </xf>
    <xf numFmtId="178" fontId="0" fillId="0" borderId="4" xfId="0" applyNumberFormat="1" applyBorder="1" applyAlignment="1">
      <alignment horizontal="left"/>
    </xf>
    <xf numFmtId="0" fontId="20" fillId="9" borderId="4" xfId="0" applyFont="1" applyFill="1" applyBorder="1" applyAlignment="1">
      <alignment horizontal="center"/>
    </xf>
    <xf numFmtId="179" fontId="23" fillId="9" borderId="8" xfId="0" applyNumberFormat="1" applyFont="1" applyFill="1" applyBorder="1" applyAlignment="1">
      <alignment horizontal="left"/>
    </xf>
    <xf numFmtId="178" fontId="20" fillId="9" borderId="4" xfId="0" applyNumberFormat="1" applyFont="1" applyFill="1" applyBorder="1" applyAlignment="1">
      <alignment horizontal="center"/>
    </xf>
    <xf numFmtId="0" fontId="0" fillId="9" borderId="4" xfId="0" applyFill="1" applyBorder="1"/>
    <xf numFmtId="0" fontId="0" fillId="9" borderId="0" xfId="0" applyFill="1"/>
    <xf numFmtId="0" fontId="0" fillId="0" borderId="4" xfId="0" applyFill="1" applyBorder="1" applyAlignment="1">
      <alignment horizontal="center"/>
    </xf>
    <xf numFmtId="179" fontId="23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20" fillId="2" borderId="4" xfId="0" applyFont="1" applyFill="1" applyBorder="1" applyAlignment="1">
      <alignment horizontal="center"/>
    </xf>
    <xf numFmtId="179" fontId="23" fillId="2" borderId="4" xfId="0" applyNumberFormat="1" applyFont="1" applyFill="1" applyBorder="1" applyAlignment="1">
      <alignment horizontal="left"/>
    </xf>
    <xf numFmtId="178" fontId="20" fillId="2" borderId="4" xfId="0" applyNumberFormat="1" applyFont="1" applyFill="1" applyBorder="1" applyAlignment="1">
      <alignment horizontal="center"/>
    </xf>
    <xf numFmtId="0" fontId="0" fillId="2" borderId="4" xfId="0" applyFill="1" applyBorder="1"/>
    <xf numFmtId="179" fontId="20" fillId="9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77" sqref="A77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61"/>
    <col min="8" max="8" width="11" customWidth="1"/>
    <col min="9" max="9" width="11" style="61" customWidth="1"/>
    <col min="10" max="10" width="16" style="62" customWidth="1"/>
    <col min="11" max="11" width="14" customWidth="1"/>
    <col min="12" max="12" width="18.7083333333333" style="61" customWidth="1"/>
    <col min="13" max="13" width="10.7083333333333" customWidth="1"/>
  </cols>
  <sheetData>
    <row r="1" ht="21" customHeight="1" spans="1:13">
      <c r="A1" s="63" t="s">
        <v>0</v>
      </c>
      <c r="B1" s="63" t="s">
        <v>1</v>
      </c>
      <c r="C1" s="63" t="s">
        <v>2</v>
      </c>
      <c r="D1" s="63" t="s">
        <v>3</v>
      </c>
      <c r="E1" s="64" t="s">
        <v>4</v>
      </c>
      <c r="F1" s="63" t="s">
        <v>5</v>
      </c>
      <c r="G1" s="63" t="s">
        <v>6</v>
      </c>
      <c r="H1" s="63" t="s">
        <v>7</v>
      </c>
      <c r="I1" s="64" t="s">
        <v>8</v>
      </c>
      <c r="J1" s="104" t="s">
        <v>9</v>
      </c>
      <c r="K1" s="63" t="s">
        <v>10</v>
      </c>
      <c r="L1" s="105" t="s">
        <v>11</v>
      </c>
      <c r="M1" s="106" t="s">
        <v>12</v>
      </c>
    </row>
    <row r="2" ht="11.25" customHeight="1" spans="1:13">
      <c r="A2" s="65"/>
      <c r="B2" s="65"/>
      <c r="C2" s="65"/>
      <c r="D2" s="65"/>
      <c r="E2" s="66"/>
      <c r="F2" s="65"/>
      <c r="G2" s="65"/>
      <c r="H2" s="65"/>
      <c r="I2" s="66"/>
      <c r="J2" s="107">
        <v>100000</v>
      </c>
      <c r="K2" s="108"/>
      <c r="L2" s="109">
        <v>43027</v>
      </c>
      <c r="M2" s="110"/>
    </row>
    <row r="3" spans="1:13">
      <c r="A3" s="67">
        <v>1237403</v>
      </c>
      <c r="B3" s="67" t="s">
        <v>13</v>
      </c>
      <c r="C3" s="68">
        <v>43041</v>
      </c>
      <c r="D3" s="68">
        <v>43043</v>
      </c>
      <c r="E3" s="69" t="s">
        <v>14</v>
      </c>
      <c r="F3" s="69"/>
      <c r="G3" s="69">
        <v>467818</v>
      </c>
      <c r="H3" s="70">
        <v>7800</v>
      </c>
      <c r="I3" s="111" t="s">
        <v>15</v>
      </c>
      <c r="J3" s="112"/>
      <c r="K3" s="113">
        <f>J2-H3+K2</f>
        <v>92200</v>
      </c>
      <c r="L3" s="114"/>
      <c r="M3" s="115">
        <v>43032</v>
      </c>
    </row>
    <row r="4" spans="1:13">
      <c r="A4" s="67">
        <v>1239440</v>
      </c>
      <c r="B4" s="67" t="s">
        <v>16</v>
      </c>
      <c r="C4" s="68">
        <v>43039</v>
      </c>
      <c r="D4" s="68">
        <v>43040</v>
      </c>
      <c r="E4" s="69" t="s">
        <v>17</v>
      </c>
      <c r="F4" s="69">
        <v>425982</v>
      </c>
      <c r="G4" s="69">
        <v>468682</v>
      </c>
      <c r="H4" s="70">
        <v>10000</v>
      </c>
      <c r="I4" s="111" t="s">
        <v>18</v>
      </c>
      <c r="J4" s="112"/>
      <c r="K4" s="113">
        <f t="shared" ref="K3:K15" si="0">J3-H4+K3</f>
        <v>82200</v>
      </c>
      <c r="L4" s="114"/>
      <c r="M4" s="115">
        <v>43039</v>
      </c>
    </row>
    <row r="5" spans="1:13">
      <c r="A5" s="67">
        <v>1239529</v>
      </c>
      <c r="B5" s="67" t="s">
        <v>16</v>
      </c>
      <c r="C5" s="68">
        <v>43040</v>
      </c>
      <c r="D5" s="68">
        <v>43041</v>
      </c>
      <c r="E5" s="69" t="s">
        <v>17</v>
      </c>
      <c r="F5" s="69">
        <v>426041</v>
      </c>
      <c r="G5" s="69">
        <v>468746</v>
      </c>
      <c r="H5" s="70">
        <v>10500</v>
      </c>
      <c r="I5" s="111" t="s">
        <v>19</v>
      </c>
      <c r="J5" s="112"/>
      <c r="K5" s="113">
        <f t="shared" si="0"/>
        <v>71700</v>
      </c>
      <c r="L5" s="114"/>
      <c r="M5" s="110"/>
    </row>
    <row r="6" ht="12.75" customHeight="1" spans="1:13">
      <c r="A6" s="71"/>
      <c r="B6" s="71"/>
      <c r="C6" s="72"/>
      <c r="D6" s="72"/>
      <c r="E6" s="66"/>
      <c r="F6" s="71"/>
      <c r="G6" s="71"/>
      <c r="H6" s="73"/>
      <c r="I6" s="66"/>
      <c r="J6" s="116">
        <v>20500</v>
      </c>
      <c r="K6" s="113">
        <f t="shared" si="0"/>
        <v>71700</v>
      </c>
      <c r="L6" s="109">
        <v>43042</v>
      </c>
      <c r="M6" s="110"/>
    </row>
    <row r="7" ht="14.25" customHeight="1" spans="1:13">
      <c r="A7" s="71"/>
      <c r="B7" s="71"/>
      <c r="C7" s="72"/>
      <c r="D7" s="72"/>
      <c r="E7" s="66"/>
      <c r="F7" s="71"/>
      <c r="G7" s="71"/>
      <c r="H7" s="73"/>
      <c r="I7" s="66"/>
      <c r="J7" s="112">
        <v>7800</v>
      </c>
      <c r="K7" s="113">
        <f t="shared" si="0"/>
        <v>92200</v>
      </c>
      <c r="L7" s="109">
        <v>43042</v>
      </c>
      <c r="M7" s="110"/>
    </row>
    <row r="8" spans="1:13">
      <c r="A8" s="74">
        <v>1239921</v>
      </c>
      <c r="B8" s="75" t="s">
        <v>20</v>
      </c>
      <c r="C8" s="68">
        <v>43042</v>
      </c>
      <c r="D8" s="68">
        <v>43044</v>
      </c>
      <c r="E8" s="76" t="s">
        <v>17</v>
      </c>
      <c r="F8" s="76">
        <v>426223</v>
      </c>
      <c r="G8" s="76">
        <v>468963</v>
      </c>
      <c r="H8" s="70">
        <v>21000</v>
      </c>
      <c r="I8" s="76" t="s">
        <v>21</v>
      </c>
      <c r="J8" s="116">
        <v>21000</v>
      </c>
      <c r="K8" s="113">
        <f t="shared" si="0"/>
        <v>79000</v>
      </c>
      <c r="L8" s="109">
        <v>43043</v>
      </c>
      <c r="M8" s="110"/>
    </row>
    <row r="9" s="58" customFormat="1" spans="1:14">
      <c r="A9" s="77">
        <v>1242446</v>
      </c>
      <c r="B9" s="78" t="s">
        <v>22</v>
      </c>
      <c r="C9" s="68">
        <v>43050</v>
      </c>
      <c r="D9" s="68">
        <v>43052</v>
      </c>
      <c r="E9" s="76" t="s">
        <v>23</v>
      </c>
      <c r="F9" s="79">
        <v>427053</v>
      </c>
      <c r="G9" s="76">
        <v>469904</v>
      </c>
      <c r="H9" s="70">
        <v>8800</v>
      </c>
      <c r="I9" s="76" t="s">
        <v>24</v>
      </c>
      <c r="J9" s="112"/>
      <c r="K9" s="113">
        <f t="shared" si="0"/>
        <v>91200</v>
      </c>
      <c r="L9" s="117">
        <v>43050</v>
      </c>
      <c r="M9" s="118">
        <v>43050</v>
      </c>
      <c r="N9" s="119" t="s">
        <v>25</v>
      </c>
    </row>
    <row r="10" spans="1:14">
      <c r="A10" s="74">
        <v>1242698</v>
      </c>
      <c r="B10" s="80" t="s">
        <v>26</v>
      </c>
      <c r="C10" s="68">
        <v>43052</v>
      </c>
      <c r="D10" s="68">
        <v>43055</v>
      </c>
      <c r="E10" s="76" t="s">
        <v>27</v>
      </c>
      <c r="F10" s="74">
        <v>427164</v>
      </c>
      <c r="G10" s="74">
        <v>470023</v>
      </c>
      <c r="H10" s="81">
        <v>31500</v>
      </c>
      <c r="I10" s="76" t="s">
        <v>28</v>
      </c>
      <c r="J10" s="112"/>
      <c r="K10" s="113">
        <f t="shared" si="0"/>
        <v>59700</v>
      </c>
      <c r="L10" s="120"/>
      <c r="M10" s="110"/>
      <c r="N10" s="119" t="s">
        <v>29</v>
      </c>
    </row>
    <row r="11" spans="1:14">
      <c r="A11" s="74">
        <v>1243973</v>
      </c>
      <c r="B11" s="67" t="s">
        <v>30</v>
      </c>
      <c r="C11" s="68">
        <v>43057</v>
      </c>
      <c r="D11" s="68">
        <v>43060</v>
      </c>
      <c r="E11" s="76" t="s">
        <v>17</v>
      </c>
      <c r="F11" s="74">
        <v>427606</v>
      </c>
      <c r="G11" s="74">
        <v>470529</v>
      </c>
      <c r="H11" s="81">
        <v>31500</v>
      </c>
      <c r="I11" s="76"/>
      <c r="J11" s="112"/>
      <c r="K11" s="113">
        <f t="shared" si="0"/>
        <v>28200</v>
      </c>
      <c r="L11" s="120"/>
      <c r="M11" s="110"/>
      <c r="N11" s="119" t="s">
        <v>25</v>
      </c>
    </row>
    <row r="12" spans="1:13">
      <c r="A12" s="82"/>
      <c r="B12" s="82"/>
      <c r="C12" s="83"/>
      <c r="D12" s="83"/>
      <c r="E12" s="84"/>
      <c r="F12" s="82"/>
      <c r="G12" s="82"/>
      <c r="H12" s="73"/>
      <c r="I12" s="84"/>
      <c r="J12" s="121">
        <v>31500</v>
      </c>
      <c r="K12" s="122">
        <f t="shared" si="0"/>
        <v>28200</v>
      </c>
      <c r="L12" s="123">
        <v>43057</v>
      </c>
      <c r="M12" s="124"/>
    </row>
    <row r="13" spans="1:13">
      <c r="A13" s="82"/>
      <c r="B13" s="82"/>
      <c r="C13" s="83"/>
      <c r="D13" s="83"/>
      <c r="E13" s="84"/>
      <c r="F13" s="82"/>
      <c r="G13" s="82"/>
      <c r="H13" s="73"/>
      <c r="I13" s="84"/>
      <c r="J13" s="125">
        <v>40300</v>
      </c>
      <c r="K13" s="122">
        <f t="shared" si="0"/>
        <v>59700</v>
      </c>
      <c r="L13" s="123" t="s">
        <v>31</v>
      </c>
      <c r="M13" s="124"/>
    </row>
    <row r="14" spans="1:14">
      <c r="A14" s="85">
        <v>1245158</v>
      </c>
      <c r="B14" s="85" t="s">
        <v>32</v>
      </c>
      <c r="C14" s="86">
        <v>43059</v>
      </c>
      <c r="D14" s="86">
        <v>43060</v>
      </c>
      <c r="E14" s="87" t="s">
        <v>23</v>
      </c>
      <c r="F14" s="85">
        <v>427872</v>
      </c>
      <c r="G14" s="85">
        <v>470822</v>
      </c>
      <c r="H14" s="81">
        <v>4400</v>
      </c>
      <c r="I14" s="87"/>
      <c r="J14" s="121"/>
      <c r="K14" s="122">
        <f t="shared" si="0"/>
        <v>95600</v>
      </c>
      <c r="L14" s="123"/>
      <c r="M14" s="124"/>
      <c r="N14" s="126" t="s">
        <v>33</v>
      </c>
    </row>
    <row r="15" spans="1:14">
      <c r="A15" s="85">
        <v>1248266</v>
      </c>
      <c r="B15" s="85" t="s">
        <v>34</v>
      </c>
      <c r="C15" s="86">
        <v>43069</v>
      </c>
      <c r="D15" s="86">
        <v>43071</v>
      </c>
      <c r="E15" s="87" t="s">
        <v>35</v>
      </c>
      <c r="F15" s="85">
        <v>428956</v>
      </c>
      <c r="G15" s="85">
        <v>472095</v>
      </c>
      <c r="H15" s="81">
        <v>10000</v>
      </c>
      <c r="I15" s="87"/>
      <c r="J15" s="121"/>
      <c r="K15" s="122">
        <f t="shared" si="0"/>
        <v>85600</v>
      </c>
      <c r="L15" s="123"/>
      <c r="M15" s="124"/>
      <c r="N15" s="126" t="s">
        <v>36</v>
      </c>
    </row>
    <row r="16" spans="1:13">
      <c r="A16" s="82"/>
      <c r="B16" s="82"/>
      <c r="C16" s="83"/>
      <c r="D16" s="83"/>
      <c r="E16" s="84"/>
      <c r="F16" s="82"/>
      <c r="G16" s="82"/>
      <c r="H16" s="73"/>
      <c r="I16" s="84"/>
      <c r="J16" s="125">
        <v>10000</v>
      </c>
      <c r="K16" s="122">
        <f t="shared" ref="K16:K77" si="1">J15-H16+K15</f>
        <v>85600</v>
      </c>
      <c r="L16" s="127">
        <v>43070</v>
      </c>
      <c r="M16" s="124"/>
    </row>
    <row r="17" spans="1:13">
      <c r="A17" s="82"/>
      <c r="B17" s="82"/>
      <c r="C17" s="83"/>
      <c r="D17" s="83"/>
      <c r="E17" s="84"/>
      <c r="F17" s="82"/>
      <c r="G17" s="82"/>
      <c r="H17" s="73"/>
      <c r="I17" s="84"/>
      <c r="J17" s="125">
        <v>4400</v>
      </c>
      <c r="K17" s="122">
        <f t="shared" si="1"/>
        <v>95600</v>
      </c>
      <c r="L17" s="127">
        <v>43070</v>
      </c>
      <c r="M17" s="124"/>
    </row>
    <row r="18" spans="1:14">
      <c r="A18" s="88">
        <v>1245587</v>
      </c>
      <c r="B18" s="88" t="s">
        <v>37</v>
      </c>
      <c r="C18" s="89">
        <v>43061</v>
      </c>
      <c r="D18" s="89">
        <v>43067</v>
      </c>
      <c r="E18" s="90" t="s">
        <v>38</v>
      </c>
      <c r="F18" s="88">
        <v>427995</v>
      </c>
      <c r="G18" s="88">
        <v>470964</v>
      </c>
      <c r="H18" s="91">
        <v>26400</v>
      </c>
      <c r="I18" s="87"/>
      <c r="J18" s="121"/>
      <c r="K18" s="122">
        <f t="shared" si="1"/>
        <v>73600</v>
      </c>
      <c r="L18" s="127"/>
      <c r="M18" s="124"/>
      <c r="N18" s="119" t="s">
        <v>39</v>
      </c>
    </row>
    <row r="19" spans="1:14">
      <c r="A19" s="88">
        <v>1245187</v>
      </c>
      <c r="B19" s="88" t="s">
        <v>40</v>
      </c>
      <c r="C19" s="89">
        <v>43059</v>
      </c>
      <c r="D19" s="89">
        <v>43061</v>
      </c>
      <c r="E19" s="90" t="s">
        <v>14</v>
      </c>
      <c r="F19" s="88">
        <v>427876</v>
      </c>
      <c r="G19" s="88">
        <v>470832</v>
      </c>
      <c r="H19" s="91">
        <v>7800</v>
      </c>
      <c r="I19" s="87"/>
      <c r="J19" s="121"/>
      <c r="K19" s="122">
        <f t="shared" si="1"/>
        <v>65800</v>
      </c>
      <c r="L19" s="127"/>
      <c r="M19" s="124"/>
      <c r="N19" s="119" t="s">
        <v>41</v>
      </c>
    </row>
    <row r="20" spans="1:14">
      <c r="A20" s="88">
        <v>1246626</v>
      </c>
      <c r="B20" s="88" t="s">
        <v>42</v>
      </c>
      <c r="C20" s="89">
        <v>43064</v>
      </c>
      <c r="D20" s="89">
        <v>43065</v>
      </c>
      <c r="E20" s="90" t="s">
        <v>23</v>
      </c>
      <c r="F20" s="88">
        <v>428425</v>
      </c>
      <c r="G20" s="88">
        <v>471488</v>
      </c>
      <c r="H20" s="91">
        <v>4400</v>
      </c>
      <c r="I20" s="87"/>
      <c r="J20" s="121"/>
      <c r="K20" s="122">
        <f t="shared" si="1"/>
        <v>61400</v>
      </c>
      <c r="L20" s="127"/>
      <c r="M20" s="124"/>
      <c r="N20" s="119" t="s">
        <v>43</v>
      </c>
    </row>
    <row r="21" spans="1:13">
      <c r="A21" s="92">
        <v>1243375</v>
      </c>
      <c r="B21" s="67" t="s">
        <v>44</v>
      </c>
      <c r="C21" s="93">
        <v>43077</v>
      </c>
      <c r="D21" s="93">
        <v>43079</v>
      </c>
      <c r="E21" s="69" t="s">
        <v>38</v>
      </c>
      <c r="F21" s="69">
        <v>427412</v>
      </c>
      <c r="G21" s="69">
        <v>470303</v>
      </c>
      <c r="H21" s="70">
        <v>8800</v>
      </c>
      <c r="I21" s="69"/>
      <c r="J21" s="112"/>
      <c r="K21" s="113">
        <f t="shared" si="1"/>
        <v>52600</v>
      </c>
      <c r="L21" s="128"/>
      <c r="M21" s="110"/>
    </row>
    <row r="22" spans="1:13">
      <c r="A22" s="71"/>
      <c r="B22" s="71"/>
      <c r="C22" s="94"/>
      <c r="D22" s="94"/>
      <c r="E22" s="66"/>
      <c r="F22" s="66"/>
      <c r="G22" s="66"/>
      <c r="H22" s="95"/>
      <c r="I22" s="66"/>
      <c r="J22" s="129">
        <v>7800</v>
      </c>
      <c r="K22" s="113">
        <f t="shared" si="1"/>
        <v>52600</v>
      </c>
      <c r="L22" s="128">
        <v>43073</v>
      </c>
      <c r="M22" s="110"/>
    </row>
    <row r="23" spans="1:13">
      <c r="A23" s="71"/>
      <c r="B23" s="71"/>
      <c r="C23" s="94"/>
      <c r="D23" s="94"/>
      <c r="E23" s="66"/>
      <c r="F23" s="66"/>
      <c r="G23" s="66"/>
      <c r="H23" s="95"/>
      <c r="I23" s="66"/>
      <c r="J23" s="129">
        <v>30800</v>
      </c>
      <c r="K23" s="113">
        <f t="shared" si="1"/>
        <v>60400</v>
      </c>
      <c r="L23" s="128">
        <v>43074</v>
      </c>
      <c r="M23" s="110"/>
    </row>
    <row r="24" spans="1:13">
      <c r="A24" s="71"/>
      <c r="B24" s="71"/>
      <c r="C24" s="94"/>
      <c r="D24" s="94"/>
      <c r="E24" s="66"/>
      <c r="F24" s="66"/>
      <c r="G24" s="66"/>
      <c r="H24" s="95"/>
      <c r="I24" s="66"/>
      <c r="J24" s="129">
        <v>8800</v>
      </c>
      <c r="K24" s="113">
        <f t="shared" si="1"/>
        <v>91200</v>
      </c>
      <c r="L24" s="128">
        <v>43080</v>
      </c>
      <c r="M24" s="110"/>
    </row>
    <row r="25" spans="1:13">
      <c r="A25" s="92">
        <v>1250844</v>
      </c>
      <c r="B25" s="67" t="s">
        <v>45</v>
      </c>
      <c r="C25" s="93">
        <v>43085</v>
      </c>
      <c r="D25" s="93">
        <v>43088</v>
      </c>
      <c r="E25" s="69" t="s">
        <v>23</v>
      </c>
      <c r="F25" s="69">
        <v>429701</v>
      </c>
      <c r="G25" s="69">
        <v>472961</v>
      </c>
      <c r="H25" s="70">
        <v>39600</v>
      </c>
      <c r="I25" s="130" t="s">
        <v>46</v>
      </c>
      <c r="J25" s="112"/>
      <c r="K25" s="113">
        <f t="shared" si="1"/>
        <v>60400</v>
      </c>
      <c r="L25" s="128"/>
      <c r="M25" s="110"/>
    </row>
    <row r="26" spans="1:13">
      <c r="A26" s="92">
        <v>1253935</v>
      </c>
      <c r="B26" s="67" t="s">
        <v>47</v>
      </c>
      <c r="C26" s="93">
        <v>43085</v>
      </c>
      <c r="D26" s="93">
        <v>43086</v>
      </c>
      <c r="E26" s="69" t="s">
        <v>14</v>
      </c>
      <c r="F26" s="69">
        <v>430405</v>
      </c>
      <c r="G26" s="69">
        <v>473795</v>
      </c>
      <c r="H26" s="70">
        <v>7800</v>
      </c>
      <c r="I26" s="76" t="s">
        <v>48</v>
      </c>
      <c r="J26" s="112"/>
      <c r="K26" s="113">
        <f t="shared" si="1"/>
        <v>52600</v>
      </c>
      <c r="L26" s="128"/>
      <c r="M26" s="110"/>
    </row>
    <row r="27" spans="1:13">
      <c r="A27" s="92">
        <v>1250806</v>
      </c>
      <c r="B27" s="67" t="s">
        <v>49</v>
      </c>
      <c r="C27" s="93">
        <v>43081</v>
      </c>
      <c r="D27" s="93">
        <v>43083</v>
      </c>
      <c r="E27" s="69" t="s">
        <v>23</v>
      </c>
      <c r="F27" s="69">
        <v>429548</v>
      </c>
      <c r="G27" s="69">
        <v>472794</v>
      </c>
      <c r="H27" s="70">
        <v>8800</v>
      </c>
      <c r="I27" s="76" t="s">
        <v>50</v>
      </c>
      <c r="J27" s="112"/>
      <c r="K27" s="113">
        <f t="shared" si="1"/>
        <v>43800</v>
      </c>
      <c r="L27" s="128"/>
      <c r="M27" s="110"/>
    </row>
    <row r="28" spans="1:13">
      <c r="A28" s="71"/>
      <c r="B28" s="71"/>
      <c r="C28" s="94"/>
      <c r="D28" s="94"/>
      <c r="E28" s="66"/>
      <c r="F28" s="66"/>
      <c r="G28" s="66"/>
      <c r="H28" s="95"/>
      <c r="I28" s="84"/>
      <c r="J28" s="129">
        <v>98000</v>
      </c>
      <c r="K28" s="113">
        <f t="shared" si="1"/>
        <v>43800</v>
      </c>
      <c r="L28" s="128">
        <v>43088</v>
      </c>
      <c r="M28" s="110"/>
    </row>
    <row r="29" spans="1:13">
      <c r="A29" s="71"/>
      <c r="B29" s="71"/>
      <c r="C29" s="94"/>
      <c r="D29" s="94"/>
      <c r="E29" s="66"/>
      <c r="F29" s="66"/>
      <c r="G29" s="66"/>
      <c r="H29" s="95"/>
      <c r="I29" s="84"/>
      <c r="J29" s="129">
        <v>39600</v>
      </c>
      <c r="K29" s="113">
        <f t="shared" si="1"/>
        <v>141800</v>
      </c>
      <c r="L29" s="128">
        <v>43088</v>
      </c>
      <c r="M29" s="110"/>
    </row>
    <row r="30" spans="1:13">
      <c r="A30" s="92">
        <v>1252393</v>
      </c>
      <c r="B30" s="67" t="s">
        <v>51</v>
      </c>
      <c r="C30" s="93">
        <v>43087</v>
      </c>
      <c r="D30" s="93">
        <v>43103</v>
      </c>
      <c r="E30" s="69" t="s">
        <v>14</v>
      </c>
      <c r="F30" s="69">
        <v>430038</v>
      </c>
      <c r="G30" s="69">
        <v>473368</v>
      </c>
      <c r="H30" s="70">
        <v>90200</v>
      </c>
      <c r="I30" s="76" t="s">
        <v>52</v>
      </c>
      <c r="J30" s="112"/>
      <c r="K30" s="113">
        <f t="shared" si="1"/>
        <v>91200</v>
      </c>
      <c r="L30" s="128"/>
      <c r="M30" s="110"/>
    </row>
    <row r="31" spans="1:13">
      <c r="A31" s="96">
        <v>1252032</v>
      </c>
      <c r="B31" s="74" t="s">
        <v>53</v>
      </c>
      <c r="C31" s="68">
        <v>43090</v>
      </c>
      <c r="D31" s="68">
        <v>43094</v>
      </c>
      <c r="E31" s="76" t="s">
        <v>23</v>
      </c>
      <c r="F31" s="76">
        <v>429896</v>
      </c>
      <c r="G31" s="76">
        <v>473201</v>
      </c>
      <c r="H31" s="70">
        <v>26400</v>
      </c>
      <c r="I31" s="76" t="s">
        <v>54</v>
      </c>
      <c r="J31" s="112"/>
      <c r="K31" s="113">
        <f t="shared" si="1"/>
        <v>64800</v>
      </c>
      <c r="L31" s="128"/>
      <c r="M31" s="110"/>
    </row>
    <row r="32" spans="1:15">
      <c r="A32" s="96">
        <v>1249569</v>
      </c>
      <c r="B32" s="74" t="s">
        <v>55</v>
      </c>
      <c r="C32" s="68">
        <v>43094</v>
      </c>
      <c r="D32" s="68">
        <v>43097</v>
      </c>
      <c r="E32" s="76" t="s">
        <v>23</v>
      </c>
      <c r="F32" s="76">
        <v>429240</v>
      </c>
      <c r="G32" s="76">
        <v>472425</v>
      </c>
      <c r="H32" s="70">
        <v>13200</v>
      </c>
      <c r="I32" s="76" t="s">
        <v>56</v>
      </c>
      <c r="J32" s="112"/>
      <c r="K32" s="113">
        <f t="shared" si="1"/>
        <v>51600</v>
      </c>
      <c r="L32" s="128"/>
      <c r="M32" s="131"/>
      <c r="N32" s="58"/>
      <c r="O32" s="58"/>
    </row>
    <row r="33" spans="1:13">
      <c r="A33" s="92">
        <v>1242724</v>
      </c>
      <c r="B33" s="67" t="s">
        <v>57</v>
      </c>
      <c r="C33" s="93">
        <v>43096</v>
      </c>
      <c r="D33" s="93">
        <v>43097</v>
      </c>
      <c r="E33" s="69" t="s">
        <v>23</v>
      </c>
      <c r="F33" s="69">
        <v>427166</v>
      </c>
      <c r="G33" s="69">
        <v>470025</v>
      </c>
      <c r="H33" s="70">
        <v>4400</v>
      </c>
      <c r="I33" s="76" t="s">
        <v>58</v>
      </c>
      <c r="J33" s="112"/>
      <c r="K33" s="113">
        <f t="shared" si="1"/>
        <v>47200</v>
      </c>
      <c r="L33" s="128"/>
      <c r="M33" s="110"/>
    </row>
    <row r="34" spans="1:13">
      <c r="A34" s="92">
        <v>1253874</v>
      </c>
      <c r="B34" s="67" t="s">
        <v>59</v>
      </c>
      <c r="C34" s="93">
        <v>43096</v>
      </c>
      <c r="D34" s="93">
        <v>43097</v>
      </c>
      <c r="E34" s="69" t="s">
        <v>23</v>
      </c>
      <c r="F34" s="69">
        <v>430443</v>
      </c>
      <c r="G34" s="69">
        <v>473839</v>
      </c>
      <c r="H34" s="70">
        <v>4400</v>
      </c>
      <c r="I34" s="69" t="s">
        <v>60</v>
      </c>
      <c r="J34" s="112"/>
      <c r="K34" s="113">
        <f t="shared" si="1"/>
        <v>42800</v>
      </c>
      <c r="L34" s="128"/>
      <c r="M34" s="110"/>
    </row>
    <row r="35" spans="1:13">
      <c r="A35" s="92">
        <v>1250849</v>
      </c>
      <c r="B35" s="67" t="s">
        <v>61</v>
      </c>
      <c r="C35" s="93">
        <v>43085</v>
      </c>
      <c r="D35" s="93">
        <v>43088</v>
      </c>
      <c r="E35" s="69" t="s">
        <v>23</v>
      </c>
      <c r="F35" s="69">
        <v>429700</v>
      </c>
      <c r="G35" s="69">
        <v>472960</v>
      </c>
      <c r="H35" s="70">
        <v>13200</v>
      </c>
      <c r="I35" s="69"/>
      <c r="J35" s="112"/>
      <c r="K35" s="113">
        <f t="shared" si="1"/>
        <v>29600</v>
      </c>
      <c r="L35" s="128"/>
      <c r="M35" s="110"/>
    </row>
    <row r="36" spans="1:13">
      <c r="A36" s="92">
        <v>1258282</v>
      </c>
      <c r="B36" s="67" t="s">
        <v>62</v>
      </c>
      <c r="C36" s="93">
        <v>43101</v>
      </c>
      <c r="D36" s="93">
        <v>43102</v>
      </c>
      <c r="E36" s="69" t="s">
        <v>23</v>
      </c>
      <c r="F36" s="69">
        <v>431592</v>
      </c>
      <c r="G36" s="69">
        <v>475159</v>
      </c>
      <c r="H36" s="70">
        <v>6700</v>
      </c>
      <c r="I36" s="69" t="s">
        <v>63</v>
      </c>
      <c r="J36" s="112"/>
      <c r="K36" s="113">
        <f t="shared" si="1"/>
        <v>22900</v>
      </c>
      <c r="L36" s="128"/>
      <c r="M36" s="110"/>
    </row>
    <row r="37" spans="1:13">
      <c r="A37" s="97"/>
      <c r="B37" s="97"/>
      <c r="C37" s="98"/>
      <c r="D37" s="98"/>
      <c r="E37" s="99"/>
      <c r="F37" s="99"/>
      <c r="G37" s="99"/>
      <c r="H37" s="100"/>
      <c r="I37" s="99"/>
      <c r="J37" s="129">
        <v>68300</v>
      </c>
      <c r="K37" s="113">
        <f t="shared" si="1"/>
        <v>22900</v>
      </c>
      <c r="L37" s="128">
        <v>43102</v>
      </c>
      <c r="M37" s="110"/>
    </row>
    <row r="38" spans="1:13">
      <c r="A38" s="92">
        <v>1258867</v>
      </c>
      <c r="B38" s="67" t="s">
        <v>64</v>
      </c>
      <c r="C38" s="93">
        <v>43104</v>
      </c>
      <c r="D38" s="93">
        <v>43106</v>
      </c>
      <c r="E38" s="69" t="s">
        <v>23</v>
      </c>
      <c r="F38" s="69">
        <v>431806</v>
      </c>
      <c r="G38" s="69">
        <v>475405</v>
      </c>
      <c r="H38" s="70">
        <v>26800</v>
      </c>
      <c r="I38" s="69" t="s">
        <v>65</v>
      </c>
      <c r="J38" s="112"/>
      <c r="K38" s="113">
        <f t="shared" si="1"/>
        <v>64400</v>
      </c>
      <c r="L38" s="128"/>
      <c r="M38" s="110"/>
    </row>
    <row r="39" spans="1:13">
      <c r="A39" s="92">
        <v>1258095</v>
      </c>
      <c r="B39" s="67" t="s">
        <v>66</v>
      </c>
      <c r="C39" s="93">
        <v>43105</v>
      </c>
      <c r="D39" s="93">
        <v>43108</v>
      </c>
      <c r="E39" s="69" t="s">
        <v>38</v>
      </c>
      <c r="F39" s="69">
        <v>431546</v>
      </c>
      <c r="G39" s="69">
        <v>475107</v>
      </c>
      <c r="H39" s="70">
        <v>13800</v>
      </c>
      <c r="I39" s="69"/>
      <c r="J39" s="112"/>
      <c r="K39" s="113">
        <f t="shared" si="1"/>
        <v>50600</v>
      </c>
      <c r="L39" s="128"/>
      <c r="M39" s="110"/>
    </row>
    <row r="40" spans="1:13">
      <c r="A40" s="92">
        <v>1261696</v>
      </c>
      <c r="B40" s="67" t="s">
        <v>67</v>
      </c>
      <c r="C40" s="93">
        <v>43130</v>
      </c>
      <c r="D40" s="93">
        <v>43121</v>
      </c>
      <c r="E40" s="69" t="s">
        <v>23</v>
      </c>
      <c r="F40" s="69">
        <v>432329</v>
      </c>
      <c r="G40" s="69">
        <v>476022</v>
      </c>
      <c r="H40" s="70">
        <v>4400</v>
      </c>
      <c r="I40" s="69" t="s">
        <v>68</v>
      </c>
      <c r="J40" s="112"/>
      <c r="K40" s="113">
        <f t="shared" si="1"/>
        <v>46200</v>
      </c>
      <c r="L40" s="128"/>
      <c r="M40" s="110"/>
    </row>
    <row r="41" spans="1:13">
      <c r="A41" s="92">
        <v>1270261</v>
      </c>
      <c r="B41" s="67" t="s">
        <v>69</v>
      </c>
      <c r="C41" s="93">
        <v>43129</v>
      </c>
      <c r="D41" s="93">
        <v>46783</v>
      </c>
      <c r="E41" s="69" t="s">
        <v>70</v>
      </c>
      <c r="F41" s="69">
        <v>434719</v>
      </c>
      <c r="G41" s="69">
        <v>478742</v>
      </c>
      <c r="H41" s="70">
        <v>35200</v>
      </c>
      <c r="I41" s="69" t="s">
        <v>71</v>
      </c>
      <c r="J41" s="112"/>
      <c r="K41" s="113">
        <f t="shared" si="1"/>
        <v>11000</v>
      </c>
      <c r="L41" s="128"/>
      <c r="M41" s="110"/>
    </row>
    <row r="42" spans="1:13">
      <c r="A42" s="92">
        <v>1268327</v>
      </c>
      <c r="B42" s="67"/>
      <c r="C42" s="93">
        <v>43124</v>
      </c>
      <c r="D42" s="93">
        <v>43126</v>
      </c>
      <c r="E42" s="69"/>
      <c r="F42" s="69">
        <v>434002</v>
      </c>
      <c r="G42" s="69"/>
      <c r="H42" s="70">
        <v>8800</v>
      </c>
      <c r="I42" s="69" t="s">
        <v>72</v>
      </c>
      <c r="J42" s="112"/>
      <c r="K42" s="113">
        <f t="shared" si="1"/>
        <v>2200</v>
      </c>
      <c r="L42" s="128"/>
      <c r="M42" s="110"/>
    </row>
    <row r="43" spans="1:13">
      <c r="A43" s="71"/>
      <c r="B43" s="71"/>
      <c r="C43" s="94"/>
      <c r="D43" s="94"/>
      <c r="E43" s="66"/>
      <c r="F43" s="66"/>
      <c r="G43" s="66"/>
      <c r="H43" s="95"/>
      <c r="I43" s="66"/>
      <c r="J43" s="129">
        <v>97800</v>
      </c>
      <c r="K43" s="113">
        <f t="shared" si="1"/>
        <v>2200</v>
      </c>
      <c r="L43" s="128"/>
      <c r="M43" s="110"/>
    </row>
    <row r="44" spans="1:13">
      <c r="A44" s="92">
        <v>1270910</v>
      </c>
      <c r="B44" s="67" t="s">
        <v>73</v>
      </c>
      <c r="C44" s="93">
        <v>43131</v>
      </c>
      <c r="D44" s="93">
        <v>43134</v>
      </c>
      <c r="E44" s="69" t="s">
        <v>38</v>
      </c>
      <c r="F44" s="69">
        <v>478991</v>
      </c>
      <c r="G44" s="69">
        <v>478991</v>
      </c>
      <c r="H44" s="70">
        <v>39600</v>
      </c>
      <c r="I44" s="69"/>
      <c r="J44" s="112"/>
      <c r="K44" s="113">
        <f t="shared" si="1"/>
        <v>60400</v>
      </c>
      <c r="L44" s="128"/>
      <c r="M44" s="110"/>
    </row>
    <row r="45" spans="1:13">
      <c r="A45" s="92">
        <v>1271968</v>
      </c>
      <c r="B45" s="67" t="s">
        <v>74</v>
      </c>
      <c r="C45" s="93">
        <v>43134</v>
      </c>
      <c r="D45" s="93">
        <v>43135</v>
      </c>
      <c r="E45" s="69" t="s">
        <v>27</v>
      </c>
      <c r="F45" s="69">
        <v>435278</v>
      </c>
      <c r="G45" s="69">
        <v>479381</v>
      </c>
      <c r="H45" s="70">
        <v>10500</v>
      </c>
      <c r="I45" s="69"/>
      <c r="J45" s="112"/>
      <c r="K45" s="113">
        <f t="shared" si="1"/>
        <v>49900</v>
      </c>
      <c r="L45" s="128"/>
      <c r="M45" s="110"/>
    </row>
    <row r="46" spans="1:13">
      <c r="A46" s="92">
        <v>1271741</v>
      </c>
      <c r="B46" s="67" t="s">
        <v>75</v>
      </c>
      <c r="C46" s="93">
        <v>43133</v>
      </c>
      <c r="D46" s="93">
        <v>43135</v>
      </c>
      <c r="E46" s="69" t="s">
        <v>38</v>
      </c>
      <c r="F46" s="69"/>
      <c r="G46" s="69">
        <v>479325</v>
      </c>
      <c r="H46" s="70">
        <v>8800</v>
      </c>
      <c r="I46" s="69"/>
      <c r="J46" s="112"/>
      <c r="K46" s="113">
        <f t="shared" si="1"/>
        <v>41100</v>
      </c>
      <c r="L46" s="128"/>
      <c r="M46" s="110"/>
    </row>
    <row r="47" spans="1:13">
      <c r="A47" s="71"/>
      <c r="B47" s="71"/>
      <c r="C47" s="94"/>
      <c r="D47" s="94"/>
      <c r="E47" s="66"/>
      <c r="F47" s="66"/>
      <c r="G47" s="66"/>
      <c r="H47" s="95"/>
      <c r="I47" s="66"/>
      <c r="J47" s="129">
        <v>58900</v>
      </c>
      <c r="K47" s="113">
        <f t="shared" si="1"/>
        <v>41100</v>
      </c>
      <c r="L47" s="128"/>
      <c r="M47" s="110"/>
    </row>
    <row r="48" spans="1:13">
      <c r="A48" s="92">
        <v>1273483</v>
      </c>
      <c r="B48" s="67" t="s">
        <v>76</v>
      </c>
      <c r="C48" s="93">
        <v>43139</v>
      </c>
      <c r="D48" s="93">
        <v>43143</v>
      </c>
      <c r="E48" s="69" t="s">
        <v>38</v>
      </c>
      <c r="F48" s="69">
        <v>435917</v>
      </c>
      <c r="G48" s="69">
        <v>480086</v>
      </c>
      <c r="H48" s="70">
        <v>17600</v>
      </c>
      <c r="I48" s="69" t="s">
        <v>77</v>
      </c>
      <c r="J48" s="112"/>
      <c r="K48" s="113">
        <f t="shared" si="1"/>
        <v>82400</v>
      </c>
      <c r="L48" s="128"/>
      <c r="M48" s="110"/>
    </row>
    <row r="49" spans="1:13">
      <c r="A49" s="96">
        <v>1273218</v>
      </c>
      <c r="B49" s="74" t="s">
        <v>78</v>
      </c>
      <c r="C49" s="68">
        <v>43138</v>
      </c>
      <c r="D49" s="68">
        <v>43140</v>
      </c>
      <c r="E49" s="76" t="s">
        <v>35</v>
      </c>
      <c r="F49" s="79">
        <v>435826</v>
      </c>
      <c r="G49" s="76">
        <v>479989</v>
      </c>
      <c r="H49" s="70">
        <v>10000</v>
      </c>
      <c r="I49" s="76" t="s">
        <v>79</v>
      </c>
      <c r="J49" s="112"/>
      <c r="K49" s="113">
        <f t="shared" si="1"/>
        <v>72400</v>
      </c>
      <c r="L49" s="128"/>
      <c r="M49" s="110"/>
    </row>
    <row r="50" spans="1:13">
      <c r="A50" s="101">
        <v>1274032</v>
      </c>
      <c r="B50" s="102" t="s">
        <v>80</v>
      </c>
      <c r="C50" s="68">
        <v>43141</v>
      </c>
      <c r="D50" s="68">
        <v>43144</v>
      </c>
      <c r="E50" s="76" t="s">
        <v>38</v>
      </c>
      <c r="F50" s="103">
        <v>436235</v>
      </c>
      <c r="G50" s="76">
        <v>480440</v>
      </c>
      <c r="H50" s="70">
        <v>13200</v>
      </c>
      <c r="I50" s="76" t="s">
        <v>81</v>
      </c>
      <c r="J50" s="112"/>
      <c r="K50" s="113">
        <f t="shared" si="1"/>
        <v>59200</v>
      </c>
      <c r="L50" s="128"/>
      <c r="M50" s="110"/>
    </row>
    <row r="51" spans="1:13">
      <c r="A51" s="71"/>
      <c r="B51" s="71"/>
      <c r="C51" s="94"/>
      <c r="D51" s="94"/>
      <c r="E51" s="66"/>
      <c r="F51" s="66"/>
      <c r="G51" s="66"/>
      <c r="H51" s="95"/>
      <c r="I51" s="66"/>
      <c r="J51" s="112"/>
      <c r="K51" s="113">
        <f t="shared" si="1"/>
        <v>59200</v>
      </c>
      <c r="L51" s="128"/>
      <c r="M51" s="110"/>
    </row>
    <row r="52" spans="1:13">
      <c r="A52" s="92">
        <v>1272933</v>
      </c>
      <c r="B52" s="67" t="s">
        <v>82</v>
      </c>
      <c r="C52" s="93">
        <v>43150</v>
      </c>
      <c r="D52" s="93">
        <v>43151</v>
      </c>
      <c r="E52" s="69" t="s">
        <v>23</v>
      </c>
      <c r="F52" s="69">
        <v>435915</v>
      </c>
      <c r="G52" s="69">
        <v>480084</v>
      </c>
      <c r="H52" s="70">
        <v>6100</v>
      </c>
      <c r="I52" s="69" t="s">
        <v>83</v>
      </c>
      <c r="J52" s="112"/>
      <c r="K52" s="113">
        <f t="shared" si="1"/>
        <v>53100</v>
      </c>
      <c r="L52" s="128"/>
      <c r="M52" s="110"/>
    </row>
    <row r="53" spans="1:13">
      <c r="A53" s="71"/>
      <c r="B53" s="71"/>
      <c r="C53" s="94"/>
      <c r="D53" s="94"/>
      <c r="E53" s="66"/>
      <c r="F53" s="66"/>
      <c r="G53" s="66"/>
      <c r="H53" s="95"/>
      <c r="I53" s="66"/>
      <c r="J53" s="132">
        <v>45000</v>
      </c>
      <c r="K53" s="113">
        <f t="shared" si="1"/>
        <v>53100</v>
      </c>
      <c r="L53" s="128"/>
      <c r="M53" s="110"/>
    </row>
    <row r="54" spans="1:13">
      <c r="A54" s="71"/>
      <c r="B54" s="71"/>
      <c r="C54" s="94"/>
      <c r="D54" s="94"/>
      <c r="E54" s="66"/>
      <c r="F54" s="66"/>
      <c r="G54" s="66"/>
      <c r="H54" s="95"/>
      <c r="I54" s="66"/>
      <c r="J54" s="132">
        <v>35200</v>
      </c>
      <c r="K54" s="113">
        <f t="shared" si="1"/>
        <v>98100</v>
      </c>
      <c r="L54" s="128"/>
      <c r="M54" s="110"/>
    </row>
    <row r="55" spans="1:13">
      <c r="A55" s="71"/>
      <c r="B55" s="71"/>
      <c r="C55" s="94"/>
      <c r="D55" s="94"/>
      <c r="E55" s="66"/>
      <c r="F55" s="66"/>
      <c r="G55" s="66"/>
      <c r="H55" s="95"/>
      <c r="I55" s="66"/>
      <c r="J55" s="129">
        <v>6100</v>
      </c>
      <c r="K55" s="113">
        <f t="shared" si="1"/>
        <v>133300</v>
      </c>
      <c r="L55" s="128"/>
      <c r="M55" s="110"/>
    </row>
    <row r="56" spans="1:13">
      <c r="A56" s="71"/>
      <c r="B56" s="71"/>
      <c r="C56" s="94"/>
      <c r="D56" s="94"/>
      <c r="E56" s="66"/>
      <c r="F56" s="66"/>
      <c r="G56" s="66"/>
      <c r="H56" s="95"/>
      <c r="I56" s="66"/>
      <c r="J56" s="129">
        <v>47000</v>
      </c>
      <c r="K56" s="113">
        <f t="shared" si="1"/>
        <v>139400</v>
      </c>
      <c r="L56" s="128"/>
      <c r="M56" s="110"/>
    </row>
    <row r="57" spans="1:13">
      <c r="A57" s="71"/>
      <c r="B57" s="71"/>
      <c r="C57" s="94"/>
      <c r="D57" s="94"/>
      <c r="E57" s="66"/>
      <c r="F57" s="66"/>
      <c r="G57" s="66"/>
      <c r="H57" s="95"/>
      <c r="I57" s="66"/>
      <c r="J57" s="129">
        <v>30800</v>
      </c>
      <c r="K57" s="113">
        <f t="shared" si="1"/>
        <v>186400</v>
      </c>
      <c r="L57" s="128"/>
      <c r="M57" s="110"/>
    </row>
    <row r="58" spans="1:13">
      <c r="A58" s="71"/>
      <c r="B58" s="71"/>
      <c r="C58" s="94"/>
      <c r="D58" s="94"/>
      <c r="E58" s="66"/>
      <c r="F58" s="66"/>
      <c r="G58" s="66"/>
      <c r="H58" s="95"/>
      <c r="I58" s="66"/>
      <c r="J58" s="129">
        <v>41000</v>
      </c>
      <c r="K58" s="113">
        <f t="shared" si="1"/>
        <v>217200</v>
      </c>
      <c r="L58" s="128"/>
      <c r="M58" s="110"/>
    </row>
    <row r="59" spans="1:13">
      <c r="A59" s="71"/>
      <c r="B59" s="71"/>
      <c r="C59" s="94"/>
      <c r="D59" s="94"/>
      <c r="E59" s="66"/>
      <c r="F59" s="66"/>
      <c r="G59" s="66"/>
      <c r="H59" s="95"/>
      <c r="I59" s="66"/>
      <c r="J59" s="129">
        <v>17500</v>
      </c>
      <c r="K59" s="113">
        <f t="shared" si="1"/>
        <v>258200</v>
      </c>
      <c r="L59" s="128"/>
      <c r="M59" s="110"/>
    </row>
    <row r="60" spans="1:13">
      <c r="A60" s="71"/>
      <c r="B60" s="71"/>
      <c r="C60" s="94"/>
      <c r="D60" s="94"/>
      <c r="E60" s="66"/>
      <c r="F60" s="66"/>
      <c r="G60" s="66"/>
      <c r="H60" s="95"/>
      <c r="I60" s="66"/>
      <c r="J60" s="129">
        <v>17600</v>
      </c>
      <c r="K60" s="113">
        <f t="shared" si="1"/>
        <v>275700</v>
      </c>
      <c r="L60" s="128"/>
      <c r="M60" s="110"/>
    </row>
    <row r="61" spans="1:13">
      <c r="A61" s="71"/>
      <c r="B61" s="71"/>
      <c r="C61" s="94"/>
      <c r="D61" s="94"/>
      <c r="E61" s="66"/>
      <c r="F61" s="66"/>
      <c r="G61" s="66"/>
      <c r="H61" s="95"/>
      <c r="I61" s="66"/>
      <c r="J61" s="129">
        <v>3900</v>
      </c>
      <c r="K61" s="113">
        <f t="shared" si="1"/>
        <v>293300</v>
      </c>
      <c r="L61" s="128"/>
      <c r="M61" s="110"/>
    </row>
    <row r="62" spans="1:13">
      <c r="A62" s="71"/>
      <c r="B62" s="71"/>
      <c r="C62" s="94"/>
      <c r="D62" s="94"/>
      <c r="E62" s="66"/>
      <c r="F62" s="66"/>
      <c r="G62" s="66"/>
      <c r="H62" s="95"/>
      <c r="I62" s="66"/>
      <c r="J62" s="129">
        <v>4400</v>
      </c>
      <c r="K62" s="113">
        <f t="shared" si="1"/>
        <v>297200</v>
      </c>
      <c r="L62" s="128"/>
      <c r="M62" s="110"/>
    </row>
    <row r="63" spans="1:13">
      <c r="A63" s="92">
        <v>1271985</v>
      </c>
      <c r="B63" s="67"/>
      <c r="C63" s="93">
        <v>43135</v>
      </c>
      <c r="D63" s="93">
        <v>43137</v>
      </c>
      <c r="E63" s="69"/>
      <c r="F63" s="69"/>
      <c r="G63" s="69"/>
      <c r="H63" s="70">
        <v>35000</v>
      </c>
      <c r="I63" s="69"/>
      <c r="J63" s="112"/>
      <c r="K63" s="113">
        <f t="shared" si="1"/>
        <v>266600</v>
      </c>
      <c r="L63" s="128"/>
      <c r="M63" s="110"/>
    </row>
    <row r="64" spans="1:13">
      <c r="A64" s="92">
        <v>1272929</v>
      </c>
      <c r="B64" s="67"/>
      <c r="C64" s="93">
        <v>43137</v>
      </c>
      <c r="D64" s="93">
        <v>43138</v>
      </c>
      <c r="E64" s="69"/>
      <c r="F64" s="69"/>
      <c r="G64" s="69"/>
      <c r="H64" s="70">
        <v>17500</v>
      </c>
      <c r="I64" s="69"/>
      <c r="J64" s="112"/>
      <c r="K64" s="113">
        <f t="shared" si="1"/>
        <v>249100</v>
      </c>
      <c r="L64" s="128"/>
      <c r="M64" s="110"/>
    </row>
    <row r="65" spans="1:13">
      <c r="A65" s="92">
        <v>1273545</v>
      </c>
      <c r="B65" s="67"/>
      <c r="C65" s="93">
        <v>43139</v>
      </c>
      <c r="D65" s="93">
        <v>43141</v>
      </c>
      <c r="E65" s="69"/>
      <c r="F65" s="69"/>
      <c r="G65" s="69"/>
      <c r="H65" s="70">
        <v>35200</v>
      </c>
      <c r="I65" s="69"/>
      <c r="J65" s="112"/>
      <c r="K65" s="113">
        <f t="shared" si="1"/>
        <v>213900</v>
      </c>
      <c r="L65" s="128"/>
      <c r="M65" s="110"/>
    </row>
    <row r="66" spans="1:13">
      <c r="A66" s="92">
        <v>1273558</v>
      </c>
      <c r="B66" s="67"/>
      <c r="C66" s="93">
        <v>43140</v>
      </c>
      <c r="D66" s="93">
        <v>43141</v>
      </c>
      <c r="E66" s="69"/>
      <c r="F66" s="69"/>
      <c r="G66" s="69"/>
      <c r="H66" s="70">
        <v>4400</v>
      </c>
      <c r="I66" s="69"/>
      <c r="J66" s="112"/>
      <c r="K66" s="113">
        <f t="shared" si="1"/>
        <v>209500</v>
      </c>
      <c r="L66" s="128"/>
      <c r="M66" s="110"/>
    </row>
    <row r="67" spans="1:13">
      <c r="A67" s="92">
        <v>1273881</v>
      </c>
      <c r="B67" s="67"/>
      <c r="C67" s="93">
        <v>43140</v>
      </c>
      <c r="D67" s="93">
        <v>43141</v>
      </c>
      <c r="E67" s="69"/>
      <c r="F67" s="69"/>
      <c r="G67" s="69"/>
      <c r="H67" s="70">
        <v>4400</v>
      </c>
      <c r="I67" s="69"/>
      <c r="J67" s="112"/>
      <c r="K67" s="113">
        <f t="shared" si="1"/>
        <v>205100</v>
      </c>
      <c r="L67" s="128"/>
      <c r="M67" s="110"/>
    </row>
    <row r="68" spans="1:13">
      <c r="A68" s="92">
        <v>1274249</v>
      </c>
      <c r="B68" s="67"/>
      <c r="C68" s="93">
        <v>43141</v>
      </c>
      <c r="D68" s="93">
        <v>43142</v>
      </c>
      <c r="E68" s="69"/>
      <c r="F68" s="69"/>
      <c r="G68" s="69"/>
      <c r="H68" s="70">
        <v>8800</v>
      </c>
      <c r="I68" s="69"/>
      <c r="J68" s="112"/>
      <c r="K68" s="113">
        <f t="shared" si="1"/>
        <v>196300</v>
      </c>
      <c r="L68" s="128"/>
      <c r="M68" s="110"/>
    </row>
    <row r="69" spans="1:13">
      <c r="A69" s="92">
        <v>1268320</v>
      </c>
      <c r="B69" s="67"/>
      <c r="C69" s="93">
        <v>43144</v>
      </c>
      <c r="D69" s="93">
        <v>43148</v>
      </c>
      <c r="E69" s="69"/>
      <c r="F69" s="69"/>
      <c r="G69" s="69"/>
      <c r="H69" s="70">
        <v>47000</v>
      </c>
      <c r="I69" s="69"/>
      <c r="J69" s="112"/>
      <c r="K69" s="113">
        <f t="shared" si="1"/>
        <v>149300</v>
      </c>
      <c r="L69" s="128"/>
      <c r="M69" s="110"/>
    </row>
    <row r="70" spans="1:13">
      <c r="A70" s="92">
        <v>1275444</v>
      </c>
      <c r="B70" s="67"/>
      <c r="C70" s="93">
        <v>43147</v>
      </c>
      <c r="D70" s="93">
        <v>43149</v>
      </c>
      <c r="E70" s="69"/>
      <c r="F70" s="69"/>
      <c r="G70" s="69"/>
      <c r="H70" s="70">
        <v>41000</v>
      </c>
      <c r="I70" s="69"/>
      <c r="J70" s="112"/>
      <c r="K70" s="113">
        <f t="shared" ref="K70:K77" si="2">J69-H70+K69</f>
        <v>108300</v>
      </c>
      <c r="L70" s="128"/>
      <c r="M70" s="110"/>
    </row>
    <row r="71" spans="1:13">
      <c r="A71" s="92">
        <v>1278174</v>
      </c>
      <c r="B71" s="67"/>
      <c r="C71" s="93">
        <v>43158</v>
      </c>
      <c r="D71" s="93">
        <v>43159</v>
      </c>
      <c r="E71" s="69"/>
      <c r="F71" s="69"/>
      <c r="G71" s="69"/>
      <c r="H71" s="70">
        <v>3900</v>
      </c>
      <c r="I71" s="69"/>
      <c r="J71" s="112"/>
      <c r="K71" s="113">
        <f t="shared" si="2"/>
        <v>104400</v>
      </c>
      <c r="L71" s="128"/>
      <c r="M71" s="110"/>
    </row>
    <row r="72" spans="1:13">
      <c r="A72" s="92">
        <v>1278190</v>
      </c>
      <c r="B72" s="67"/>
      <c r="C72" s="93">
        <v>43158</v>
      </c>
      <c r="D72" s="93">
        <v>43159</v>
      </c>
      <c r="E72" s="69"/>
      <c r="F72" s="69"/>
      <c r="G72" s="69"/>
      <c r="H72" s="70">
        <v>4400</v>
      </c>
      <c r="I72" s="69"/>
      <c r="J72" s="112"/>
      <c r="K72" s="113">
        <f t="shared" si="2"/>
        <v>100000</v>
      </c>
      <c r="L72" s="128"/>
      <c r="M72" s="110"/>
    </row>
    <row r="73" spans="1:13">
      <c r="A73" s="92">
        <v>1282465</v>
      </c>
      <c r="B73" s="67"/>
      <c r="C73" s="93">
        <v>43174</v>
      </c>
      <c r="D73" s="93">
        <v>43176</v>
      </c>
      <c r="E73" s="69"/>
      <c r="F73" s="69"/>
      <c r="G73" s="69"/>
      <c r="H73" s="70">
        <v>35000</v>
      </c>
      <c r="I73" s="69"/>
      <c r="J73" s="112"/>
      <c r="K73" s="113">
        <f t="shared" si="2"/>
        <v>65000</v>
      </c>
      <c r="L73" s="128"/>
      <c r="M73" s="110"/>
    </row>
    <row r="74" spans="1:13">
      <c r="A74" s="92">
        <v>1285512</v>
      </c>
      <c r="B74" s="67"/>
      <c r="C74" s="93">
        <v>43177</v>
      </c>
      <c r="D74" s="93">
        <v>43178</v>
      </c>
      <c r="E74" s="69"/>
      <c r="F74" s="69"/>
      <c r="G74" s="69"/>
      <c r="H74" s="70">
        <v>10000</v>
      </c>
      <c r="I74" s="69"/>
      <c r="J74" s="112"/>
      <c r="K74" s="113">
        <f t="shared" si="2"/>
        <v>55000</v>
      </c>
      <c r="L74" s="128"/>
      <c r="M74" s="110"/>
    </row>
    <row r="75" spans="1:13">
      <c r="A75" s="92">
        <v>1284415</v>
      </c>
      <c r="B75" s="67"/>
      <c r="C75" s="93">
        <v>43174</v>
      </c>
      <c r="D75" s="93">
        <v>43176</v>
      </c>
      <c r="E75" s="69"/>
      <c r="F75" s="69"/>
      <c r="G75" s="69"/>
      <c r="H75" s="70">
        <v>8800</v>
      </c>
      <c r="I75" s="69"/>
      <c r="J75" s="112"/>
      <c r="K75" s="113">
        <f t="shared" si="2"/>
        <v>46200</v>
      </c>
      <c r="L75" s="128"/>
      <c r="M75" s="110"/>
    </row>
    <row r="76" spans="1:13">
      <c r="A76" s="92">
        <v>1286714</v>
      </c>
      <c r="B76" s="67"/>
      <c r="C76" s="93">
        <v>43180</v>
      </c>
      <c r="D76" s="93">
        <v>43181</v>
      </c>
      <c r="E76" s="69"/>
      <c r="F76" s="69"/>
      <c r="G76" s="69"/>
      <c r="H76" s="70">
        <v>4400</v>
      </c>
      <c r="I76" s="69"/>
      <c r="J76" s="112"/>
      <c r="K76" s="113">
        <f t="shared" si="2"/>
        <v>41800</v>
      </c>
      <c r="L76" s="128"/>
      <c r="M76" s="110"/>
    </row>
    <row r="77" spans="1:13">
      <c r="A77" s="92">
        <v>1286407</v>
      </c>
      <c r="B77" s="67"/>
      <c r="C77" s="93">
        <v>43181</v>
      </c>
      <c r="D77" s="93">
        <v>43182</v>
      </c>
      <c r="E77" s="69"/>
      <c r="F77" s="69"/>
      <c r="G77" s="69"/>
      <c r="H77" s="70">
        <v>10500</v>
      </c>
      <c r="I77" s="69"/>
      <c r="J77" s="112"/>
      <c r="K77" s="113">
        <f t="shared" si="2"/>
        <v>31300</v>
      </c>
      <c r="L77" s="128"/>
      <c r="M77" s="110"/>
    </row>
    <row r="78" spans="1:15">
      <c r="A78" s="133"/>
      <c r="B78" s="133"/>
      <c r="C78" s="134"/>
      <c r="D78" s="134"/>
      <c r="E78" s="135"/>
      <c r="F78" s="135"/>
      <c r="G78" s="135"/>
      <c r="H78" s="136"/>
      <c r="I78" s="135"/>
      <c r="J78" s="143">
        <v>45000</v>
      </c>
      <c r="K78" s="144">
        <f>J78-H78+K77</f>
        <v>76300</v>
      </c>
      <c r="L78" s="145"/>
      <c r="M78" s="146"/>
      <c r="N78" s="147" t="s">
        <v>84</v>
      </c>
      <c r="O78" s="147" t="s">
        <v>85</v>
      </c>
    </row>
    <row r="79" s="59" customFormat="1" spans="1:14">
      <c r="A79" s="92" t="s">
        <v>86</v>
      </c>
      <c r="B79" s="67"/>
      <c r="C79" s="93">
        <v>43203</v>
      </c>
      <c r="D79" s="93">
        <v>43206</v>
      </c>
      <c r="E79" s="69"/>
      <c r="F79" s="69"/>
      <c r="G79" s="69"/>
      <c r="H79" s="70">
        <v>11100</v>
      </c>
      <c r="I79" s="148"/>
      <c r="J79" s="121"/>
      <c r="K79" s="149">
        <f>K78-H79</f>
        <v>65200</v>
      </c>
      <c r="L79" s="127"/>
      <c r="M79" s="150"/>
      <c r="N79" s="147" t="s">
        <v>84</v>
      </c>
    </row>
    <row r="80" s="59" customFormat="1" spans="1:14">
      <c r="A80" s="92" t="s">
        <v>87</v>
      </c>
      <c r="B80" s="67"/>
      <c r="C80" s="93">
        <v>43213</v>
      </c>
      <c r="D80" s="93">
        <v>43215</v>
      </c>
      <c r="E80" s="69"/>
      <c r="F80" s="69"/>
      <c r="G80" s="69"/>
      <c r="H80" s="70">
        <v>7400</v>
      </c>
      <c r="I80" s="148"/>
      <c r="J80" s="121"/>
      <c r="K80" s="149">
        <f t="shared" ref="K79:K86" si="3">J79-H80+K79</f>
        <v>57800</v>
      </c>
      <c r="L80" s="127"/>
      <c r="M80" s="150"/>
      <c r="N80" s="147" t="s">
        <v>84</v>
      </c>
    </row>
    <row r="81" s="60" customFormat="1" spans="1:14">
      <c r="A81" s="137" t="s">
        <v>88</v>
      </c>
      <c r="B81" s="137"/>
      <c r="C81" s="138">
        <v>43219</v>
      </c>
      <c r="D81" s="138">
        <v>43223</v>
      </c>
      <c r="E81" s="139"/>
      <c r="F81" s="139"/>
      <c r="G81" s="139"/>
      <c r="H81" s="140">
        <v>29600</v>
      </c>
      <c r="I81" s="139"/>
      <c r="J81" s="151"/>
      <c r="K81" s="152">
        <f t="shared" si="3"/>
        <v>28200</v>
      </c>
      <c r="L81" s="153"/>
      <c r="M81" s="154"/>
      <c r="N81" s="60" t="s">
        <v>84</v>
      </c>
    </row>
    <row r="82" s="59" customFormat="1" spans="1:14">
      <c r="A82" s="92" t="s">
        <v>89</v>
      </c>
      <c r="B82" s="67"/>
      <c r="C82" s="93">
        <v>43193</v>
      </c>
      <c r="D82" s="93">
        <v>43194</v>
      </c>
      <c r="E82" s="69"/>
      <c r="F82" s="69"/>
      <c r="G82" s="69"/>
      <c r="H82" s="70">
        <v>3700</v>
      </c>
      <c r="I82" s="148"/>
      <c r="J82" s="121"/>
      <c r="K82" s="149">
        <f t="shared" si="3"/>
        <v>24500</v>
      </c>
      <c r="L82" s="127"/>
      <c r="M82" s="150"/>
      <c r="N82" s="147" t="s">
        <v>84</v>
      </c>
    </row>
    <row r="83" s="59" customFormat="1" spans="1:14">
      <c r="A83" s="92" t="s">
        <v>90</v>
      </c>
      <c r="B83" s="67"/>
      <c r="C83" s="93">
        <v>43203</v>
      </c>
      <c r="D83" s="93">
        <v>43205</v>
      </c>
      <c r="E83" s="69"/>
      <c r="F83" s="69"/>
      <c r="G83" s="69"/>
      <c r="H83" s="70">
        <v>14800</v>
      </c>
      <c r="I83" s="148"/>
      <c r="J83" s="121"/>
      <c r="K83" s="149">
        <f t="shared" si="3"/>
        <v>9700</v>
      </c>
      <c r="L83" s="127"/>
      <c r="M83" s="150"/>
      <c r="N83" s="147" t="s">
        <v>84</v>
      </c>
    </row>
    <row r="84" s="59" customFormat="1" spans="1:14">
      <c r="A84" s="92" t="s">
        <v>91</v>
      </c>
      <c r="B84" s="67"/>
      <c r="C84" s="93">
        <v>43183</v>
      </c>
      <c r="D84" s="93">
        <v>43184</v>
      </c>
      <c r="E84" s="69"/>
      <c r="F84" s="69"/>
      <c r="G84" s="69"/>
      <c r="H84" s="70">
        <v>4400</v>
      </c>
      <c r="I84" s="148"/>
      <c r="J84" s="121"/>
      <c r="K84" s="149">
        <f t="shared" si="3"/>
        <v>5300</v>
      </c>
      <c r="L84" s="127"/>
      <c r="M84" s="150"/>
      <c r="N84" s="147" t="s">
        <v>84</v>
      </c>
    </row>
    <row r="85" s="59" customFormat="1" spans="1:14">
      <c r="A85" s="92" t="s">
        <v>92</v>
      </c>
      <c r="B85" s="67"/>
      <c r="C85" s="93"/>
      <c r="D85" s="93"/>
      <c r="E85" s="69"/>
      <c r="F85" s="69"/>
      <c r="G85" s="69"/>
      <c r="H85" s="70">
        <v>3300</v>
      </c>
      <c r="I85" s="148"/>
      <c r="J85" s="121"/>
      <c r="K85" s="149">
        <f t="shared" si="3"/>
        <v>2000</v>
      </c>
      <c r="L85" s="127"/>
      <c r="M85" s="150"/>
      <c r="N85" s="147" t="s">
        <v>84</v>
      </c>
    </row>
    <row r="86" s="59" customFormat="1" spans="1:14">
      <c r="A86" s="92">
        <v>1290853</v>
      </c>
      <c r="B86" s="67"/>
      <c r="C86" s="93"/>
      <c r="D86" s="93"/>
      <c r="E86" s="69"/>
      <c r="F86" s="69"/>
      <c r="G86" s="69"/>
      <c r="H86" s="70">
        <v>6600</v>
      </c>
      <c r="I86" s="148"/>
      <c r="J86" s="121"/>
      <c r="K86" s="149">
        <f t="shared" si="3"/>
        <v>-4600</v>
      </c>
      <c r="L86" s="127"/>
      <c r="M86" s="150"/>
      <c r="N86" s="147" t="s">
        <v>84</v>
      </c>
    </row>
    <row r="87" spans="1:13">
      <c r="A87" s="67"/>
      <c r="B87" s="67"/>
      <c r="C87" s="93"/>
      <c r="D87" s="93"/>
      <c r="E87" s="69"/>
      <c r="F87" s="69"/>
      <c r="G87" s="112" t="s">
        <v>93</v>
      </c>
      <c r="H87" s="141">
        <f>SUM(H3:H86)</f>
        <v>943600</v>
      </c>
      <c r="I87" s="69"/>
      <c r="J87" s="116">
        <f>SUM(J2:J78)</f>
        <v>939000</v>
      </c>
      <c r="K87" s="113"/>
      <c r="L87" s="128"/>
      <c r="M87" s="110"/>
    </row>
    <row r="88" spans="1:13">
      <c r="A88" s="67"/>
      <c r="B88" s="67"/>
      <c r="C88" s="93"/>
      <c r="D88" s="93"/>
      <c r="E88" s="69"/>
      <c r="F88" s="69"/>
      <c r="G88" s="69"/>
      <c r="H88" s="70"/>
      <c r="I88" s="69"/>
      <c r="J88" s="112"/>
      <c r="K88" s="113"/>
      <c r="L88" s="128"/>
      <c r="M88" s="110"/>
    </row>
    <row r="89" spans="1:15">
      <c r="A89" s="133"/>
      <c r="B89" s="133"/>
      <c r="C89" s="134"/>
      <c r="D89" s="134"/>
      <c r="E89" s="135"/>
      <c r="F89" s="135"/>
      <c r="G89" s="135"/>
      <c r="H89" s="136"/>
      <c r="I89" s="135"/>
      <c r="J89" s="155">
        <f>J87-H87</f>
        <v>-4600</v>
      </c>
      <c r="K89" s="144"/>
      <c r="L89" s="145"/>
      <c r="M89" s="146"/>
      <c r="N89" s="147" t="s">
        <v>94</v>
      </c>
      <c r="O89" s="59"/>
    </row>
    <row r="90" spans="1:13">
      <c r="A90" s="67"/>
      <c r="B90" s="67"/>
      <c r="C90" s="93"/>
      <c r="D90" s="93"/>
      <c r="E90" s="69"/>
      <c r="F90" s="69"/>
      <c r="G90" s="69"/>
      <c r="H90" s="70"/>
      <c r="I90" s="69"/>
      <c r="J90" s="112"/>
      <c r="K90" s="113"/>
      <c r="L90" s="128"/>
      <c r="M90" s="110"/>
    </row>
    <row r="91" spans="1:13">
      <c r="A91" s="67"/>
      <c r="B91" s="67"/>
      <c r="C91" s="142"/>
      <c r="D91" s="142"/>
      <c r="E91" s="69"/>
      <c r="F91" s="67"/>
      <c r="G91" s="67"/>
      <c r="H91" s="81"/>
      <c r="I91" s="69"/>
      <c r="J91" s="112"/>
      <c r="K91" s="113"/>
      <c r="L91" s="114"/>
      <c r="M91" s="110"/>
    </row>
    <row r="92" spans="1:13">
      <c r="A92" s="67"/>
      <c r="B92" s="67"/>
      <c r="C92" s="142"/>
      <c r="D92" s="142"/>
      <c r="E92" s="69"/>
      <c r="F92" s="67"/>
      <c r="G92" s="67"/>
      <c r="H92" s="81"/>
      <c r="I92" s="69"/>
      <c r="J92" s="112"/>
      <c r="K92" s="113"/>
      <c r="L92" s="114"/>
      <c r="M92" s="110"/>
    </row>
    <row r="93" spans="1:13">
      <c r="A93" s="67"/>
      <c r="B93" s="67"/>
      <c r="C93" s="142"/>
      <c r="D93" s="142"/>
      <c r="E93" s="69"/>
      <c r="F93" s="67"/>
      <c r="G93" s="67"/>
      <c r="H93" s="81"/>
      <c r="I93" s="69"/>
      <c r="J93" s="112"/>
      <c r="K93" s="113"/>
      <c r="L93" s="114"/>
      <c r="M93" s="110"/>
    </row>
    <row r="94" spans="1:13">
      <c r="A94" s="67"/>
      <c r="B94" s="67"/>
      <c r="C94" s="142"/>
      <c r="D94" s="142"/>
      <c r="E94" s="69"/>
      <c r="F94" s="67"/>
      <c r="G94" s="67"/>
      <c r="H94" s="81"/>
      <c r="I94" s="69"/>
      <c r="J94" s="112"/>
      <c r="K94" s="113"/>
      <c r="L94" s="114"/>
      <c r="M94" s="110"/>
    </row>
    <row r="95" spans="1:13">
      <c r="A95" s="67"/>
      <c r="B95" s="67"/>
      <c r="C95" s="142"/>
      <c r="D95" s="142"/>
      <c r="E95" s="69"/>
      <c r="F95" s="67"/>
      <c r="G95" s="67"/>
      <c r="H95" s="81"/>
      <c r="I95" s="69"/>
      <c r="J95" s="112"/>
      <c r="K95" s="113"/>
      <c r="L95" s="114"/>
      <c r="M95" s="110"/>
    </row>
    <row r="96" spans="1:13">
      <c r="A96" s="67"/>
      <c r="B96" s="67"/>
      <c r="C96" s="142"/>
      <c r="D96" s="142"/>
      <c r="E96" s="69"/>
      <c r="F96" s="67"/>
      <c r="G96" s="67"/>
      <c r="H96" s="81"/>
      <c r="I96" s="69"/>
      <c r="J96" s="112"/>
      <c r="K96" s="113">
        <f>J95-H96+K95</f>
        <v>0</v>
      </c>
      <c r="L96" s="114"/>
      <c r="M96" s="110"/>
    </row>
    <row r="97" spans="1:13">
      <c r="A97" s="67"/>
      <c r="B97" s="67"/>
      <c r="C97" s="142"/>
      <c r="D97" s="142"/>
      <c r="E97" s="69"/>
      <c r="F97" s="67"/>
      <c r="G97" s="67"/>
      <c r="H97" s="81"/>
      <c r="I97" s="69"/>
      <c r="J97" s="112"/>
      <c r="K97" s="113">
        <f>J96-H97+K96</f>
        <v>0</v>
      </c>
      <c r="L97" s="114"/>
      <c r="M97" s="110"/>
    </row>
    <row r="98" spans="1:13">
      <c r="A98" s="67"/>
      <c r="B98" s="67"/>
      <c r="C98" s="142"/>
      <c r="D98" s="142"/>
      <c r="E98" s="69"/>
      <c r="F98" s="67"/>
      <c r="G98" s="67"/>
      <c r="H98" s="81"/>
      <c r="I98" s="69"/>
      <c r="J98" s="112"/>
      <c r="K98" s="113">
        <f>J97-H98+K97</f>
        <v>0</v>
      </c>
      <c r="L98" s="114"/>
      <c r="M98" s="110"/>
    </row>
    <row r="99" spans="1:13">
      <c r="A99" s="67"/>
      <c r="B99" s="67"/>
      <c r="C99" s="142"/>
      <c r="D99" s="142"/>
      <c r="E99" s="69"/>
      <c r="F99" s="67"/>
      <c r="G99" s="67"/>
      <c r="H99" s="81"/>
      <c r="I99" s="69"/>
      <c r="J99" s="112"/>
      <c r="K99" s="113">
        <f>J98-H99+K98</f>
        <v>0</v>
      </c>
      <c r="L99" s="114"/>
      <c r="M99" s="110"/>
    </row>
    <row r="100" spans="1:13">
      <c r="A100" s="67"/>
      <c r="B100" s="67"/>
      <c r="C100" s="142"/>
      <c r="D100" s="142"/>
      <c r="E100" s="69"/>
      <c r="F100" s="67"/>
      <c r="G100" s="67"/>
      <c r="H100" s="81"/>
      <c r="I100" s="69"/>
      <c r="J100" s="112"/>
      <c r="K100" s="113">
        <f>J99-H100+K99</f>
        <v>0</v>
      </c>
      <c r="L100" s="114"/>
      <c r="M100" s="110"/>
    </row>
    <row r="101" spans="12:13">
      <c r="L101" s="69"/>
      <c r="M101" s="110"/>
    </row>
    <row r="102" spans="12:13">
      <c r="L102" s="69"/>
      <c r="M102" s="110"/>
    </row>
    <row r="103" spans="12:13">
      <c r="L103" s="69"/>
      <c r="M103" s="110"/>
    </row>
    <row r="104" spans="12:13">
      <c r="L104" s="69"/>
      <c r="M104" s="110"/>
    </row>
    <row r="105" spans="12:13">
      <c r="L105" s="69"/>
      <c r="M105" s="110"/>
    </row>
    <row r="106" spans="12:13">
      <c r="L106" s="69"/>
      <c r="M106" s="110"/>
    </row>
    <row r="107" spans="12:13">
      <c r="L107" s="69"/>
      <c r="M107" s="110"/>
    </row>
    <row r="108" spans="12:13">
      <c r="L108" s="69"/>
      <c r="M108" s="110"/>
    </row>
    <row r="109" spans="12:13">
      <c r="L109" s="69"/>
      <c r="M109" s="110"/>
    </row>
    <row r="110" spans="12:13">
      <c r="L110" s="69"/>
      <c r="M110" s="110"/>
    </row>
    <row r="111" spans="12:13">
      <c r="L111" s="69"/>
      <c r="M111" s="110"/>
    </row>
    <row r="112" spans="12:13">
      <c r="L112" s="69"/>
      <c r="M112" s="110"/>
    </row>
    <row r="113" spans="12:13">
      <c r="L113" s="69"/>
      <c r="M113" s="110"/>
    </row>
    <row r="114" spans="12:13">
      <c r="L114" s="69"/>
      <c r="M114" s="110"/>
    </row>
    <row r="115" spans="12:13">
      <c r="L115" s="69"/>
      <c r="M115" s="110"/>
    </row>
    <row r="116" spans="12:13">
      <c r="L116" s="69"/>
      <c r="M116" s="110"/>
    </row>
    <row r="117" spans="12:13">
      <c r="L117" s="69"/>
      <c r="M117" s="110"/>
    </row>
    <row r="118" spans="12:13">
      <c r="L118" s="69"/>
      <c r="M118" s="110"/>
    </row>
    <row r="119" spans="12:13">
      <c r="L119" s="69"/>
      <c r="M119" s="110"/>
    </row>
    <row r="120" spans="12:13">
      <c r="L120" s="69"/>
      <c r="M120" s="110"/>
    </row>
    <row r="121" spans="12:13">
      <c r="L121" s="69"/>
      <c r="M121" s="110"/>
    </row>
    <row r="122" spans="12:13">
      <c r="L122" s="69"/>
      <c r="M122" s="110"/>
    </row>
    <row r="123" spans="12:13">
      <c r="L123" s="69"/>
      <c r="M123" s="110"/>
    </row>
    <row r="124" spans="12:13">
      <c r="L124" s="69"/>
      <c r="M124" s="110"/>
    </row>
    <row r="125" spans="12:13">
      <c r="L125" s="69"/>
      <c r="M125" s="110"/>
    </row>
    <row r="126" spans="12:13">
      <c r="L126" s="69"/>
      <c r="M126" s="110"/>
    </row>
    <row r="127" spans="12:13">
      <c r="L127" s="69"/>
      <c r="M127" s="110"/>
    </row>
    <row r="128" spans="12:13">
      <c r="L128" s="69"/>
      <c r="M128" s="110"/>
    </row>
    <row r="129" spans="12:13">
      <c r="L129" s="69"/>
      <c r="M129" s="110"/>
    </row>
    <row r="130" spans="12:13">
      <c r="L130" s="69"/>
      <c r="M130" s="110"/>
    </row>
    <row r="131" spans="12:13">
      <c r="L131" s="69"/>
      <c r="M131" s="110"/>
    </row>
    <row r="132" spans="12:13">
      <c r="L132" s="69"/>
      <c r="M132" s="110"/>
    </row>
    <row r="133" spans="12:13">
      <c r="L133" s="69"/>
      <c r="M133" s="110"/>
    </row>
    <row r="134" spans="12:13">
      <c r="L134" s="69"/>
      <c r="M134" s="110"/>
    </row>
    <row r="135" spans="12:13">
      <c r="L135" s="69"/>
      <c r="M135" s="110"/>
    </row>
    <row r="136" spans="12:13">
      <c r="L136" s="69"/>
      <c r="M136" s="110"/>
    </row>
    <row r="137" spans="12:13">
      <c r="L137" s="69"/>
      <c r="M137" s="110"/>
    </row>
    <row r="138" spans="12:13">
      <c r="L138" s="69"/>
      <c r="M138" s="110"/>
    </row>
    <row r="139" spans="12:13">
      <c r="L139" s="69"/>
      <c r="M139" s="110"/>
    </row>
    <row r="140" spans="12:13">
      <c r="L140" s="69"/>
      <c r="M140" s="110"/>
    </row>
    <row r="141" spans="12:13">
      <c r="L141" s="69"/>
      <c r="M141" s="110"/>
    </row>
    <row r="142" spans="12:13">
      <c r="L142" s="69"/>
      <c r="M142" s="110"/>
    </row>
    <row r="143" spans="12:13">
      <c r="L143" s="69"/>
      <c r="M143" s="110"/>
    </row>
    <row r="144" spans="12:13">
      <c r="L144" s="69"/>
      <c r="M144" s="110"/>
    </row>
    <row r="145" spans="12:13">
      <c r="L145" s="69"/>
      <c r="M145" s="110"/>
    </row>
    <row r="146" spans="12:13">
      <c r="L146" s="69"/>
      <c r="M146" s="110"/>
    </row>
    <row r="147" spans="12:13">
      <c r="L147" s="69"/>
      <c r="M147" s="110"/>
    </row>
    <row r="148" spans="12:13">
      <c r="L148" s="69"/>
      <c r="M148" s="110"/>
    </row>
    <row r="149" spans="12:13">
      <c r="L149" s="69"/>
      <c r="M149" s="110"/>
    </row>
    <row r="150" spans="12:13">
      <c r="L150" s="69"/>
      <c r="M150" s="110"/>
    </row>
    <row r="151" spans="12:13">
      <c r="L151" s="69"/>
      <c r="M151" s="110"/>
    </row>
    <row r="152" spans="12:13">
      <c r="L152" s="69"/>
      <c r="M152" s="110"/>
    </row>
    <row r="153" spans="12:13">
      <c r="L153" s="69"/>
      <c r="M153" s="110"/>
    </row>
    <row r="154" spans="12:13">
      <c r="L154" s="69"/>
      <c r="M154" s="110"/>
    </row>
    <row r="155" spans="12:13">
      <c r="L155" s="69"/>
      <c r="M155" s="110"/>
    </row>
    <row r="156" spans="12:13">
      <c r="L156" s="69"/>
      <c r="M156" s="110"/>
    </row>
    <row r="157" spans="12:13">
      <c r="L157" s="69"/>
      <c r="M157" s="110"/>
    </row>
    <row r="158" spans="12:13">
      <c r="L158" s="69"/>
      <c r="M158" s="110"/>
    </row>
    <row r="159" spans="12:13">
      <c r="L159" s="69"/>
      <c r="M159" s="110"/>
    </row>
    <row r="160" spans="12:13">
      <c r="L160" s="69"/>
      <c r="M160" s="110"/>
    </row>
    <row r="161" spans="12:13">
      <c r="L161" s="69"/>
      <c r="M161" s="110"/>
    </row>
    <row r="162" spans="12:13">
      <c r="L162" s="69"/>
      <c r="M162" s="110"/>
    </row>
    <row r="163" spans="12:13">
      <c r="L163" s="69"/>
      <c r="M163" s="110"/>
    </row>
    <row r="164" spans="12:13">
      <c r="L164" s="69"/>
      <c r="M164" s="110"/>
    </row>
    <row r="165" spans="12:13">
      <c r="L165" s="69"/>
      <c r="M165" s="110"/>
    </row>
    <row r="166" spans="12:13">
      <c r="L166" s="69"/>
      <c r="M166" s="110"/>
    </row>
    <row r="167" spans="12:13">
      <c r="L167" s="69"/>
      <c r="M167" s="110"/>
    </row>
    <row r="168" spans="12:13">
      <c r="L168" s="69"/>
      <c r="M168" s="110"/>
    </row>
    <row r="169" spans="12:13">
      <c r="L169" s="69"/>
      <c r="M169" s="110"/>
    </row>
    <row r="170" spans="12:13">
      <c r="L170" s="69"/>
      <c r="M170" s="110"/>
    </row>
    <row r="171" spans="12:13">
      <c r="L171" s="69"/>
      <c r="M171" s="110"/>
    </row>
    <row r="172" spans="12:13">
      <c r="L172" s="69"/>
      <c r="M172" s="110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98"/>
  <sheetViews>
    <sheetView tabSelected="1" topLeftCell="A161" workbookViewId="0">
      <selection activeCell="M188" sqref="M188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6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6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6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6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6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6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6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6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6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6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6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6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6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6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6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6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6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6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6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6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6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6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6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6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6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6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6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6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6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6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6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6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6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6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6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6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6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6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6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6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6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6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6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6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6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6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6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6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6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6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6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6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6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6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6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6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6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6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12" t="s">
        <v>172</v>
      </c>
      <c r="B80" s="13" t="s">
        <v>173</v>
      </c>
      <c r="C80" s="13" t="s">
        <v>174</v>
      </c>
      <c r="D80" s="12" t="s">
        <v>175</v>
      </c>
      <c r="E80" s="12"/>
      <c r="F80" s="12" t="s">
        <v>176</v>
      </c>
      <c r="G80" s="12" t="s">
        <v>177</v>
      </c>
      <c r="H80" s="14">
        <v>4100</v>
      </c>
      <c r="I80" s="19">
        <v>100700</v>
      </c>
    </row>
    <row r="81" s="1" customFormat="1" ht="14.25" spans="1:9">
      <c r="A81" s="12" t="s">
        <v>178</v>
      </c>
      <c r="B81" s="13" t="s">
        <v>173</v>
      </c>
      <c r="C81" s="13" t="s">
        <v>179</v>
      </c>
      <c r="D81" s="12" t="s">
        <v>180</v>
      </c>
      <c r="E81" s="12"/>
      <c r="F81" s="12" t="s">
        <v>181</v>
      </c>
      <c r="G81" s="12" t="s">
        <v>182</v>
      </c>
      <c r="H81" s="14">
        <v>12800</v>
      </c>
      <c r="I81" s="19">
        <v>87900</v>
      </c>
    </row>
    <row r="82" s="1" customFormat="1" ht="14.25" spans="1:9">
      <c r="A82" s="12" t="s">
        <v>183</v>
      </c>
      <c r="B82" s="13" t="s">
        <v>173</v>
      </c>
      <c r="C82" s="13" t="s">
        <v>179</v>
      </c>
      <c r="D82" s="12" t="s">
        <v>184</v>
      </c>
      <c r="E82" s="12"/>
      <c r="F82" s="12" t="s">
        <v>185</v>
      </c>
      <c r="G82" s="12" t="s">
        <v>186</v>
      </c>
      <c r="H82" s="14">
        <v>12800</v>
      </c>
      <c r="I82" s="19">
        <v>75100</v>
      </c>
    </row>
    <row r="83" s="1" customFormat="1" ht="14.25" spans="1:9">
      <c r="A83" s="12" t="s">
        <v>187</v>
      </c>
      <c r="B83" s="13" t="s">
        <v>174</v>
      </c>
      <c r="C83" s="13" t="s">
        <v>179</v>
      </c>
      <c r="D83" s="12" t="s">
        <v>188</v>
      </c>
      <c r="E83" s="12"/>
      <c r="F83" s="12" t="s">
        <v>189</v>
      </c>
      <c r="G83" s="12" t="s">
        <v>190</v>
      </c>
      <c r="H83" s="14">
        <v>12300</v>
      </c>
      <c r="I83" s="19">
        <v>62800</v>
      </c>
    </row>
    <row r="84" s="1" customFormat="1" ht="14.25" spans="1:9">
      <c r="A84" s="12" t="s">
        <v>191</v>
      </c>
      <c r="B84" s="13" t="s">
        <v>174</v>
      </c>
      <c r="C84" s="13" t="s">
        <v>179</v>
      </c>
      <c r="D84" s="12" t="s">
        <v>192</v>
      </c>
      <c r="E84" s="12"/>
      <c r="F84" s="12" t="s">
        <v>193</v>
      </c>
      <c r="G84" s="12" t="s">
        <v>194</v>
      </c>
      <c r="H84" s="14">
        <v>12300</v>
      </c>
      <c r="I84" s="19">
        <v>50500</v>
      </c>
    </row>
    <row r="85" s="1" customFormat="1" ht="14.25" spans="1:9">
      <c r="A85" s="12" t="s">
        <v>195</v>
      </c>
      <c r="B85" s="13" t="s">
        <v>174</v>
      </c>
      <c r="C85" s="13" t="s">
        <v>179</v>
      </c>
      <c r="D85" s="12" t="s">
        <v>196</v>
      </c>
      <c r="E85" s="12"/>
      <c r="F85" s="12" t="s">
        <v>197</v>
      </c>
      <c r="G85" s="12" t="s">
        <v>198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174</v>
      </c>
      <c r="C86" s="13" t="s">
        <v>179</v>
      </c>
      <c r="D86" s="12" t="s">
        <v>199</v>
      </c>
      <c r="E86" s="12"/>
      <c r="F86" s="12" t="s">
        <v>200</v>
      </c>
      <c r="G86" s="12" t="s">
        <v>201</v>
      </c>
      <c r="H86" s="14">
        <v>12300</v>
      </c>
      <c r="I86" s="19">
        <v>25900</v>
      </c>
    </row>
    <row r="87" s="1" customFormat="1" ht="14.25" spans="1:9">
      <c r="A87" s="12" t="s">
        <v>202</v>
      </c>
      <c r="B87" s="13" t="s">
        <v>174</v>
      </c>
      <c r="C87" s="13" t="s">
        <v>179</v>
      </c>
      <c r="D87" s="12" t="s">
        <v>203</v>
      </c>
      <c r="E87" s="12"/>
      <c r="F87" s="12" t="s">
        <v>204</v>
      </c>
      <c r="G87" s="12" t="s">
        <v>205</v>
      </c>
      <c r="H87" s="14">
        <v>12900</v>
      </c>
      <c r="I87" s="19">
        <v>13000</v>
      </c>
    </row>
    <row r="88" s="1" customFormat="1" spans="1:9">
      <c r="A88" s="12" t="s">
        <v>206</v>
      </c>
      <c r="B88" s="13" t="s">
        <v>207</v>
      </c>
      <c r="C88" s="13" t="s">
        <v>208</v>
      </c>
      <c r="D88" s="12" t="s">
        <v>209</v>
      </c>
      <c r="E88" s="12"/>
      <c r="F88" s="12" t="s">
        <v>210</v>
      </c>
      <c r="G88" s="12" t="s">
        <v>211</v>
      </c>
      <c r="H88" s="14">
        <v>12900</v>
      </c>
      <c r="I88" s="19">
        <v>100</v>
      </c>
    </row>
    <row r="89" s="1" customFormat="1" spans="1:9">
      <c r="A89" s="21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212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213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214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6" t="s">
        <v>215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6" t="s">
        <v>216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6" t="s">
        <v>217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6" t="s">
        <v>218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6" t="s">
        <v>219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6" t="s">
        <v>220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6" t="s">
        <v>221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6" t="s">
        <v>222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6" t="s">
        <v>223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6" t="s">
        <v>224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6" t="s">
        <v>225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6" t="s">
        <v>226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6" t="s">
        <v>227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6" t="s">
        <v>228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6" t="s">
        <v>229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230</v>
      </c>
      <c r="D109" s="12">
        <v>456672</v>
      </c>
      <c r="E109" s="12"/>
      <c r="F109" s="156" t="s">
        <v>231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6" t="s">
        <v>232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6" t="s">
        <v>233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6" t="s">
        <v>234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235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236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237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238</v>
      </c>
      <c r="I118" s="19">
        <v>200000</v>
      </c>
    </row>
    <row r="119" s="1" customFormat="1" ht="17.25" spans="1:9">
      <c r="A119" s="22">
        <v>1299114</v>
      </c>
      <c r="B119" s="23">
        <v>43218</v>
      </c>
      <c r="C119" s="23">
        <v>43220</v>
      </c>
      <c r="D119" s="22">
        <v>445655</v>
      </c>
      <c r="E119" s="22"/>
      <c r="F119" s="22">
        <v>4253</v>
      </c>
      <c r="G119" s="22">
        <v>491400</v>
      </c>
      <c r="H119" s="24">
        <v>25600</v>
      </c>
      <c r="I119" s="25">
        <f>I112+I118-H119</f>
        <v>211700</v>
      </c>
    </row>
    <row r="120" s="1" customFormat="1" ht="17.25" spans="1:9">
      <c r="A120" s="22">
        <v>1342980</v>
      </c>
      <c r="B120" s="23">
        <v>43319</v>
      </c>
      <c r="C120" s="23">
        <v>43321</v>
      </c>
      <c r="D120" s="22">
        <v>456645</v>
      </c>
      <c r="E120" s="22"/>
      <c r="F120" s="22">
        <v>5779</v>
      </c>
      <c r="G120" s="22">
        <v>504366</v>
      </c>
      <c r="H120" s="24">
        <v>6400</v>
      </c>
      <c r="I120" s="25">
        <f>I119-H120</f>
        <v>205300</v>
      </c>
    </row>
    <row r="121" s="1" customFormat="1" ht="17.25" spans="1:9">
      <c r="A121" s="22">
        <v>1345211</v>
      </c>
      <c r="B121" s="23">
        <v>43319</v>
      </c>
      <c r="C121" s="23">
        <v>43321</v>
      </c>
      <c r="D121" s="22">
        <v>457003</v>
      </c>
      <c r="E121" s="22"/>
      <c r="F121" s="22">
        <v>5780</v>
      </c>
      <c r="G121" s="22">
        <v>504795</v>
      </c>
      <c r="H121" s="24">
        <v>8200</v>
      </c>
      <c r="I121" s="25">
        <f t="shared" ref="I121:I132" si="4">I120-H121</f>
        <v>197100</v>
      </c>
    </row>
    <row r="122" s="1" customFormat="1" ht="17.25" spans="1:9">
      <c r="A122" s="22">
        <v>1349746</v>
      </c>
      <c r="B122" s="23">
        <v>43321</v>
      </c>
      <c r="C122" s="23">
        <v>43322</v>
      </c>
      <c r="D122" s="22">
        <v>458079</v>
      </c>
      <c r="E122" s="22"/>
      <c r="F122" s="22">
        <v>5815</v>
      </c>
      <c r="G122" s="22">
        <v>506072</v>
      </c>
      <c r="H122" s="24">
        <v>4700</v>
      </c>
      <c r="I122" s="25">
        <f t="shared" si="4"/>
        <v>192400</v>
      </c>
    </row>
    <row r="123" s="1" customFormat="1" ht="17.25" spans="1:9">
      <c r="A123" s="22">
        <v>1342856</v>
      </c>
      <c r="B123" s="23">
        <v>43321</v>
      </c>
      <c r="C123" s="23">
        <v>43323</v>
      </c>
      <c r="D123" s="22">
        <v>456572</v>
      </c>
      <c r="E123" s="22"/>
      <c r="F123" s="22">
        <v>5821</v>
      </c>
      <c r="G123" s="22">
        <v>504277</v>
      </c>
      <c r="H123" s="24">
        <v>7200</v>
      </c>
      <c r="I123" s="25">
        <f t="shared" si="4"/>
        <v>185200</v>
      </c>
    </row>
    <row r="124" s="1" customFormat="1" ht="17.25" spans="1:9">
      <c r="A124" s="22">
        <v>1341819</v>
      </c>
      <c r="B124" s="23">
        <v>43325</v>
      </c>
      <c r="C124" s="23">
        <v>43327</v>
      </c>
      <c r="D124" s="22">
        <v>456344</v>
      </c>
      <c r="E124" s="22"/>
      <c r="F124" s="22">
        <v>5888</v>
      </c>
      <c r="G124" s="22">
        <v>504001</v>
      </c>
      <c r="H124" s="24">
        <v>7200</v>
      </c>
      <c r="I124" s="25">
        <f t="shared" si="4"/>
        <v>178000</v>
      </c>
    </row>
    <row r="125" s="1" customFormat="1" ht="17.25" spans="1:9">
      <c r="A125" s="22">
        <v>1341821</v>
      </c>
      <c r="B125" s="23">
        <v>43325</v>
      </c>
      <c r="C125" s="23">
        <v>43327</v>
      </c>
      <c r="D125" s="22">
        <v>456341</v>
      </c>
      <c r="E125" s="22"/>
      <c r="F125" s="22">
        <v>5889</v>
      </c>
      <c r="G125" s="22">
        <v>503999</v>
      </c>
      <c r="H125" s="24">
        <v>7200</v>
      </c>
      <c r="I125" s="25">
        <f t="shared" si="4"/>
        <v>170800</v>
      </c>
    </row>
    <row r="126" s="1" customFormat="1" ht="17.25" spans="1:9">
      <c r="A126" s="22">
        <v>1350095</v>
      </c>
      <c r="B126" s="23">
        <v>43326</v>
      </c>
      <c r="C126" s="23">
        <v>43329</v>
      </c>
      <c r="D126" s="22">
        <v>458158</v>
      </c>
      <c r="E126" s="22"/>
      <c r="F126" s="22">
        <v>5900</v>
      </c>
      <c r="G126" s="22">
        <v>506160</v>
      </c>
      <c r="H126" s="24">
        <v>10800</v>
      </c>
      <c r="I126" s="25">
        <f t="shared" si="4"/>
        <v>160000</v>
      </c>
    </row>
    <row r="127" s="1" customFormat="1" ht="17.25" spans="1:9">
      <c r="A127" s="22">
        <v>1350092</v>
      </c>
      <c r="B127" s="23">
        <v>43326</v>
      </c>
      <c r="C127" s="23">
        <v>43329</v>
      </c>
      <c r="D127" s="22">
        <v>458162</v>
      </c>
      <c r="E127" s="22"/>
      <c r="F127" s="22">
        <v>5907</v>
      </c>
      <c r="G127" s="22">
        <v>506165</v>
      </c>
      <c r="H127" s="24">
        <v>10800</v>
      </c>
      <c r="I127" s="25">
        <f t="shared" si="4"/>
        <v>149200</v>
      </c>
    </row>
    <row r="128" s="1" customFormat="1" ht="17.25" spans="1:9">
      <c r="A128" s="22">
        <v>1353072</v>
      </c>
      <c r="B128" s="23">
        <v>43326</v>
      </c>
      <c r="C128" s="23">
        <v>43328</v>
      </c>
      <c r="D128" s="22">
        <v>458769</v>
      </c>
      <c r="E128" s="22"/>
      <c r="F128" s="22">
        <v>5915</v>
      </c>
      <c r="G128" s="22">
        <v>506880</v>
      </c>
      <c r="H128" s="24">
        <v>6400</v>
      </c>
      <c r="I128" s="25">
        <f t="shared" si="4"/>
        <v>142800</v>
      </c>
    </row>
    <row r="129" ht="17.25" spans="1:9">
      <c r="A129" s="22">
        <v>1353246</v>
      </c>
      <c r="B129" s="23">
        <v>43327</v>
      </c>
      <c r="C129" s="23">
        <v>43330</v>
      </c>
      <c r="D129" s="22">
        <v>458804</v>
      </c>
      <c r="E129" s="22"/>
      <c r="F129" s="22">
        <v>5924</v>
      </c>
      <c r="G129" s="22">
        <v>506920</v>
      </c>
      <c r="H129" s="24">
        <v>64200</v>
      </c>
      <c r="I129" s="25">
        <f t="shared" si="4"/>
        <v>78600</v>
      </c>
    </row>
    <row r="130" ht="17.25" spans="1:9">
      <c r="A130" s="22">
        <v>1353707</v>
      </c>
      <c r="B130" s="23">
        <v>43327</v>
      </c>
      <c r="C130" s="23">
        <v>43328</v>
      </c>
      <c r="D130" s="22">
        <v>458888</v>
      </c>
      <c r="E130" s="22"/>
      <c r="F130" s="22">
        <v>5933</v>
      </c>
      <c r="G130" s="22">
        <v>507025</v>
      </c>
      <c r="H130" s="24">
        <v>3600</v>
      </c>
      <c r="I130" s="25">
        <f t="shared" si="4"/>
        <v>75000</v>
      </c>
    </row>
    <row r="131" ht="17.25" spans="1:9">
      <c r="A131" s="22">
        <v>1352856</v>
      </c>
      <c r="B131" s="23">
        <v>43326</v>
      </c>
      <c r="C131" s="23">
        <v>43328</v>
      </c>
      <c r="D131" s="22">
        <v>458763</v>
      </c>
      <c r="E131" s="22"/>
      <c r="F131" s="22">
        <v>5934</v>
      </c>
      <c r="G131" s="22">
        <v>506873</v>
      </c>
      <c r="H131" s="24">
        <v>7200</v>
      </c>
      <c r="I131" s="25">
        <f t="shared" si="4"/>
        <v>67800</v>
      </c>
    </row>
    <row r="132" ht="17.25" spans="1:9">
      <c r="A132" s="22">
        <v>1353722</v>
      </c>
      <c r="B132" s="23">
        <v>43329</v>
      </c>
      <c r="C132" s="23">
        <v>43332</v>
      </c>
      <c r="D132" s="22">
        <v>458928</v>
      </c>
      <c r="E132" s="22"/>
      <c r="F132" s="22">
        <v>5946</v>
      </c>
      <c r="G132" s="22">
        <v>507084</v>
      </c>
      <c r="H132" s="24">
        <v>46500</v>
      </c>
      <c r="I132" s="25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239</v>
      </c>
    </row>
    <row r="135" spans="9:9">
      <c r="I135" s="1" t="s">
        <v>240</v>
      </c>
    </row>
    <row r="136" spans="9:9">
      <c r="I136" s="1" t="s">
        <v>241</v>
      </c>
    </row>
    <row r="137" ht="14.25"/>
    <row r="138" ht="17.25" spans="1:9">
      <c r="A138" s="26" t="s">
        <v>242</v>
      </c>
      <c r="B138" s="26" t="s">
        <v>2</v>
      </c>
      <c r="C138" s="26" t="s">
        <v>3</v>
      </c>
      <c r="D138" s="27" t="s">
        <v>104</v>
      </c>
      <c r="E138" s="26" t="s">
        <v>243</v>
      </c>
      <c r="F138" s="27" t="s">
        <v>244</v>
      </c>
      <c r="G138" s="26" t="s">
        <v>245</v>
      </c>
      <c r="H138" s="27" t="s">
        <v>93</v>
      </c>
      <c r="I138" s="27" t="s">
        <v>106</v>
      </c>
    </row>
    <row r="139" s="1" customFormat="1" ht="15" spans="1:9">
      <c r="A139" s="17" t="s">
        <v>154</v>
      </c>
      <c r="B139" s="13"/>
      <c r="C139" s="13"/>
      <c r="D139" s="12"/>
      <c r="E139" s="12"/>
      <c r="F139" s="12"/>
      <c r="G139" s="12"/>
      <c r="H139" s="14" t="s">
        <v>246</v>
      </c>
      <c r="I139" s="19">
        <v>300000</v>
      </c>
    </row>
    <row r="140" ht="17.25" spans="1:9">
      <c r="A140" s="27" t="s">
        <v>247</v>
      </c>
      <c r="B140" s="26" t="s">
        <v>248</v>
      </c>
      <c r="C140" s="26" t="s">
        <v>249</v>
      </c>
      <c r="D140" s="26" t="s">
        <v>250</v>
      </c>
      <c r="E140" s="28"/>
      <c r="F140" s="27" t="s">
        <v>251</v>
      </c>
      <c r="G140" s="27" t="s">
        <v>252</v>
      </c>
      <c r="H140" s="29">
        <v>8600</v>
      </c>
      <c r="I140" s="54" t="s">
        <v>253</v>
      </c>
    </row>
    <row r="141" ht="17.25" spans="1:9">
      <c r="A141" s="27" t="s">
        <v>254</v>
      </c>
      <c r="B141" s="26" t="s">
        <v>255</v>
      </c>
      <c r="C141" s="26" t="s">
        <v>256</v>
      </c>
      <c r="D141" s="26" t="s">
        <v>257</v>
      </c>
      <c r="E141" s="28"/>
      <c r="F141" s="27" t="s">
        <v>258</v>
      </c>
      <c r="G141" s="27" t="s">
        <v>259</v>
      </c>
      <c r="H141" s="29">
        <v>7200</v>
      </c>
      <c r="I141" s="54" t="s">
        <v>260</v>
      </c>
    </row>
    <row r="142" ht="17.25" spans="1:9">
      <c r="A142" s="27" t="s">
        <v>261</v>
      </c>
      <c r="B142" s="26" t="s">
        <v>255</v>
      </c>
      <c r="C142" s="26" t="s">
        <v>249</v>
      </c>
      <c r="D142" s="26" t="s">
        <v>262</v>
      </c>
      <c r="E142" s="28"/>
      <c r="F142" s="27" t="s">
        <v>263</v>
      </c>
      <c r="G142" s="27" t="s">
        <v>264</v>
      </c>
      <c r="H142" s="29">
        <v>3600</v>
      </c>
      <c r="I142" s="54" t="s">
        <v>265</v>
      </c>
    </row>
    <row r="143" ht="17.25" spans="1:9">
      <c r="A143" s="27" t="s">
        <v>266</v>
      </c>
      <c r="B143" s="26" t="s">
        <v>249</v>
      </c>
      <c r="C143" s="26" t="s">
        <v>256</v>
      </c>
      <c r="D143" s="26" t="s">
        <v>267</v>
      </c>
      <c r="E143" s="28"/>
      <c r="F143" s="27" t="s">
        <v>268</v>
      </c>
      <c r="G143" s="27" t="s">
        <v>269</v>
      </c>
      <c r="H143" s="29">
        <v>4300</v>
      </c>
      <c r="I143" s="54" t="s">
        <v>270</v>
      </c>
    </row>
    <row r="144" ht="17.25" spans="1:9">
      <c r="A144" s="27" t="s">
        <v>271</v>
      </c>
      <c r="B144" s="26" t="s">
        <v>256</v>
      </c>
      <c r="C144" s="26" t="s">
        <v>272</v>
      </c>
      <c r="D144" s="26" t="s">
        <v>273</v>
      </c>
      <c r="E144" s="28"/>
      <c r="F144" s="27" t="s">
        <v>274</v>
      </c>
      <c r="G144" s="27" t="s">
        <v>273</v>
      </c>
      <c r="H144" s="29">
        <v>7200</v>
      </c>
      <c r="I144" s="54" t="s">
        <v>275</v>
      </c>
    </row>
    <row r="145" ht="17.25" spans="1:9">
      <c r="A145" s="27" t="s">
        <v>276</v>
      </c>
      <c r="B145" s="26" t="s">
        <v>277</v>
      </c>
      <c r="C145" s="26" t="s">
        <v>278</v>
      </c>
      <c r="D145" s="26" t="s">
        <v>279</v>
      </c>
      <c r="E145" s="28"/>
      <c r="F145" s="27" t="s">
        <v>280</v>
      </c>
      <c r="G145" s="27" t="s">
        <v>281</v>
      </c>
      <c r="H145" s="30">
        <v>8600</v>
      </c>
      <c r="I145" s="55" t="s">
        <v>282</v>
      </c>
    </row>
    <row r="146" ht="17.25" spans="1:9">
      <c r="A146" s="27" t="s">
        <v>283</v>
      </c>
      <c r="B146" s="26" t="s">
        <v>277</v>
      </c>
      <c r="C146" s="26" t="s">
        <v>278</v>
      </c>
      <c r="D146" s="26" t="s">
        <v>284</v>
      </c>
      <c r="E146" s="28"/>
      <c r="F146" s="27" t="s">
        <v>285</v>
      </c>
      <c r="G146" s="27" t="s">
        <v>286</v>
      </c>
      <c r="H146" s="29">
        <v>17500</v>
      </c>
      <c r="I146" s="54" t="s">
        <v>287</v>
      </c>
    </row>
    <row r="147" ht="17.25" spans="1:9">
      <c r="A147" s="27" t="s">
        <v>288</v>
      </c>
      <c r="B147" s="26" t="s">
        <v>289</v>
      </c>
      <c r="C147" s="26" t="s">
        <v>290</v>
      </c>
      <c r="D147" s="26" t="s">
        <v>291</v>
      </c>
      <c r="E147" s="28"/>
      <c r="F147" s="27" t="s">
        <v>292</v>
      </c>
      <c r="G147" s="27" t="s">
        <v>293</v>
      </c>
      <c r="H147" s="29">
        <v>12800</v>
      </c>
      <c r="I147" s="54" t="s">
        <v>294</v>
      </c>
    </row>
    <row r="148" ht="17.25" spans="1:9">
      <c r="A148" s="27" t="s">
        <v>295</v>
      </c>
      <c r="B148" s="26" t="s">
        <v>278</v>
      </c>
      <c r="C148" s="26" t="s">
        <v>289</v>
      </c>
      <c r="D148" s="26" t="s">
        <v>296</v>
      </c>
      <c r="E148" s="28"/>
      <c r="F148" s="27" t="s">
        <v>297</v>
      </c>
      <c r="G148" s="27" t="s">
        <v>298</v>
      </c>
      <c r="H148" s="29">
        <v>4300</v>
      </c>
      <c r="I148" s="54" t="s">
        <v>299</v>
      </c>
    </row>
    <row r="149" ht="17.25" spans="1:9">
      <c r="A149" s="27" t="s">
        <v>300</v>
      </c>
      <c r="B149" s="26" t="s">
        <v>278</v>
      </c>
      <c r="C149" s="26" t="s">
        <v>289</v>
      </c>
      <c r="D149" s="26" t="s">
        <v>301</v>
      </c>
      <c r="E149" s="28"/>
      <c r="F149" s="27" t="s">
        <v>302</v>
      </c>
      <c r="G149" s="27" t="s">
        <v>303</v>
      </c>
      <c r="H149" s="29">
        <v>8600</v>
      </c>
      <c r="I149" s="54" t="s">
        <v>304</v>
      </c>
    </row>
    <row r="150" ht="17.25" spans="1:9">
      <c r="A150" s="27" t="s">
        <v>305</v>
      </c>
      <c r="B150" s="26" t="s">
        <v>278</v>
      </c>
      <c r="C150" s="26" t="s">
        <v>289</v>
      </c>
      <c r="D150" s="26" t="s">
        <v>306</v>
      </c>
      <c r="E150" s="28"/>
      <c r="F150" s="27" t="s">
        <v>307</v>
      </c>
      <c r="G150" s="27" t="s">
        <v>308</v>
      </c>
      <c r="H150" s="29">
        <v>7200</v>
      </c>
      <c r="I150" s="54" t="s">
        <v>309</v>
      </c>
    </row>
    <row r="151" ht="17.25" spans="1:9">
      <c r="A151" s="27" t="s">
        <v>310</v>
      </c>
      <c r="B151" s="26" t="s">
        <v>289</v>
      </c>
      <c r="C151" s="26" t="s">
        <v>311</v>
      </c>
      <c r="D151" s="26" t="s">
        <v>312</v>
      </c>
      <c r="E151" s="28"/>
      <c r="F151" s="27" t="s">
        <v>313</v>
      </c>
      <c r="G151" s="27" t="s">
        <v>314</v>
      </c>
      <c r="H151" s="29">
        <v>8200</v>
      </c>
      <c r="I151" s="54" t="s">
        <v>315</v>
      </c>
    </row>
    <row r="152" ht="17.25" spans="1:9">
      <c r="A152" s="27" t="s">
        <v>316</v>
      </c>
      <c r="B152" s="26" t="s">
        <v>289</v>
      </c>
      <c r="C152" s="26" t="s">
        <v>317</v>
      </c>
      <c r="D152" s="26" t="s">
        <v>318</v>
      </c>
      <c r="E152" s="28"/>
      <c r="F152" s="27" t="s">
        <v>319</v>
      </c>
      <c r="G152" s="27" t="s">
        <v>320</v>
      </c>
      <c r="H152" s="29">
        <v>21600</v>
      </c>
      <c r="I152" s="54" t="s">
        <v>321</v>
      </c>
    </row>
    <row r="153" ht="17.25" spans="1:9">
      <c r="A153" s="27" t="s">
        <v>322</v>
      </c>
      <c r="B153" s="26" t="s">
        <v>323</v>
      </c>
      <c r="C153" s="26" t="s">
        <v>290</v>
      </c>
      <c r="D153" s="26" t="s">
        <v>324</v>
      </c>
      <c r="E153" s="28"/>
      <c r="F153" s="27" t="s">
        <v>325</v>
      </c>
      <c r="G153" s="27" t="s">
        <v>326</v>
      </c>
      <c r="H153" s="29">
        <v>9600</v>
      </c>
      <c r="I153" s="54" t="s">
        <v>327</v>
      </c>
    </row>
    <row r="154" ht="17.25" spans="1:9">
      <c r="A154" s="31" t="s">
        <v>328</v>
      </c>
      <c r="B154" s="32" t="s">
        <v>311</v>
      </c>
      <c r="C154" s="32" t="s">
        <v>329</v>
      </c>
      <c r="D154" s="32" t="s">
        <v>330</v>
      </c>
      <c r="E154" s="28"/>
      <c r="F154" s="31" t="s">
        <v>331</v>
      </c>
      <c r="G154" s="31" t="s">
        <v>332</v>
      </c>
      <c r="H154" s="30">
        <v>12900</v>
      </c>
      <c r="I154" s="55" t="s">
        <v>333</v>
      </c>
    </row>
    <row r="155" ht="17.25" spans="1:9">
      <c r="A155" s="31" t="s">
        <v>334</v>
      </c>
      <c r="B155" s="32" t="s">
        <v>290</v>
      </c>
      <c r="C155" s="32" t="s">
        <v>335</v>
      </c>
      <c r="D155" s="32" t="s">
        <v>336</v>
      </c>
      <c r="E155" s="28"/>
      <c r="F155" s="31" t="s">
        <v>337</v>
      </c>
      <c r="G155" s="31" t="s">
        <v>338</v>
      </c>
      <c r="H155" s="30">
        <v>7200</v>
      </c>
      <c r="I155" s="55" t="s">
        <v>339</v>
      </c>
    </row>
    <row r="156" ht="17.25" spans="1:9">
      <c r="A156" s="27" t="s">
        <v>340</v>
      </c>
      <c r="B156" s="26" t="s">
        <v>317</v>
      </c>
      <c r="C156" s="26" t="s">
        <v>335</v>
      </c>
      <c r="D156" s="26" t="s">
        <v>341</v>
      </c>
      <c r="E156" s="28"/>
      <c r="F156" s="27" t="s">
        <v>342</v>
      </c>
      <c r="G156" s="27" t="s">
        <v>343</v>
      </c>
      <c r="H156" s="33" t="s">
        <v>344</v>
      </c>
      <c r="I156" s="54" t="s">
        <v>345</v>
      </c>
    </row>
    <row r="157" ht="17.25" spans="1:9">
      <c r="A157" s="31" t="s">
        <v>346</v>
      </c>
      <c r="B157" s="32" t="s">
        <v>347</v>
      </c>
      <c r="C157" s="32" t="s">
        <v>348</v>
      </c>
      <c r="D157" s="32" t="s">
        <v>349</v>
      </c>
      <c r="E157" s="28"/>
      <c r="F157" s="31" t="s">
        <v>350</v>
      </c>
      <c r="G157" s="31" t="s">
        <v>351</v>
      </c>
      <c r="H157" s="30">
        <v>7200</v>
      </c>
      <c r="I157" s="55" t="s">
        <v>352</v>
      </c>
    </row>
    <row r="158" ht="17.25" spans="1:9">
      <c r="A158" s="27" t="s">
        <v>353</v>
      </c>
      <c r="B158" s="26" t="s">
        <v>347</v>
      </c>
      <c r="C158" s="26" t="s">
        <v>348</v>
      </c>
      <c r="D158" s="26" t="s">
        <v>354</v>
      </c>
      <c r="E158" s="28"/>
      <c r="F158" s="27" t="s">
        <v>355</v>
      </c>
      <c r="G158" s="27" t="s">
        <v>356</v>
      </c>
      <c r="H158" s="29">
        <v>7200</v>
      </c>
      <c r="I158" s="54" t="s">
        <v>357</v>
      </c>
    </row>
    <row r="159" ht="17.25" spans="1:9">
      <c r="A159" s="27" t="s">
        <v>358</v>
      </c>
      <c r="B159" s="26" t="s">
        <v>359</v>
      </c>
      <c r="C159" s="26" t="s">
        <v>360</v>
      </c>
      <c r="D159" s="26" t="s">
        <v>361</v>
      </c>
      <c r="E159" s="28"/>
      <c r="F159" s="27" t="s">
        <v>362</v>
      </c>
      <c r="G159" s="27" t="s">
        <v>363</v>
      </c>
      <c r="H159" s="29">
        <v>8200</v>
      </c>
      <c r="I159" s="54" t="s">
        <v>364</v>
      </c>
    </row>
    <row r="160" ht="17.25" spans="1:9">
      <c r="A160" s="27" t="s">
        <v>365</v>
      </c>
      <c r="B160" s="26" t="s">
        <v>348</v>
      </c>
      <c r="C160" s="26" t="s">
        <v>366</v>
      </c>
      <c r="D160" s="26" t="s">
        <v>367</v>
      </c>
      <c r="E160" s="28"/>
      <c r="F160" s="27" t="s">
        <v>368</v>
      </c>
      <c r="G160" s="27" t="s">
        <v>369</v>
      </c>
      <c r="H160" s="29">
        <v>14400</v>
      </c>
      <c r="I160" s="54" t="s">
        <v>370</v>
      </c>
    </row>
    <row r="161" ht="17.25" spans="1:9">
      <c r="A161" s="31" t="s">
        <v>371</v>
      </c>
      <c r="B161" s="32" t="s">
        <v>348</v>
      </c>
      <c r="C161" s="32" t="s">
        <v>366</v>
      </c>
      <c r="D161" s="32" t="s">
        <v>372</v>
      </c>
      <c r="E161" s="28"/>
      <c r="F161" s="31" t="s">
        <v>373</v>
      </c>
      <c r="G161" s="31" t="s">
        <v>374</v>
      </c>
      <c r="H161" s="30">
        <v>14400</v>
      </c>
      <c r="I161" s="55" t="s">
        <v>375</v>
      </c>
    </row>
    <row r="162" ht="15" spans="1:9">
      <c r="A162" s="28"/>
      <c r="B162" s="28"/>
      <c r="C162" s="28"/>
      <c r="D162" s="28"/>
      <c r="E162" s="28"/>
      <c r="F162" s="34"/>
      <c r="G162" s="28"/>
      <c r="H162" s="34"/>
      <c r="I162" s="34"/>
    </row>
    <row r="163" ht="15" spans="1:9">
      <c r="A163" s="28"/>
      <c r="B163" s="28"/>
      <c r="C163" s="28"/>
      <c r="D163" s="28"/>
      <c r="E163" s="28"/>
      <c r="F163" s="34"/>
      <c r="G163" s="28"/>
      <c r="H163" s="34"/>
      <c r="I163" s="34" t="s">
        <v>376</v>
      </c>
    </row>
    <row r="164" ht="15" spans="1:9">
      <c r="A164" s="28"/>
      <c r="B164" s="28"/>
      <c r="C164" s="28"/>
      <c r="D164" s="28"/>
      <c r="E164" s="28"/>
      <c r="F164" s="34"/>
      <c r="G164" s="28"/>
      <c r="H164" s="34"/>
      <c r="I164" s="34" t="s">
        <v>377</v>
      </c>
    </row>
    <row r="165" ht="15" spans="1:9">
      <c r="A165" s="28"/>
      <c r="B165" s="28"/>
      <c r="C165" s="28"/>
      <c r="D165" s="28"/>
      <c r="E165" s="28"/>
      <c r="F165" s="34"/>
      <c r="G165" s="28"/>
      <c r="H165" s="34"/>
      <c r="I165" s="34" t="s">
        <v>378</v>
      </c>
    </row>
    <row r="166" ht="15" spans="1:9">
      <c r="A166" s="28"/>
      <c r="B166" s="28"/>
      <c r="C166" s="28"/>
      <c r="D166" s="28"/>
      <c r="E166" s="28"/>
      <c r="F166" s="34"/>
      <c r="G166" s="28"/>
      <c r="H166" s="34"/>
      <c r="I166" s="34" t="s">
        <v>379</v>
      </c>
    </row>
    <row r="167" ht="15" spans="1:9">
      <c r="A167" s="28"/>
      <c r="B167" s="28"/>
      <c r="C167" s="28"/>
      <c r="D167" s="28"/>
      <c r="E167" s="28"/>
      <c r="F167" s="34"/>
      <c r="G167" s="28"/>
      <c r="H167" s="34"/>
      <c r="I167" s="34"/>
    </row>
    <row r="168" ht="14.25" spans="1:9">
      <c r="A168" s="35"/>
      <c r="B168" s="35"/>
      <c r="C168" s="35"/>
      <c r="D168" s="35"/>
      <c r="E168" s="35"/>
      <c r="F168" s="35"/>
      <c r="G168" s="35"/>
      <c r="H168" s="35"/>
      <c r="I168" s="35"/>
    </row>
    <row r="169" ht="14.25"/>
    <row r="170" ht="18.75" spans="1:9">
      <c r="A170" s="36" t="s">
        <v>380</v>
      </c>
      <c r="B170" s="37" t="s">
        <v>2</v>
      </c>
      <c r="C170" s="36" t="s">
        <v>3</v>
      </c>
      <c r="D170" s="38" t="s">
        <v>104</v>
      </c>
      <c r="E170" s="36" t="s">
        <v>4</v>
      </c>
      <c r="F170" s="38" t="s">
        <v>8</v>
      </c>
      <c r="G170" s="36" t="s">
        <v>105</v>
      </c>
      <c r="H170" s="38" t="s">
        <v>93</v>
      </c>
      <c r="I170" s="38" t="s">
        <v>106</v>
      </c>
    </row>
    <row r="171" ht="18.75" spans="1:9">
      <c r="A171" s="39" t="s">
        <v>371</v>
      </c>
      <c r="B171" s="40" t="s">
        <v>381</v>
      </c>
      <c r="C171" s="40" t="s">
        <v>382</v>
      </c>
      <c r="D171" s="40" t="s">
        <v>372</v>
      </c>
      <c r="E171" s="41"/>
      <c r="F171" s="39" t="s">
        <v>373</v>
      </c>
      <c r="G171" s="39" t="s">
        <v>374</v>
      </c>
      <c r="H171" s="42" t="s">
        <v>383</v>
      </c>
      <c r="I171" s="56" t="s">
        <v>384</v>
      </c>
    </row>
    <row r="172" ht="18.75" spans="1:9">
      <c r="A172" s="39" t="s">
        <v>385</v>
      </c>
      <c r="B172" s="40" t="s">
        <v>381</v>
      </c>
      <c r="C172" s="40" t="s">
        <v>382</v>
      </c>
      <c r="D172" s="40" t="s">
        <v>386</v>
      </c>
      <c r="E172" s="41"/>
      <c r="F172" s="39" t="s">
        <v>387</v>
      </c>
      <c r="G172" s="39" t="s">
        <v>388</v>
      </c>
      <c r="H172" s="42" t="s">
        <v>389</v>
      </c>
      <c r="I172" s="56" t="s">
        <v>390</v>
      </c>
    </row>
    <row r="173" ht="18.75" spans="1:9">
      <c r="A173" s="39" t="s">
        <v>391</v>
      </c>
      <c r="B173" s="40" t="s">
        <v>392</v>
      </c>
      <c r="C173" s="40" t="s">
        <v>393</v>
      </c>
      <c r="D173" s="40" t="s">
        <v>394</v>
      </c>
      <c r="E173" s="41"/>
      <c r="F173" s="39" t="s">
        <v>395</v>
      </c>
      <c r="G173" s="39" t="s">
        <v>396</v>
      </c>
      <c r="H173" s="42" t="s">
        <v>397</v>
      </c>
      <c r="I173" s="56" t="s">
        <v>398</v>
      </c>
    </row>
    <row r="174" ht="18.75" spans="1:9">
      <c r="A174" s="39" t="s">
        <v>399</v>
      </c>
      <c r="B174" s="40" t="s">
        <v>400</v>
      </c>
      <c r="C174" s="40" t="s">
        <v>401</v>
      </c>
      <c r="D174" s="40" t="s">
        <v>402</v>
      </c>
      <c r="E174" s="41"/>
      <c r="F174" s="39" t="s">
        <v>403</v>
      </c>
      <c r="G174" s="39" t="s">
        <v>404</v>
      </c>
      <c r="H174" s="42" t="s">
        <v>405</v>
      </c>
      <c r="I174" s="56" t="s">
        <v>406</v>
      </c>
    </row>
    <row r="175" ht="18.75" spans="1:9">
      <c r="A175" s="39" t="s">
        <v>407</v>
      </c>
      <c r="B175" s="40" t="s">
        <v>393</v>
      </c>
      <c r="C175" s="40" t="s">
        <v>408</v>
      </c>
      <c r="D175" s="40" t="s">
        <v>409</v>
      </c>
      <c r="E175" s="43" t="s">
        <v>410</v>
      </c>
      <c r="F175" s="39" t="s">
        <v>411</v>
      </c>
      <c r="G175" s="39" t="s">
        <v>412</v>
      </c>
      <c r="H175" s="42" t="s">
        <v>413</v>
      </c>
      <c r="I175" s="56" t="s">
        <v>414</v>
      </c>
    </row>
    <row r="176" ht="18.75" spans="1:9">
      <c r="A176" s="39" t="s">
        <v>415</v>
      </c>
      <c r="B176" s="40" t="s">
        <v>401</v>
      </c>
      <c r="C176" s="40" t="s">
        <v>408</v>
      </c>
      <c r="D176" s="40" t="s">
        <v>416</v>
      </c>
      <c r="E176" s="41"/>
      <c r="F176" s="39" t="s">
        <v>417</v>
      </c>
      <c r="G176" s="39" t="s">
        <v>418</v>
      </c>
      <c r="H176" s="42" t="s">
        <v>419</v>
      </c>
      <c r="I176" s="56" t="s">
        <v>420</v>
      </c>
    </row>
    <row r="177" ht="18.75" spans="1:9">
      <c r="A177" s="39">
        <v>1351703</v>
      </c>
      <c r="B177" s="40" t="s">
        <v>401</v>
      </c>
      <c r="C177" s="40" t="s">
        <v>421</v>
      </c>
      <c r="D177" s="40" t="s">
        <v>422</v>
      </c>
      <c r="E177" s="41"/>
      <c r="F177" s="39" t="s">
        <v>423</v>
      </c>
      <c r="G177" s="39" t="s">
        <v>424</v>
      </c>
      <c r="H177" s="42" t="s">
        <v>383</v>
      </c>
      <c r="I177" s="56" t="s">
        <v>425</v>
      </c>
    </row>
    <row r="178" ht="15" spans="9:9">
      <c r="I178" s="34" t="s">
        <v>426</v>
      </c>
    </row>
    <row r="179" ht="15" spans="9:9">
      <c r="I179" s="34" t="s">
        <v>427</v>
      </c>
    </row>
    <row r="181" s="1" customFormat="1" ht="15" spans="1:9">
      <c r="A181" s="17" t="s">
        <v>154</v>
      </c>
      <c r="B181" s="13"/>
      <c r="C181" s="13"/>
      <c r="D181" s="12"/>
      <c r="E181" s="12"/>
      <c r="F181" s="12"/>
      <c r="G181" s="12"/>
      <c r="H181" s="14" t="s">
        <v>428</v>
      </c>
      <c r="I181" s="19">
        <v>300000</v>
      </c>
    </row>
    <row r="182" ht="14.25" spans="1:9">
      <c r="A182" s="44" t="s">
        <v>429</v>
      </c>
      <c r="B182" s="45" t="s">
        <v>430</v>
      </c>
      <c r="C182" s="45" t="s">
        <v>431</v>
      </c>
      <c r="D182" s="46" t="s">
        <v>432</v>
      </c>
      <c r="E182" s="47"/>
      <c r="F182" s="44" t="s">
        <v>433</v>
      </c>
      <c r="G182" s="44" t="s">
        <v>434</v>
      </c>
      <c r="H182" s="48">
        <v>7200</v>
      </c>
      <c r="I182" s="48">
        <f>I177+I181-H182</f>
        <v>293000</v>
      </c>
    </row>
    <row r="183" ht="14.25" spans="1:9">
      <c r="A183" s="49" t="s">
        <v>435</v>
      </c>
      <c r="B183" s="50" t="s">
        <v>436</v>
      </c>
      <c r="C183" s="50" t="s">
        <v>437</v>
      </c>
      <c r="D183" s="51" t="s">
        <v>438</v>
      </c>
      <c r="E183" s="47"/>
      <c r="F183" s="49" t="s">
        <v>439</v>
      </c>
      <c r="G183" s="49" t="s">
        <v>440</v>
      </c>
      <c r="H183" s="52">
        <v>6400</v>
      </c>
      <c r="I183" s="52">
        <f>I182-H183</f>
        <v>286600</v>
      </c>
    </row>
    <row r="184" ht="14.25" spans="1:9">
      <c r="A184" s="49" t="s">
        <v>441</v>
      </c>
      <c r="B184" s="50" t="s">
        <v>430</v>
      </c>
      <c r="C184" s="50" t="s">
        <v>431</v>
      </c>
      <c r="D184" s="51" t="s">
        <v>442</v>
      </c>
      <c r="E184" s="47"/>
      <c r="F184" s="49" t="s">
        <v>443</v>
      </c>
      <c r="G184" s="49" t="s">
        <v>444</v>
      </c>
      <c r="H184" s="52">
        <v>8600</v>
      </c>
      <c r="I184" s="52">
        <f t="shared" ref="I184:I196" si="5">I183-H184</f>
        <v>278000</v>
      </c>
    </row>
    <row r="185" ht="14.25" spans="1:9">
      <c r="A185" s="49" t="s">
        <v>445</v>
      </c>
      <c r="B185" s="50" t="s">
        <v>437</v>
      </c>
      <c r="C185" s="50" t="s">
        <v>431</v>
      </c>
      <c r="D185" s="51" t="s">
        <v>446</v>
      </c>
      <c r="E185" s="47"/>
      <c r="F185" s="49" t="s">
        <v>447</v>
      </c>
      <c r="G185" s="49" t="s">
        <v>448</v>
      </c>
      <c r="H185" s="52">
        <v>8600</v>
      </c>
      <c r="I185" s="52">
        <f t="shared" si="5"/>
        <v>269400</v>
      </c>
    </row>
    <row r="186" ht="14.25" spans="1:9">
      <c r="A186" s="49" t="s">
        <v>449</v>
      </c>
      <c r="B186" s="50" t="s">
        <v>437</v>
      </c>
      <c r="C186" s="50" t="s">
        <v>450</v>
      </c>
      <c r="D186" s="51" t="s">
        <v>451</v>
      </c>
      <c r="E186" s="47"/>
      <c r="F186" s="49" t="s">
        <v>452</v>
      </c>
      <c r="G186" s="49" t="s">
        <v>453</v>
      </c>
      <c r="H186" s="52">
        <v>7200</v>
      </c>
      <c r="I186" s="52">
        <f t="shared" si="5"/>
        <v>262200</v>
      </c>
    </row>
    <row r="187" ht="14.25" spans="1:9">
      <c r="A187" s="44" t="s">
        <v>454</v>
      </c>
      <c r="B187" s="45" t="s">
        <v>455</v>
      </c>
      <c r="C187" s="45" t="s">
        <v>430</v>
      </c>
      <c r="D187" s="46" t="s">
        <v>456</v>
      </c>
      <c r="E187" s="47"/>
      <c r="F187" s="44" t="s">
        <v>457</v>
      </c>
      <c r="G187" s="44" t="s">
        <v>458</v>
      </c>
      <c r="H187" s="48">
        <v>7200</v>
      </c>
      <c r="I187" s="52">
        <f t="shared" si="5"/>
        <v>255000</v>
      </c>
    </row>
    <row r="188" ht="14.25" spans="1:9">
      <c r="A188" s="49" t="s">
        <v>459</v>
      </c>
      <c r="B188" s="50" t="s">
        <v>437</v>
      </c>
      <c r="C188" s="50" t="s">
        <v>431</v>
      </c>
      <c r="D188" s="51" t="s">
        <v>460</v>
      </c>
      <c r="E188" s="47"/>
      <c r="F188" s="49" t="s">
        <v>461</v>
      </c>
      <c r="G188" s="49" t="s">
        <v>462</v>
      </c>
      <c r="H188" s="52">
        <v>4100</v>
      </c>
      <c r="I188" s="52">
        <f t="shared" si="5"/>
        <v>250900</v>
      </c>
    </row>
    <row r="189" ht="14.25" spans="1:9">
      <c r="A189" s="44" t="s">
        <v>463</v>
      </c>
      <c r="B189" s="45" t="s">
        <v>455</v>
      </c>
      <c r="C189" s="45" t="s">
        <v>431</v>
      </c>
      <c r="D189" s="53" t="s">
        <v>464</v>
      </c>
      <c r="E189" s="47"/>
      <c r="F189" s="44" t="s">
        <v>465</v>
      </c>
      <c r="G189" s="44" t="s">
        <v>466</v>
      </c>
      <c r="H189" s="48">
        <v>51200</v>
      </c>
      <c r="I189" s="52">
        <f t="shared" si="5"/>
        <v>199700</v>
      </c>
    </row>
    <row r="190" ht="14.25" spans="1:9">
      <c r="A190" s="49" t="s">
        <v>467</v>
      </c>
      <c r="B190" s="50" t="s">
        <v>431</v>
      </c>
      <c r="C190" s="50" t="s">
        <v>450</v>
      </c>
      <c r="D190" s="51" t="s">
        <v>468</v>
      </c>
      <c r="E190" s="47"/>
      <c r="F190" s="49" t="s">
        <v>469</v>
      </c>
      <c r="G190" s="49" t="s">
        <v>470</v>
      </c>
      <c r="H190" s="52">
        <v>3600</v>
      </c>
      <c r="I190" s="52">
        <f t="shared" si="5"/>
        <v>196100</v>
      </c>
    </row>
    <row r="191" ht="14.25" spans="1:9">
      <c r="A191" s="44" t="s">
        <v>471</v>
      </c>
      <c r="B191" s="45" t="s">
        <v>472</v>
      </c>
      <c r="C191" s="45" t="s">
        <v>473</v>
      </c>
      <c r="D191" s="46" t="s">
        <v>474</v>
      </c>
      <c r="E191" s="47"/>
      <c r="F191" s="44" t="s">
        <v>475</v>
      </c>
      <c r="G191" s="44" t="s">
        <v>476</v>
      </c>
      <c r="H191" s="48">
        <v>14400</v>
      </c>
      <c r="I191" s="52">
        <f t="shared" si="5"/>
        <v>181700</v>
      </c>
    </row>
    <row r="192" ht="14.25" spans="1:9">
      <c r="A192" s="44" t="s">
        <v>477</v>
      </c>
      <c r="B192" s="45" t="s">
        <v>472</v>
      </c>
      <c r="C192" s="45" t="s">
        <v>478</v>
      </c>
      <c r="D192" s="46" t="s">
        <v>479</v>
      </c>
      <c r="E192" s="47"/>
      <c r="F192" s="44" t="s">
        <v>480</v>
      </c>
      <c r="G192" s="44" t="s">
        <v>481</v>
      </c>
      <c r="H192" s="48">
        <v>3200</v>
      </c>
      <c r="I192" s="52">
        <f t="shared" si="5"/>
        <v>178500</v>
      </c>
    </row>
    <row r="193" ht="14.25" spans="1:9">
      <c r="A193" s="44" t="s">
        <v>482</v>
      </c>
      <c r="B193" s="45" t="s">
        <v>478</v>
      </c>
      <c r="C193" s="45" t="s">
        <v>473</v>
      </c>
      <c r="D193" s="46" t="s">
        <v>483</v>
      </c>
      <c r="E193" s="47"/>
      <c r="F193" s="44" t="s">
        <v>484</v>
      </c>
      <c r="G193" s="44" t="s">
        <v>485</v>
      </c>
      <c r="H193" s="48">
        <v>4300</v>
      </c>
      <c r="I193" s="52">
        <f t="shared" si="5"/>
        <v>174200</v>
      </c>
    </row>
    <row r="194" ht="14.25" spans="1:9">
      <c r="A194" s="49" t="s">
        <v>486</v>
      </c>
      <c r="B194" s="50" t="s">
        <v>473</v>
      </c>
      <c r="C194" s="50" t="s">
        <v>487</v>
      </c>
      <c r="D194" s="51" t="s">
        <v>488</v>
      </c>
      <c r="E194" s="47"/>
      <c r="F194" s="49" t="s">
        <v>489</v>
      </c>
      <c r="G194" s="49" t="s">
        <v>490</v>
      </c>
      <c r="H194" s="57">
        <v>18300</v>
      </c>
      <c r="I194" s="52">
        <f t="shared" si="5"/>
        <v>155900</v>
      </c>
    </row>
    <row r="195" ht="14.25" spans="1:9">
      <c r="A195" s="49" t="s">
        <v>491</v>
      </c>
      <c r="B195" s="50" t="s">
        <v>473</v>
      </c>
      <c r="C195" s="50" t="s">
        <v>492</v>
      </c>
      <c r="D195" s="51" t="s">
        <v>493</v>
      </c>
      <c r="E195" s="47"/>
      <c r="F195" s="49" t="s">
        <v>494</v>
      </c>
      <c r="G195" s="49" t="s">
        <v>495</v>
      </c>
      <c r="H195" s="52">
        <v>9600</v>
      </c>
      <c r="I195" s="52">
        <f t="shared" si="5"/>
        <v>146300</v>
      </c>
    </row>
    <row r="196" ht="14.25" spans="1:9">
      <c r="A196" s="49" t="s">
        <v>496</v>
      </c>
      <c r="B196" s="50" t="s">
        <v>497</v>
      </c>
      <c r="C196" s="50" t="s">
        <v>487</v>
      </c>
      <c r="D196" s="51" t="s">
        <v>498</v>
      </c>
      <c r="E196" s="47"/>
      <c r="F196" s="49" t="s">
        <v>499</v>
      </c>
      <c r="G196" s="49" t="s">
        <v>500</v>
      </c>
      <c r="H196" s="52">
        <v>25600</v>
      </c>
      <c r="I196" s="52">
        <f t="shared" si="5"/>
        <v>120700</v>
      </c>
    </row>
    <row r="197" spans="9:9">
      <c r="I197" s="1" t="s">
        <v>501</v>
      </c>
    </row>
    <row r="198" spans="9:9">
      <c r="I198" s="1" t="s">
        <v>502</v>
      </c>
    </row>
  </sheetData>
  <conditionalFormatting sqref="A94:A11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2018-09-28T07:52:50Z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