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<sst xmlns="http://schemas.openxmlformats.org/spreadsheetml/2006/main" count="13">
  <si>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RSVN.</t>
  </si>
  <si>
    <t>Amount</t>
  </si>
  <si>
    <t>Apirl - May</t>
  </si>
  <si>
    <t>TOTAL</t>
  </si>
  <si>
    <t>June</t>
  </si>
  <si>
    <t>Amount total</t>
  </si>
  <si>
    <t>PAYMENT</t>
  </si>
  <si>
    <t>OUTSTANDING</t>
  </si>
  <si>
    <t>JUNE</t>
  </si>
  <si>
    <t>BALANCE</t>
  </si>
  <si>
    <t>P181008114732206</t>
  </si>
  <si>
    <t>REVISED</t>
  </si>
  <si>
    <t>P181008112235206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</si>
</sst>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3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9.75"/>
      <color rgb="FF0291D4"/>
      <name val="Helvetica"/>
      <charset val="222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37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176" fontId="0" fillId="0" borderId="0" xfId="8" applyFont="1"/>
    <xf numFmtId="0" fontId="0" fillId="0" borderId="1" xfId="0" applyBorder="1" applyAlignment="1">
      <alignment horizontal="center"/>
    </xf>
    <xf numFmtId="176" fontId="0" fillId="0" borderId="1" xfId="8" applyFont="1" applyBorder="1" applyAlignment="1">
      <alignment horizontal="center"/>
    </xf>
    <xf numFmtId="176" fontId="0" fillId="0" borderId="1" xfId="8" applyFont="1" applyBorder="1"/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0" fillId="2" borderId="1" xfId="8" applyFont="1" applyFill="1" applyBorder="1"/>
    <xf numFmtId="176" fontId="0" fillId="3" borderId="1" xfId="8" applyFont="1" applyFill="1" applyBorder="1"/>
    <xf numFmtId="0" fontId="0" fillId="4" borderId="1" xfId="0" applyFill="1" applyBorder="1" applyAlignment="1">
      <alignment horizontal="center"/>
    </xf>
    <xf numFmtId="176" fontId="0" fillId="4" borderId="1" xfId="8" applyFont="1" applyFill="1" applyBorder="1"/>
    <xf numFmtId="14" fontId="0" fillId="0" borderId="0" xfId="0" applyNumberFormat="1"/>
    <xf numFmtId="176" fontId="0" fillId="0" borderId="1" xfId="8" applyFont="1" applyFill="1" applyBorder="1"/>
    <xf numFmtId="176" fontId="0" fillId="0" borderId="0" xfId="0" applyNumberFormat="1"/>
    <xf numFmtId="0" fontId="0" fillId="3" borderId="1" xfId="0" applyFill="1" applyBorder="1" applyAlignment="1">
      <alignment horizontal="center"/>
    </xf>
    <xf numFmtId="176" fontId="0" fillId="5" borderId="1" xfId="8" applyFont="1" applyFill="1" applyBorder="1"/>
    <xf numFmtId="176" fontId="0" fillId="6" borderId="0" xfId="0" applyNumberFormat="1" applyFill="1"/>
    <xf numFmtId="176" fontId="0" fillId="3" borderId="0" xfId="0" applyNumberFormat="1" applyFill="1"/>
    <xf numFmtId="0" fontId="0" fillId="3" borderId="2" xfId="0" applyFill="1" applyBorder="1" applyAlignment="1">
      <alignment horizontal="center"/>
    </xf>
    <xf numFmtId="176" fontId="0" fillId="0" borderId="2" xfId="8" applyFont="1" applyBorder="1"/>
    <xf numFmtId="0" fontId="0" fillId="5" borderId="2" xfId="0" applyFill="1" applyBorder="1" applyAlignment="1">
      <alignment horizontal="center"/>
    </xf>
    <xf numFmtId="176" fontId="0" fillId="5" borderId="2" xfId="8" applyFont="1" applyFill="1" applyBorder="1"/>
    <xf numFmtId="0" fontId="0" fillId="6" borderId="2" xfId="0" applyFill="1" applyBorder="1" applyAlignment="1">
      <alignment horizontal="center"/>
    </xf>
    <xf numFmtId="176" fontId="0" fillId="6" borderId="2" xfId="8" applyFont="1" applyFill="1" applyBorder="1"/>
    <xf numFmtId="0" fontId="0" fillId="4" borderId="2" xfId="0" applyFill="1" applyBorder="1" applyAlignment="1">
      <alignment horizontal="center"/>
    </xf>
    <xf numFmtId="176" fontId="0" fillId="4" borderId="2" xfId="8" applyFont="1" applyFill="1" applyBorder="1"/>
    <xf numFmtId="0" fontId="0" fillId="7" borderId="2" xfId="0" applyFill="1" applyBorder="1" applyAlignment="1">
      <alignment horizontal="center"/>
    </xf>
    <xf numFmtId="176" fontId="0" fillId="7" borderId="2" xfId="8" applyFont="1" applyFill="1" applyBorder="1"/>
    <xf numFmtId="176" fontId="0" fillId="0" borderId="2" xfId="8" applyFont="1" applyFill="1" applyBorder="1"/>
    <xf numFmtId="0" fontId="0" fillId="7" borderId="1" xfId="0" applyFill="1" applyBorder="1" applyAlignment="1">
      <alignment horizontal="center"/>
    </xf>
    <xf numFmtId="176" fontId="0" fillId="7" borderId="1" xfId="8" applyFont="1" applyFill="1" applyBorder="1"/>
    <xf numFmtId="0" fontId="0" fillId="8" borderId="1" xfId="0" applyFill="1" applyBorder="1" applyAlignment="1">
      <alignment horizontal="center"/>
    </xf>
    <xf numFmtId="176" fontId="0" fillId="8" borderId="1" xfId="8" applyFont="1" applyFill="1" applyBorder="1"/>
    <xf numFmtId="0" fontId="0" fillId="0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40"/>
  <sheetViews>
    <sheetView tabSelected="1" zoomScale="110" zoomScaleNormal="110" topLeftCell="A403" workbookViewId="0">
      <selection activeCell="G431" sqref="G431"/>
    </sheetView>
  </sheetViews>
  <sheetFormatPr defaultColWidth="9" defaultRowHeight="13.5" outlineLevelCol="3"/>
  <cols>
    <col min="1" max="1" width="14.5666666666667" customWidth="1"/>
    <col min="2" max="2" width="15.2833333333333" style="1" customWidth="1"/>
    <col min="3" max="3" width="13.7083333333333" style="2" customWidth="1"/>
    <col min="4" max="4" width="17.8583333333333" customWidth="1"/>
  </cols>
  <sheetData>
    <row r="2" spans="2:3">
      <c r="B2" s="3" t="s">
        <v>0</v>
      </c>
      <c r="C2" s="4" t="s">
        <v>1</v>
      </c>
    </row>
    <row r="3" hidden="1" spans="2:3">
      <c r="B3" s="3">
        <v>33907</v>
      </c>
      <c r="C3" s="5">
        <v>8000</v>
      </c>
    </row>
    <row r="4" hidden="1" spans="2:3">
      <c r="B4" s="3">
        <v>34533</v>
      </c>
      <c r="C4" s="5">
        <v>3800</v>
      </c>
    </row>
    <row r="5" hidden="1" spans="2:3">
      <c r="B5" s="3">
        <v>33184</v>
      </c>
      <c r="C5" s="5">
        <v>3800</v>
      </c>
    </row>
    <row r="6" hidden="1" spans="2:3">
      <c r="B6" s="3">
        <v>34277</v>
      </c>
      <c r="C6" s="5">
        <v>11400</v>
      </c>
    </row>
    <row r="7" hidden="1" spans="2:3">
      <c r="B7" s="3">
        <v>33324</v>
      </c>
      <c r="C7" s="5">
        <v>39200</v>
      </c>
    </row>
    <row r="8" hidden="1" spans="2:3">
      <c r="B8" s="3">
        <v>34322</v>
      </c>
      <c r="C8" s="5">
        <v>3800</v>
      </c>
    </row>
    <row r="9" hidden="1" spans="2:3">
      <c r="B9" s="3">
        <v>33667</v>
      </c>
      <c r="C9" s="5">
        <v>7600</v>
      </c>
    </row>
    <row r="10" hidden="1" spans="2:3">
      <c r="B10" s="3">
        <v>34497</v>
      </c>
      <c r="C10" s="5">
        <v>3800</v>
      </c>
    </row>
    <row r="11" hidden="1" spans="2:3">
      <c r="B11" s="3">
        <v>33877</v>
      </c>
      <c r="C11" s="5">
        <v>2000</v>
      </c>
    </row>
    <row r="12" hidden="1" spans="2:3">
      <c r="B12" s="3">
        <v>34338</v>
      </c>
      <c r="C12" s="5">
        <v>7600</v>
      </c>
    </row>
    <row r="13" hidden="1" spans="2:3">
      <c r="B13" s="3">
        <v>34974</v>
      </c>
      <c r="C13" s="5">
        <v>5400</v>
      </c>
    </row>
    <row r="14" hidden="1" spans="2:3">
      <c r="B14" s="3">
        <v>35141</v>
      </c>
      <c r="C14" s="5">
        <v>3800</v>
      </c>
    </row>
    <row r="15" hidden="1" spans="2:3">
      <c r="B15" s="3">
        <v>35489</v>
      </c>
      <c r="C15" s="5">
        <v>2700</v>
      </c>
    </row>
    <row r="16" hidden="1" spans="2:3">
      <c r="B16" s="3">
        <v>36087</v>
      </c>
      <c r="C16" s="5">
        <v>14700</v>
      </c>
    </row>
    <row r="17" hidden="1" spans="2:3">
      <c r="B17" s="3">
        <v>35703</v>
      </c>
      <c r="C17" s="5">
        <v>4000</v>
      </c>
    </row>
    <row r="18" hidden="1" spans="2:3">
      <c r="B18" s="3">
        <v>34674</v>
      </c>
      <c r="C18" s="5">
        <v>3800</v>
      </c>
    </row>
    <row r="19" hidden="1" spans="2:3">
      <c r="B19" s="3">
        <v>33533</v>
      </c>
      <c r="C19" s="5">
        <v>5700</v>
      </c>
    </row>
    <row r="20" hidden="1" spans="2:3">
      <c r="B20" s="3">
        <v>35688</v>
      </c>
      <c r="C20" s="5">
        <v>5700</v>
      </c>
    </row>
    <row r="21" hidden="1" spans="2:3">
      <c r="B21" s="3">
        <v>36365</v>
      </c>
      <c r="C21" s="5">
        <v>2000</v>
      </c>
    </row>
    <row r="22" hidden="1" spans="2:3">
      <c r="B22" s="3">
        <v>35653</v>
      </c>
      <c r="C22" s="5">
        <v>2000</v>
      </c>
    </row>
    <row r="23" hidden="1" spans="2:3">
      <c r="B23" s="3">
        <v>35699</v>
      </c>
      <c r="C23" s="5">
        <v>4000</v>
      </c>
    </row>
    <row r="24" hidden="1" spans="2:3">
      <c r="B24" s="3">
        <v>35296</v>
      </c>
      <c r="C24" s="5">
        <v>5700</v>
      </c>
    </row>
    <row r="25" hidden="1" spans="2:3">
      <c r="B25" s="3">
        <v>34509</v>
      </c>
      <c r="C25" s="5">
        <v>4000</v>
      </c>
    </row>
    <row r="26" hidden="1" spans="2:3">
      <c r="B26" s="3">
        <v>35358</v>
      </c>
      <c r="C26" s="5">
        <v>3800</v>
      </c>
    </row>
    <row r="27" hidden="1" spans="2:3">
      <c r="B27" s="3">
        <v>35449</v>
      </c>
      <c r="C27" s="5">
        <v>24500</v>
      </c>
    </row>
    <row r="28" hidden="1" spans="2:3">
      <c r="B28" s="3">
        <v>35597</v>
      </c>
      <c r="C28" s="5">
        <v>3800</v>
      </c>
    </row>
    <row r="29" hidden="1" spans="2:3">
      <c r="B29" s="3">
        <v>33713</v>
      </c>
      <c r="C29" s="5">
        <v>19000</v>
      </c>
    </row>
    <row r="30" hidden="1" spans="2:3">
      <c r="B30" s="3">
        <v>35399</v>
      </c>
      <c r="C30" s="5">
        <v>10800</v>
      </c>
    </row>
    <row r="31" hidden="1" spans="2:3">
      <c r="B31" s="3">
        <v>35025</v>
      </c>
      <c r="C31" s="5">
        <v>10800</v>
      </c>
    </row>
    <row r="32" hidden="1" spans="2:3">
      <c r="B32" s="3">
        <v>34500</v>
      </c>
      <c r="C32" s="5">
        <v>9500</v>
      </c>
    </row>
    <row r="33" hidden="1" spans="2:3">
      <c r="B33" s="3">
        <v>35951</v>
      </c>
      <c r="C33" s="5">
        <v>2000</v>
      </c>
    </row>
    <row r="34" hidden="1" spans="2:3">
      <c r="B34" s="3">
        <v>35275</v>
      </c>
      <c r="C34" s="5">
        <v>3800</v>
      </c>
    </row>
    <row r="35" hidden="1" spans="2:3">
      <c r="B35" s="3">
        <v>35863</v>
      </c>
      <c r="C35" s="5">
        <v>2700</v>
      </c>
    </row>
    <row r="36" hidden="1" spans="2:3">
      <c r="B36" s="3">
        <v>35696</v>
      </c>
      <c r="C36" s="5">
        <v>4000</v>
      </c>
    </row>
    <row r="37" hidden="1" spans="2:3">
      <c r="B37" s="3">
        <v>33525</v>
      </c>
      <c r="C37" s="5">
        <v>2000</v>
      </c>
    </row>
    <row r="38" hidden="1" spans="1:3">
      <c r="A38" s="6" t="s">
        <v>2</v>
      </c>
      <c r="B38" s="3" t="s">
        <v>3</v>
      </c>
      <c r="C38" s="5">
        <f>SUM(C3:C37)</f>
        <v>251200</v>
      </c>
    </row>
    <row r="39" hidden="1" spans="2:3">
      <c r="B39" s="7">
        <v>1313180</v>
      </c>
      <c r="C39" s="5">
        <v>2000</v>
      </c>
    </row>
    <row r="40" hidden="1" spans="2:3">
      <c r="B40" s="7">
        <v>1300540</v>
      </c>
      <c r="C40" s="5">
        <v>9500</v>
      </c>
    </row>
    <row r="41" hidden="1" spans="2:3">
      <c r="B41" s="7">
        <v>1306587</v>
      </c>
      <c r="C41" s="5">
        <v>5700</v>
      </c>
    </row>
    <row r="42" hidden="1" spans="2:3">
      <c r="B42" s="7">
        <v>1313729</v>
      </c>
      <c r="C42" s="5">
        <v>3800</v>
      </c>
    </row>
    <row r="43" hidden="1" spans="2:3">
      <c r="B43" s="7">
        <v>1309725</v>
      </c>
      <c r="C43" s="5">
        <v>3800</v>
      </c>
    </row>
    <row r="44" hidden="1" spans="2:3">
      <c r="B44" s="7">
        <v>1309728</v>
      </c>
      <c r="C44" s="5">
        <v>3800</v>
      </c>
    </row>
    <row r="45" hidden="1" spans="2:3">
      <c r="B45" s="7">
        <v>1309726</v>
      </c>
      <c r="C45" s="5">
        <v>3800</v>
      </c>
    </row>
    <row r="46" hidden="1" spans="2:3">
      <c r="B46" s="7">
        <v>1309448</v>
      </c>
      <c r="C46" s="5">
        <v>3800</v>
      </c>
    </row>
    <row r="47" hidden="1" spans="2:3">
      <c r="B47" s="7">
        <v>1314609</v>
      </c>
      <c r="C47" s="5">
        <v>2600</v>
      </c>
    </row>
    <row r="48" hidden="1" spans="2:3">
      <c r="B48" s="7">
        <v>1300245</v>
      </c>
      <c r="C48" s="5">
        <v>3800</v>
      </c>
    </row>
    <row r="49" hidden="1" spans="2:3">
      <c r="B49" s="7">
        <v>1314804</v>
      </c>
      <c r="C49" s="5">
        <v>3800</v>
      </c>
    </row>
    <row r="50" hidden="1" spans="2:3">
      <c r="B50" s="7">
        <v>1295325</v>
      </c>
      <c r="C50" s="5">
        <v>3800</v>
      </c>
    </row>
    <row r="51" hidden="1" spans="2:3">
      <c r="B51" s="7">
        <v>1305863</v>
      </c>
      <c r="C51" s="5">
        <v>7600</v>
      </c>
    </row>
    <row r="52" hidden="1" spans="2:3">
      <c r="B52" s="7">
        <v>1301848</v>
      </c>
      <c r="C52" s="5">
        <v>2000</v>
      </c>
    </row>
    <row r="53" hidden="1" spans="2:3">
      <c r="B53" s="7">
        <v>1307847</v>
      </c>
      <c r="C53" s="5">
        <v>13200</v>
      </c>
    </row>
    <row r="54" hidden="1" spans="2:3">
      <c r="B54" s="7">
        <v>1312511</v>
      </c>
      <c r="C54" s="5">
        <v>2000</v>
      </c>
    </row>
    <row r="55" hidden="1" spans="2:3">
      <c r="B55" s="7">
        <v>1308015</v>
      </c>
      <c r="C55" s="5">
        <v>13200</v>
      </c>
    </row>
    <row r="56" hidden="1" spans="2:3">
      <c r="B56" s="7">
        <v>1313923</v>
      </c>
      <c r="C56" s="5">
        <v>7600</v>
      </c>
    </row>
    <row r="57" hidden="1" spans="2:3">
      <c r="B57" s="7">
        <v>1317048</v>
      </c>
      <c r="C57" s="5">
        <v>3800</v>
      </c>
    </row>
    <row r="58" hidden="1" spans="2:3">
      <c r="B58" s="7">
        <v>1316322</v>
      </c>
      <c r="C58" s="5">
        <v>3800</v>
      </c>
    </row>
    <row r="59" hidden="1" spans="2:3">
      <c r="B59" s="7">
        <v>1303592</v>
      </c>
      <c r="C59" s="5">
        <f>13300+13300</f>
        <v>26600</v>
      </c>
    </row>
    <row r="60" hidden="1" spans="1:3">
      <c r="A60" s="6" t="s">
        <v>4</v>
      </c>
      <c r="B60" s="3" t="s">
        <v>3</v>
      </c>
      <c r="C60" s="5">
        <f>SUM(C39:C59)</f>
        <v>130000</v>
      </c>
    </row>
    <row r="61" hidden="1" spans="2:3">
      <c r="B61" s="3" t="s">
        <v>5</v>
      </c>
      <c r="C61" s="5">
        <f>C38+C60</f>
        <v>381200</v>
      </c>
    </row>
    <row r="62" hidden="1" spans="2:3">
      <c r="B62" s="3" t="s">
        <v>6</v>
      </c>
      <c r="C62" s="5">
        <v>250000</v>
      </c>
    </row>
    <row r="63" hidden="1" spans="2:3">
      <c r="B63" s="8" t="s">
        <v>7</v>
      </c>
      <c r="C63" s="9">
        <f>C61-C62</f>
        <v>131200</v>
      </c>
    </row>
    <row r="64" hidden="1" spans="2:3">
      <c r="B64" s="3" t="s">
        <v>6</v>
      </c>
      <c r="C64" s="5">
        <v>250000</v>
      </c>
    </row>
    <row r="65" hidden="1" spans="2:3">
      <c r="B65" s="8" t="s">
        <v>7</v>
      </c>
      <c r="C65" s="10">
        <f>C64-C63</f>
        <v>118800</v>
      </c>
    </row>
    <row r="66" hidden="1" spans="1:3">
      <c r="A66" s="6" t="s">
        <v>8</v>
      </c>
      <c r="B66" s="3">
        <v>1311100</v>
      </c>
      <c r="C66" s="5">
        <v>24500</v>
      </c>
    </row>
    <row r="67" hidden="1" spans="2:3">
      <c r="B67" s="3">
        <v>1308685</v>
      </c>
      <c r="C67" s="5">
        <v>14700</v>
      </c>
    </row>
    <row r="68" hidden="1" spans="2:3">
      <c r="B68" s="3">
        <v>1308907</v>
      </c>
      <c r="C68" s="5">
        <v>9500</v>
      </c>
    </row>
    <row r="69" hidden="1" spans="2:3">
      <c r="B69" s="3">
        <v>1311054</v>
      </c>
      <c r="C69" s="5">
        <v>14700</v>
      </c>
    </row>
    <row r="70" hidden="1" spans="2:3">
      <c r="B70" s="3">
        <v>1313784</v>
      </c>
      <c r="C70" s="5">
        <v>15200</v>
      </c>
    </row>
    <row r="71" hidden="1" spans="2:3">
      <c r="B71" s="3">
        <v>1313156</v>
      </c>
      <c r="C71" s="5">
        <v>5700</v>
      </c>
    </row>
    <row r="72" hidden="1" spans="2:3">
      <c r="B72" s="3">
        <v>1315860</v>
      </c>
      <c r="C72" s="5">
        <v>7600</v>
      </c>
    </row>
    <row r="73" hidden="1" spans="2:3">
      <c r="B73" s="3">
        <v>1296072</v>
      </c>
      <c r="C73" s="5">
        <v>7600</v>
      </c>
    </row>
    <row r="74" hidden="1" spans="2:3">
      <c r="B74" s="3">
        <v>1267265</v>
      </c>
      <c r="C74" s="5">
        <v>8300</v>
      </c>
    </row>
    <row r="75" hidden="1" spans="2:3">
      <c r="B75" s="3">
        <v>1319864</v>
      </c>
      <c r="C75" s="5">
        <v>3800</v>
      </c>
    </row>
    <row r="76" hidden="1" spans="2:3">
      <c r="B76" s="3" t="s">
        <v>3</v>
      </c>
      <c r="C76" s="5">
        <f>SUM(C66:C75)</f>
        <v>111600</v>
      </c>
    </row>
    <row r="77" hidden="1" spans="2:3">
      <c r="B77" s="11" t="s">
        <v>9</v>
      </c>
      <c r="C77" s="12">
        <f>C65-C76</f>
        <v>7200</v>
      </c>
    </row>
    <row r="78" hidden="1" spans="1:3">
      <c r="A78" s="13"/>
      <c r="B78" s="7">
        <v>1315325</v>
      </c>
      <c r="C78" s="14">
        <v>11400</v>
      </c>
    </row>
    <row r="79" hidden="1" spans="2:3">
      <c r="B79" s="7">
        <v>1309787</v>
      </c>
      <c r="C79" s="14">
        <v>5700</v>
      </c>
    </row>
    <row r="80" hidden="1" spans="2:3">
      <c r="B80" s="7">
        <v>1315220</v>
      </c>
      <c r="C80" s="14">
        <v>3800</v>
      </c>
    </row>
    <row r="81" hidden="1" spans="2:3">
      <c r="B81" s="7">
        <v>1317246</v>
      </c>
      <c r="C81" s="14">
        <v>2000</v>
      </c>
    </row>
    <row r="82" hidden="1" spans="2:3">
      <c r="B82" s="7">
        <v>1315177</v>
      </c>
      <c r="C82" s="14">
        <v>5700</v>
      </c>
    </row>
    <row r="83" hidden="1" spans="2:3">
      <c r="B83" s="7">
        <v>1313350</v>
      </c>
      <c r="C83" s="14">
        <v>22800</v>
      </c>
    </row>
    <row r="84" hidden="1" spans="2:3">
      <c r="B84" s="7">
        <v>1308313</v>
      </c>
      <c r="C84" s="14">
        <v>13500</v>
      </c>
    </row>
    <row r="85" hidden="1" spans="2:3">
      <c r="B85" s="7">
        <v>1316338</v>
      </c>
      <c r="C85" s="14">
        <v>7600</v>
      </c>
    </row>
    <row r="86" hidden="1" spans="2:3">
      <c r="B86" s="7">
        <v>1316481</v>
      </c>
      <c r="C86" s="14">
        <v>7600</v>
      </c>
    </row>
    <row r="87" hidden="1" spans="2:3">
      <c r="B87" s="7">
        <v>1303814</v>
      </c>
      <c r="C87" s="14">
        <v>7600</v>
      </c>
    </row>
    <row r="88" hidden="1" spans="2:3">
      <c r="B88" s="7">
        <v>1320766</v>
      </c>
      <c r="C88" s="14">
        <v>14700</v>
      </c>
    </row>
    <row r="89" hidden="1" spans="2:3">
      <c r="B89" s="7">
        <v>1316915</v>
      </c>
      <c r="C89" s="14">
        <v>3800</v>
      </c>
    </row>
    <row r="90" hidden="1" spans="2:3">
      <c r="B90" s="7">
        <v>1322906</v>
      </c>
      <c r="C90" s="14">
        <v>2000</v>
      </c>
    </row>
    <row r="91" hidden="1" spans="2:3">
      <c r="B91" s="3">
        <v>1318386</v>
      </c>
      <c r="C91" s="5">
        <v>11400</v>
      </c>
    </row>
    <row r="92" hidden="1" spans="2:3">
      <c r="B92" s="3">
        <v>1319521</v>
      </c>
      <c r="C92" s="5">
        <v>3800</v>
      </c>
    </row>
    <row r="93" hidden="1" spans="2:3">
      <c r="B93" s="3">
        <v>1309782</v>
      </c>
      <c r="C93" s="5">
        <v>7600</v>
      </c>
    </row>
    <row r="94" hidden="1" spans="2:3">
      <c r="B94" s="7">
        <v>1323637</v>
      </c>
      <c r="C94" s="14">
        <v>3800</v>
      </c>
    </row>
    <row r="95" hidden="1" spans="2:3">
      <c r="B95" s="7">
        <v>1320256</v>
      </c>
      <c r="C95" s="14">
        <v>9500</v>
      </c>
    </row>
    <row r="96" hidden="1" spans="2:3">
      <c r="B96" s="7">
        <v>1320259</v>
      </c>
      <c r="C96" s="14">
        <v>9500</v>
      </c>
    </row>
    <row r="97" hidden="1" spans="2:3">
      <c r="B97" s="7">
        <v>1305249</v>
      </c>
      <c r="C97" s="14">
        <v>2600</v>
      </c>
    </row>
    <row r="98" hidden="1" spans="2:3">
      <c r="B98" s="7">
        <v>1319194</v>
      </c>
      <c r="C98" s="14">
        <v>12000</v>
      </c>
    </row>
    <row r="99" hidden="1" spans="2:3">
      <c r="B99" s="7">
        <v>1301702</v>
      </c>
      <c r="C99" s="14">
        <v>5700</v>
      </c>
    </row>
    <row r="100" hidden="1" spans="2:3">
      <c r="B100" s="7">
        <v>1301701</v>
      </c>
      <c r="C100" s="14">
        <v>5700</v>
      </c>
    </row>
    <row r="101" hidden="1" spans="2:3">
      <c r="B101" s="7">
        <v>1318363</v>
      </c>
      <c r="C101" s="14">
        <v>7600</v>
      </c>
    </row>
    <row r="102" hidden="1" spans="2:3">
      <c r="B102" s="7">
        <v>1308043</v>
      </c>
      <c r="C102" s="14">
        <v>8100</v>
      </c>
    </row>
    <row r="103" hidden="1" spans="2:3">
      <c r="B103" s="7">
        <v>1305251</v>
      </c>
      <c r="C103" s="14">
        <v>2000</v>
      </c>
    </row>
    <row r="104" hidden="1" spans="2:3">
      <c r="B104" s="3">
        <v>1318269</v>
      </c>
      <c r="C104" s="5">
        <v>3800</v>
      </c>
    </row>
    <row r="105" hidden="1" spans="2:4">
      <c r="B105" s="3">
        <v>1317393</v>
      </c>
      <c r="C105" s="5">
        <v>9500</v>
      </c>
      <c r="D105" s="15"/>
    </row>
    <row r="106" hidden="1" spans="2:3">
      <c r="B106" s="16">
        <v>1316352</v>
      </c>
      <c r="C106" s="10">
        <v>4000</v>
      </c>
    </row>
    <row r="107" hidden="1" spans="2:3">
      <c r="B107" s="16">
        <v>1325848</v>
      </c>
      <c r="C107" s="10">
        <v>2000</v>
      </c>
    </row>
    <row r="108" hidden="1" spans="2:3">
      <c r="B108" s="16">
        <v>1319247</v>
      </c>
      <c r="C108" s="10">
        <v>9500</v>
      </c>
    </row>
    <row r="109" hidden="1" spans="2:3">
      <c r="B109" s="16">
        <v>1318730</v>
      </c>
      <c r="C109" s="10">
        <v>12500</v>
      </c>
    </row>
    <row r="110" hidden="1" spans="2:3">
      <c r="B110" s="16">
        <v>1321879</v>
      </c>
      <c r="C110" s="10">
        <v>10800</v>
      </c>
    </row>
    <row r="111" hidden="1" spans="2:3">
      <c r="B111" s="16">
        <v>1323139</v>
      </c>
      <c r="C111" s="10">
        <v>3800</v>
      </c>
    </row>
    <row r="112" hidden="1" spans="2:3">
      <c r="B112" s="3" t="s">
        <v>3</v>
      </c>
      <c r="C112" s="5">
        <f>SUM(C78:C111)-C77</f>
        <v>246200</v>
      </c>
    </row>
    <row r="113" hidden="1" spans="1:3">
      <c r="A113" s="13">
        <v>43272</v>
      </c>
      <c r="B113" s="3" t="s">
        <v>6</v>
      </c>
      <c r="C113" s="5">
        <v>250000</v>
      </c>
    </row>
    <row r="114" hidden="1" spans="2:3">
      <c r="B114" s="3" t="s">
        <v>9</v>
      </c>
      <c r="C114" s="17">
        <f>C113-C112</f>
        <v>3800</v>
      </c>
    </row>
    <row r="115" hidden="1" spans="2:3">
      <c r="B115" s="7">
        <v>1302133</v>
      </c>
      <c r="C115" s="14">
        <v>11400</v>
      </c>
    </row>
    <row r="116" hidden="1" spans="2:3">
      <c r="B116" s="7">
        <v>1307947</v>
      </c>
      <c r="C116" s="14">
        <v>19600</v>
      </c>
    </row>
    <row r="117" hidden="1" spans="2:3">
      <c r="B117" s="7">
        <v>1301325</v>
      </c>
      <c r="C117" s="14">
        <v>8100</v>
      </c>
    </row>
    <row r="118" hidden="1" spans="2:3">
      <c r="B118" s="7">
        <v>1312822</v>
      </c>
      <c r="C118" s="14">
        <v>2000</v>
      </c>
    </row>
    <row r="119" hidden="1" spans="2:3">
      <c r="B119" s="7">
        <v>1319524</v>
      </c>
      <c r="C119" s="14">
        <v>3800</v>
      </c>
    </row>
    <row r="120" hidden="1" spans="2:3">
      <c r="B120" s="7">
        <v>1301324</v>
      </c>
      <c r="C120" s="14">
        <v>8100</v>
      </c>
    </row>
    <row r="121" hidden="1" spans="2:3">
      <c r="B121" s="7">
        <v>1301329</v>
      </c>
      <c r="C121" s="14">
        <v>5700</v>
      </c>
    </row>
    <row r="122" hidden="1" spans="2:3">
      <c r="B122" s="7">
        <v>1301239</v>
      </c>
      <c r="C122" s="14">
        <v>10800</v>
      </c>
    </row>
    <row r="123" hidden="1" spans="2:3">
      <c r="B123" s="7">
        <v>1301240</v>
      </c>
      <c r="C123" s="14">
        <v>19600</v>
      </c>
    </row>
    <row r="124" hidden="1" spans="2:3">
      <c r="B124" s="7">
        <v>1310200</v>
      </c>
      <c r="C124" s="14">
        <v>7600</v>
      </c>
    </row>
    <row r="125" hidden="1" spans="2:3">
      <c r="B125" s="7">
        <v>1322439</v>
      </c>
      <c r="C125" s="14">
        <v>5700</v>
      </c>
    </row>
    <row r="126" hidden="1" spans="2:3">
      <c r="B126" s="7">
        <v>1322831</v>
      </c>
      <c r="C126" s="14">
        <v>9500</v>
      </c>
    </row>
    <row r="127" hidden="1" spans="2:3">
      <c r="B127" s="7">
        <v>1320351</v>
      </c>
      <c r="C127" s="14">
        <v>7500</v>
      </c>
    </row>
    <row r="128" hidden="1" spans="2:3">
      <c r="B128" s="7">
        <v>1316309</v>
      </c>
      <c r="C128" s="14">
        <v>5700</v>
      </c>
    </row>
    <row r="129" hidden="1" spans="2:3">
      <c r="B129" s="7">
        <v>1324444</v>
      </c>
      <c r="C129" s="14">
        <v>15000</v>
      </c>
    </row>
    <row r="130" hidden="1" spans="2:3">
      <c r="B130" s="7">
        <v>1319156</v>
      </c>
      <c r="C130" s="14">
        <v>7500</v>
      </c>
    </row>
    <row r="131" hidden="1" spans="2:3">
      <c r="B131" s="7">
        <v>1325177</v>
      </c>
      <c r="C131" s="14">
        <v>14700</v>
      </c>
    </row>
    <row r="132" hidden="1" spans="2:3">
      <c r="B132" s="7">
        <v>1326545</v>
      </c>
      <c r="C132" s="14">
        <v>4000</v>
      </c>
    </row>
    <row r="133" hidden="1" spans="2:3">
      <c r="B133" s="7">
        <v>1326548</v>
      </c>
      <c r="C133" s="14">
        <v>2000</v>
      </c>
    </row>
    <row r="134" hidden="1" spans="2:3">
      <c r="B134" s="7">
        <v>1324824</v>
      </c>
      <c r="C134" s="14">
        <v>9500</v>
      </c>
    </row>
    <row r="135" hidden="1" spans="2:3">
      <c r="B135" s="7">
        <v>1323191</v>
      </c>
      <c r="C135" s="14">
        <v>5400</v>
      </c>
    </row>
    <row r="136" hidden="1" spans="2:3">
      <c r="B136" s="7">
        <v>1324608</v>
      </c>
      <c r="C136" s="14">
        <v>10800</v>
      </c>
    </row>
    <row r="137" hidden="1" spans="2:3">
      <c r="B137" s="7">
        <v>1318539</v>
      </c>
      <c r="C137" s="14">
        <v>11400</v>
      </c>
    </row>
    <row r="138" hidden="1" spans="2:3">
      <c r="B138" s="7">
        <v>1323478</v>
      </c>
      <c r="C138" s="14">
        <v>3800</v>
      </c>
    </row>
    <row r="139" hidden="1" spans="2:3">
      <c r="B139" s="7">
        <v>1326192</v>
      </c>
      <c r="C139" s="14">
        <v>19000</v>
      </c>
    </row>
    <row r="140" hidden="1" spans="2:3">
      <c r="B140" s="7">
        <v>1310496</v>
      </c>
      <c r="C140" s="14">
        <v>7600</v>
      </c>
    </row>
    <row r="141" hidden="1" spans="2:3">
      <c r="B141" s="7">
        <v>1325552</v>
      </c>
      <c r="C141" s="14">
        <v>9800</v>
      </c>
    </row>
    <row r="142" hidden="1" spans="2:3">
      <c r="B142" s="7">
        <v>1325985</v>
      </c>
      <c r="C142" s="14">
        <v>5700</v>
      </c>
    </row>
    <row r="143" hidden="1" spans="2:3">
      <c r="B143" s="7">
        <v>1321109</v>
      </c>
      <c r="C143" s="14">
        <v>5000</v>
      </c>
    </row>
    <row r="144" hidden="1" spans="2:3">
      <c r="B144" s="7">
        <v>1307099</v>
      </c>
      <c r="C144" s="14">
        <v>2000</v>
      </c>
    </row>
    <row r="145" hidden="1" spans="2:3">
      <c r="B145" s="7">
        <v>1313636</v>
      </c>
      <c r="C145" s="14">
        <v>17100</v>
      </c>
    </row>
    <row r="146" spans="2:3">
      <c r="B146" s="3" t="s">
        <v>3</v>
      </c>
      <c r="C146" s="5">
        <f>SUM(C115:C145)-C114</f>
        <v>271600</v>
      </c>
    </row>
    <row r="147" hidden="1" spans="1:3">
      <c r="A147" s="13">
        <v>43287</v>
      </c>
      <c r="B147" s="3" t="s">
        <v>6</v>
      </c>
      <c r="C147" s="5">
        <v>500000</v>
      </c>
    </row>
    <row r="148" hidden="1" spans="2:3">
      <c r="B148" s="3" t="s">
        <v>9</v>
      </c>
      <c r="C148" s="5">
        <f>C147-C146</f>
        <v>228400</v>
      </c>
    </row>
    <row r="149" hidden="1" spans="2:3">
      <c r="B149" s="3">
        <v>1322752</v>
      </c>
      <c r="C149" s="5">
        <v>7600</v>
      </c>
    </row>
    <row r="150" hidden="1" spans="2:3">
      <c r="B150" s="3">
        <v>1327292</v>
      </c>
      <c r="C150" s="5">
        <v>5700</v>
      </c>
    </row>
    <row r="151" hidden="1" spans="2:3">
      <c r="B151" s="3">
        <v>1318927</v>
      </c>
      <c r="C151" s="5">
        <v>19600</v>
      </c>
    </row>
    <row r="152" hidden="1" spans="2:3">
      <c r="B152" s="3">
        <v>1322106</v>
      </c>
      <c r="C152" s="5">
        <v>15200</v>
      </c>
    </row>
    <row r="153" hidden="1" spans="2:3">
      <c r="B153" s="3">
        <v>1328806</v>
      </c>
      <c r="C153" s="5">
        <v>5700</v>
      </c>
    </row>
    <row r="154" hidden="1" spans="2:3">
      <c r="B154" s="3">
        <v>1327262</v>
      </c>
      <c r="C154" s="5">
        <v>10000</v>
      </c>
    </row>
    <row r="155" hidden="1" spans="2:3">
      <c r="B155" s="3">
        <v>1325097</v>
      </c>
      <c r="C155" s="5">
        <v>3800</v>
      </c>
    </row>
    <row r="156" hidden="1" spans="2:3">
      <c r="B156" s="3">
        <v>1311398</v>
      </c>
      <c r="C156" s="5">
        <v>19600</v>
      </c>
    </row>
    <row r="157" hidden="1" spans="2:3">
      <c r="B157" s="3">
        <v>1309385</v>
      </c>
      <c r="C157" s="5">
        <v>39200</v>
      </c>
    </row>
    <row r="158" hidden="1" spans="2:3">
      <c r="B158" s="3">
        <v>1320018</v>
      </c>
      <c r="C158" s="5">
        <v>3800</v>
      </c>
    </row>
    <row r="159" hidden="1" spans="2:3">
      <c r="B159" s="3">
        <v>1327979</v>
      </c>
      <c r="C159" s="5">
        <v>15000</v>
      </c>
    </row>
    <row r="160" hidden="1" spans="2:3">
      <c r="B160" s="3">
        <v>1309452</v>
      </c>
      <c r="C160" s="5">
        <v>11400</v>
      </c>
    </row>
    <row r="161" hidden="1" spans="2:3">
      <c r="B161" s="3">
        <v>1324566</v>
      </c>
      <c r="C161" s="5">
        <v>30400</v>
      </c>
    </row>
    <row r="162" hidden="1" spans="2:3">
      <c r="B162" s="3">
        <v>1327250</v>
      </c>
      <c r="C162" s="5">
        <v>4000</v>
      </c>
    </row>
    <row r="163" hidden="1" spans="2:3">
      <c r="B163" s="3">
        <v>1320758</v>
      </c>
      <c r="C163" s="5">
        <v>22800</v>
      </c>
    </row>
    <row r="164" hidden="1" spans="2:3">
      <c r="B164" s="3">
        <v>1318926</v>
      </c>
      <c r="C164" s="5">
        <v>3800</v>
      </c>
    </row>
    <row r="165" hidden="1" spans="2:3">
      <c r="B165" s="3">
        <v>1321522</v>
      </c>
      <c r="C165" s="5">
        <v>3800</v>
      </c>
    </row>
    <row r="166" hidden="1" spans="2:3">
      <c r="B166" s="3">
        <v>1322786</v>
      </c>
      <c r="C166" s="5">
        <v>2000</v>
      </c>
    </row>
    <row r="167" hidden="1" spans="2:3">
      <c r="B167" s="3" t="s">
        <v>3</v>
      </c>
      <c r="C167" s="5">
        <f>SUM(C149:C166)</f>
        <v>223400</v>
      </c>
    </row>
    <row r="168" hidden="1" spans="2:3">
      <c r="B168" s="3" t="s">
        <v>7</v>
      </c>
      <c r="C168" s="5">
        <f>C148-C167</f>
        <v>5000</v>
      </c>
    </row>
    <row r="169" hidden="1" spans="1:3">
      <c r="A169" s="13">
        <v>43292</v>
      </c>
      <c r="B169" s="7">
        <v>1320017</v>
      </c>
      <c r="C169" s="14">
        <v>7600</v>
      </c>
    </row>
    <row r="170" hidden="1" spans="2:3">
      <c r="B170" s="7">
        <v>1321769</v>
      </c>
      <c r="C170" s="14">
        <v>5700</v>
      </c>
    </row>
    <row r="171" hidden="1" spans="2:3">
      <c r="B171" s="7">
        <v>1302654</v>
      </c>
      <c r="C171" s="14">
        <v>9800</v>
      </c>
    </row>
    <row r="172" hidden="1" spans="2:3">
      <c r="B172" s="7">
        <v>1308372</v>
      </c>
      <c r="C172" s="14">
        <v>4000</v>
      </c>
    </row>
    <row r="173" hidden="1" spans="1:3">
      <c r="A173" s="13">
        <v>43293</v>
      </c>
      <c r="B173" s="7">
        <v>1324280</v>
      </c>
      <c r="C173" s="14">
        <v>7600</v>
      </c>
    </row>
    <row r="174" hidden="1" spans="2:3">
      <c r="B174" s="7">
        <v>1327778</v>
      </c>
      <c r="C174" s="14">
        <v>7600</v>
      </c>
    </row>
    <row r="175" hidden="1" spans="2:3">
      <c r="B175" s="7">
        <v>1318285</v>
      </c>
      <c r="C175" s="14">
        <v>3800</v>
      </c>
    </row>
    <row r="176" hidden="1" spans="2:3">
      <c r="B176" s="7">
        <v>1326956</v>
      </c>
      <c r="C176" s="14">
        <v>30400</v>
      </c>
    </row>
    <row r="177" hidden="1" spans="2:3">
      <c r="B177" s="7">
        <v>1315898</v>
      </c>
      <c r="C177" s="14">
        <v>10000</v>
      </c>
    </row>
    <row r="178" hidden="1" spans="2:3">
      <c r="B178" s="7">
        <v>1314295</v>
      </c>
      <c r="C178" s="14">
        <v>28500</v>
      </c>
    </row>
    <row r="179" hidden="1" spans="1:3">
      <c r="A179" s="13">
        <v>43294</v>
      </c>
      <c r="B179" s="7">
        <v>1301204</v>
      </c>
      <c r="C179" s="14">
        <v>3800</v>
      </c>
    </row>
    <row r="180" hidden="1" spans="2:3">
      <c r="B180" s="7">
        <v>1317716</v>
      </c>
      <c r="C180" s="14">
        <v>11400</v>
      </c>
    </row>
    <row r="181" hidden="1" spans="2:3">
      <c r="B181" s="7">
        <v>1309407</v>
      </c>
      <c r="C181" s="14">
        <v>3800</v>
      </c>
    </row>
    <row r="182" hidden="1" spans="2:3">
      <c r="B182" s="7">
        <v>1301203</v>
      </c>
      <c r="C182" s="14">
        <v>3800</v>
      </c>
    </row>
    <row r="183" hidden="1" spans="2:3">
      <c r="B183" s="7">
        <v>1335174</v>
      </c>
      <c r="C183" s="14">
        <v>5000</v>
      </c>
    </row>
    <row r="184" hidden="1" spans="2:3">
      <c r="B184" s="7">
        <v>1322733</v>
      </c>
      <c r="C184" s="14">
        <v>7500</v>
      </c>
    </row>
    <row r="185" hidden="1" spans="2:3">
      <c r="B185" s="7">
        <v>1308783</v>
      </c>
      <c r="C185" s="14">
        <v>5700</v>
      </c>
    </row>
    <row r="186" hidden="1" spans="2:3">
      <c r="B186" s="7">
        <v>1323803</v>
      </c>
      <c r="C186" s="14">
        <v>3800</v>
      </c>
    </row>
    <row r="187" hidden="1" spans="2:3">
      <c r="B187" s="7">
        <v>1322142</v>
      </c>
      <c r="C187" s="14">
        <v>5700</v>
      </c>
    </row>
    <row r="188" hidden="1" spans="1:3">
      <c r="A188" s="13">
        <v>43300</v>
      </c>
      <c r="B188" s="7">
        <v>1309736</v>
      </c>
      <c r="C188" s="14">
        <v>11400</v>
      </c>
    </row>
    <row r="189" hidden="1" spans="2:3">
      <c r="B189" s="7">
        <v>1309734</v>
      </c>
      <c r="C189" s="14">
        <v>5700</v>
      </c>
    </row>
    <row r="190" hidden="1" spans="2:3">
      <c r="B190" s="7">
        <v>1323489</v>
      </c>
      <c r="C190" s="14">
        <v>3800</v>
      </c>
    </row>
    <row r="191" hidden="1" spans="2:3">
      <c r="B191" s="7">
        <v>1309684</v>
      </c>
      <c r="C191" s="14">
        <v>2000</v>
      </c>
    </row>
    <row r="192" hidden="1" spans="2:3">
      <c r="B192" s="7">
        <v>1314629</v>
      </c>
      <c r="C192" s="14">
        <v>2000</v>
      </c>
    </row>
    <row r="193" hidden="1" spans="2:3">
      <c r="B193" s="7">
        <v>1317778</v>
      </c>
      <c r="C193" s="14">
        <v>8100</v>
      </c>
    </row>
    <row r="194" hidden="1" spans="2:3">
      <c r="B194" s="7">
        <v>1319849</v>
      </c>
      <c r="C194" s="14">
        <v>5400</v>
      </c>
    </row>
    <row r="195" hidden="1" spans="2:3">
      <c r="B195" s="7">
        <v>1319848</v>
      </c>
      <c r="C195" s="14">
        <v>9800</v>
      </c>
    </row>
    <row r="196" hidden="1" spans="2:3">
      <c r="B196" s="7">
        <v>1321061</v>
      </c>
      <c r="C196" s="14">
        <v>11400</v>
      </c>
    </row>
    <row r="197" spans="1:3">
      <c r="A197" s="13">
        <v>43302</v>
      </c>
      <c r="B197" s="7">
        <v>1322157</v>
      </c>
      <c r="C197" s="14">
        <v>7600</v>
      </c>
    </row>
    <row r="198" spans="2:3">
      <c r="B198" s="7">
        <v>1314081</v>
      </c>
      <c r="C198" s="14">
        <v>22800</v>
      </c>
    </row>
    <row r="199" spans="2:3">
      <c r="B199" s="7">
        <v>1315553</v>
      </c>
      <c r="C199" s="14">
        <v>4000</v>
      </c>
    </row>
    <row r="200" hidden="1" spans="2:3">
      <c r="B200" s="7"/>
      <c r="C200" s="14"/>
    </row>
    <row r="201" spans="2:3">
      <c r="B201" s="7" t="s">
        <v>3</v>
      </c>
      <c r="C201" s="14">
        <f>SUM(C169:C199)</f>
        <v>259500</v>
      </c>
    </row>
    <row r="202" spans="1:4">
      <c r="A202" s="13">
        <v>43297</v>
      </c>
      <c r="B202" s="3" t="s">
        <v>6</v>
      </c>
      <c r="C202" s="5">
        <v>250000</v>
      </c>
      <c r="D202" s="18">
        <f>C202+C168-C201</f>
        <v>-4500</v>
      </c>
    </row>
    <row r="203" spans="1:3">
      <c r="A203" s="13">
        <v>43303</v>
      </c>
      <c r="B203" s="3">
        <v>1325706</v>
      </c>
      <c r="C203" s="5">
        <v>7600</v>
      </c>
    </row>
    <row r="204" spans="2:3">
      <c r="B204" s="3">
        <v>1325708</v>
      </c>
      <c r="C204" s="5">
        <v>7600</v>
      </c>
    </row>
    <row r="205" spans="1:3">
      <c r="A205" s="13">
        <v>43305</v>
      </c>
      <c r="B205" s="3">
        <v>1320028</v>
      </c>
      <c r="C205" s="5">
        <v>19000</v>
      </c>
    </row>
    <row r="206" spans="2:3">
      <c r="B206" s="3">
        <v>1317849</v>
      </c>
      <c r="C206" s="5">
        <v>9500</v>
      </c>
    </row>
    <row r="207" spans="2:3">
      <c r="B207" s="3">
        <v>1327511</v>
      </c>
      <c r="C207" s="5">
        <v>3800</v>
      </c>
    </row>
    <row r="208" spans="2:3">
      <c r="B208" s="3">
        <v>1338962</v>
      </c>
      <c r="C208" s="5">
        <v>5700</v>
      </c>
    </row>
    <row r="209" spans="2:3">
      <c r="B209" s="3">
        <v>1332562</v>
      </c>
      <c r="C209" s="5">
        <v>2000</v>
      </c>
    </row>
    <row r="210" spans="2:3">
      <c r="B210" s="3">
        <v>1336007</v>
      </c>
      <c r="C210" s="5">
        <v>12000</v>
      </c>
    </row>
    <row r="211" spans="2:3">
      <c r="B211" s="3">
        <v>1336165</v>
      </c>
      <c r="C211" s="5">
        <v>3800</v>
      </c>
    </row>
    <row r="212" spans="2:3">
      <c r="B212" s="3">
        <v>1323299</v>
      </c>
      <c r="C212" s="5">
        <v>9900</v>
      </c>
    </row>
    <row r="213" spans="2:3">
      <c r="B213" s="3">
        <v>1333267</v>
      </c>
      <c r="C213" s="5">
        <v>7600</v>
      </c>
    </row>
    <row r="214" spans="2:3">
      <c r="B214" s="3">
        <v>1338101</v>
      </c>
      <c r="C214" s="5">
        <v>5700</v>
      </c>
    </row>
    <row r="215" spans="2:3">
      <c r="B215" s="3">
        <v>1338102</v>
      </c>
      <c r="C215" s="5">
        <v>5700</v>
      </c>
    </row>
    <row r="216" spans="1:3">
      <c r="A216" s="13">
        <v>43308</v>
      </c>
      <c r="B216" s="3">
        <v>1310479</v>
      </c>
      <c r="C216" s="5">
        <v>7500</v>
      </c>
    </row>
    <row r="217" spans="2:3">
      <c r="B217" s="3">
        <v>1310510</v>
      </c>
      <c r="C217" s="5">
        <v>5700</v>
      </c>
    </row>
    <row r="218" spans="2:3">
      <c r="B218" s="3">
        <v>1310477</v>
      </c>
      <c r="C218" s="5">
        <v>7500</v>
      </c>
    </row>
    <row r="219" spans="2:3">
      <c r="B219" s="3">
        <v>1340289</v>
      </c>
      <c r="C219" s="5">
        <v>3800</v>
      </c>
    </row>
    <row r="220" spans="2:3">
      <c r="B220" s="3">
        <v>1310500</v>
      </c>
      <c r="C220" s="5">
        <v>11400</v>
      </c>
    </row>
    <row r="221" spans="2:3">
      <c r="B221" s="3">
        <v>1306941</v>
      </c>
      <c r="C221" s="5">
        <v>3800</v>
      </c>
    </row>
    <row r="222" spans="2:3">
      <c r="B222" s="3">
        <v>1326720</v>
      </c>
      <c r="C222" s="5">
        <v>5700</v>
      </c>
    </row>
    <row r="223" spans="2:3">
      <c r="B223" s="3">
        <v>1340154</v>
      </c>
      <c r="C223" s="5">
        <v>2000</v>
      </c>
    </row>
    <row r="224" spans="2:3">
      <c r="B224" s="3">
        <v>1321345</v>
      </c>
      <c r="C224" s="5">
        <v>2000</v>
      </c>
    </row>
    <row r="225" spans="2:3">
      <c r="B225" s="3">
        <v>1312146</v>
      </c>
      <c r="C225" s="5">
        <v>5400</v>
      </c>
    </row>
    <row r="226" spans="2:3">
      <c r="B226" s="3">
        <v>1312141</v>
      </c>
      <c r="C226" s="5">
        <v>3800</v>
      </c>
    </row>
    <row r="227" spans="2:3">
      <c r="B227" s="3">
        <v>1328424</v>
      </c>
      <c r="C227" s="5">
        <v>2000</v>
      </c>
    </row>
    <row r="228" spans="2:3">
      <c r="B228" s="3">
        <v>1336897</v>
      </c>
      <c r="C228" s="5">
        <v>5700</v>
      </c>
    </row>
    <row r="229" spans="2:3">
      <c r="B229" s="3">
        <v>1330248</v>
      </c>
      <c r="C229" s="5">
        <v>3800</v>
      </c>
    </row>
    <row r="230" spans="2:3">
      <c r="B230" s="3">
        <v>1325999</v>
      </c>
      <c r="C230" s="5">
        <v>16500</v>
      </c>
    </row>
    <row r="231" spans="2:3">
      <c r="B231" s="3">
        <v>1327529</v>
      </c>
      <c r="C231" s="5">
        <v>7600</v>
      </c>
    </row>
    <row r="232" spans="2:3">
      <c r="B232" s="3">
        <v>1335415</v>
      </c>
      <c r="C232" s="5">
        <v>2000</v>
      </c>
    </row>
    <row r="233" spans="2:3">
      <c r="B233" s="3">
        <v>1322420</v>
      </c>
      <c r="C233" s="5">
        <v>10000</v>
      </c>
    </row>
    <row r="234" spans="2:3">
      <c r="B234" s="3">
        <v>1306222</v>
      </c>
      <c r="C234" s="5">
        <v>7500</v>
      </c>
    </row>
    <row r="235" spans="2:3">
      <c r="B235" s="3">
        <v>1331282</v>
      </c>
      <c r="C235" s="5">
        <v>2000</v>
      </c>
    </row>
    <row r="236" spans="2:3">
      <c r="B236" s="3">
        <v>1329732</v>
      </c>
      <c r="C236" s="5">
        <v>2000</v>
      </c>
    </row>
    <row r="237" spans="2:3">
      <c r="B237" s="3">
        <v>1314544</v>
      </c>
      <c r="C237" s="5">
        <v>7500</v>
      </c>
    </row>
    <row r="238" spans="2:3">
      <c r="B238" s="3">
        <v>1313915</v>
      </c>
      <c r="C238" s="5">
        <v>9500</v>
      </c>
    </row>
    <row r="239" spans="2:3">
      <c r="B239" s="3" t="s">
        <v>3</v>
      </c>
      <c r="C239" s="5">
        <f>SUM(C203:C238)</f>
        <v>234600</v>
      </c>
    </row>
    <row r="240" spans="1:4">
      <c r="A240" s="13">
        <v>43305</v>
      </c>
      <c r="B240" s="3" t="s">
        <v>6</v>
      </c>
      <c r="C240" s="5">
        <v>250000</v>
      </c>
      <c r="D240" s="19">
        <f>C240-C239+D202</f>
        <v>10900</v>
      </c>
    </row>
    <row r="241" spans="2:3">
      <c r="B241" s="3">
        <v>1322805</v>
      </c>
      <c r="C241" s="5">
        <v>11400</v>
      </c>
    </row>
    <row r="242" spans="2:3">
      <c r="B242" s="3">
        <v>1335285</v>
      </c>
      <c r="C242" s="5">
        <v>5000</v>
      </c>
    </row>
    <row r="243" spans="2:3">
      <c r="B243" s="3">
        <v>1324298</v>
      </c>
      <c r="C243" s="5">
        <v>5700</v>
      </c>
    </row>
    <row r="244" spans="2:3">
      <c r="B244" s="3">
        <v>1324300</v>
      </c>
      <c r="C244" s="5">
        <v>8100</v>
      </c>
    </row>
    <row r="245" spans="2:3">
      <c r="B245" s="3">
        <v>1343299</v>
      </c>
      <c r="C245" s="5">
        <v>6600</v>
      </c>
    </row>
    <row r="246" spans="2:3">
      <c r="B246" s="3">
        <v>1334731</v>
      </c>
      <c r="C246" s="5">
        <v>7600</v>
      </c>
    </row>
    <row r="247" spans="2:3">
      <c r="B247" s="3">
        <v>1340329</v>
      </c>
      <c r="C247" s="5">
        <v>5700</v>
      </c>
    </row>
    <row r="248" spans="2:3">
      <c r="B248" s="3">
        <v>1329586</v>
      </c>
      <c r="C248" s="5">
        <v>3800</v>
      </c>
    </row>
    <row r="249" spans="2:3">
      <c r="B249" s="3">
        <v>1327008</v>
      </c>
      <c r="C249" s="5">
        <v>6000</v>
      </c>
    </row>
    <row r="250" spans="2:3">
      <c r="B250" s="3">
        <v>1322638</v>
      </c>
      <c r="C250" s="5">
        <v>3800</v>
      </c>
    </row>
    <row r="251" spans="2:3">
      <c r="B251" s="3">
        <v>1334918</v>
      </c>
      <c r="C251" s="5">
        <v>38000</v>
      </c>
    </row>
    <row r="252" spans="2:3">
      <c r="B252" s="3">
        <v>1306786</v>
      </c>
      <c r="C252" s="5">
        <v>9500</v>
      </c>
    </row>
    <row r="253" spans="2:3">
      <c r="B253" s="3">
        <v>1333342</v>
      </c>
      <c r="C253" s="5">
        <v>7600</v>
      </c>
    </row>
    <row r="254" spans="2:3">
      <c r="B254" s="3">
        <v>1336118</v>
      </c>
      <c r="C254" s="5">
        <v>7600</v>
      </c>
    </row>
    <row r="255" spans="2:3">
      <c r="B255" s="3">
        <v>1332636</v>
      </c>
      <c r="C255" s="5">
        <v>10800</v>
      </c>
    </row>
    <row r="256" spans="2:3">
      <c r="B256" s="3">
        <v>1294903</v>
      </c>
      <c r="C256" s="5">
        <v>3800</v>
      </c>
    </row>
    <row r="257" spans="2:3">
      <c r="B257" s="3">
        <v>1329590</v>
      </c>
      <c r="C257" s="5">
        <v>2000</v>
      </c>
    </row>
    <row r="258" spans="2:3">
      <c r="B258" s="3">
        <v>1333553</v>
      </c>
      <c r="C258" s="5">
        <v>2000</v>
      </c>
    </row>
    <row r="259" spans="2:3">
      <c r="B259" s="3">
        <v>1335447</v>
      </c>
      <c r="C259" s="5">
        <v>9500</v>
      </c>
    </row>
    <row r="260" spans="2:3">
      <c r="B260" s="3">
        <v>1344389</v>
      </c>
      <c r="C260" s="5">
        <v>5400</v>
      </c>
    </row>
    <row r="261" spans="2:3">
      <c r="B261" s="3">
        <v>1343763</v>
      </c>
      <c r="C261" s="5">
        <v>8000</v>
      </c>
    </row>
    <row r="262" spans="2:3">
      <c r="B262" s="3">
        <v>1321734</v>
      </c>
      <c r="C262" s="5">
        <v>10800</v>
      </c>
    </row>
    <row r="263" spans="2:3">
      <c r="B263" s="3">
        <v>1345006</v>
      </c>
      <c r="C263" s="5">
        <v>2700</v>
      </c>
    </row>
    <row r="264" spans="2:3">
      <c r="B264" s="3">
        <v>1333610</v>
      </c>
      <c r="C264" s="5">
        <v>2000</v>
      </c>
    </row>
    <row r="265" spans="2:3">
      <c r="B265" s="3">
        <v>1330744</v>
      </c>
      <c r="C265" s="5">
        <v>2000</v>
      </c>
    </row>
    <row r="266" spans="2:3">
      <c r="B266" s="3">
        <v>1335970</v>
      </c>
      <c r="C266" s="5">
        <v>5700</v>
      </c>
    </row>
    <row r="267" spans="2:3">
      <c r="B267" s="3">
        <v>1322239</v>
      </c>
      <c r="C267" s="5">
        <v>7600</v>
      </c>
    </row>
    <row r="268" spans="2:3">
      <c r="B268" s="3">
        <v>1329598</v>
      </c>
      <c r="C268" s="5">
        <v>7600</v>
      </c>
    </row>
    <row r="269" spans="2:3">
      <c r="B269" s="3">
        <v>1341464</v>
      </c>
      <c r="C269" s="5">
        <v>5000</v>
      </c>
    </row>
    <row r="270" spans="2:3">
      <c r="B270" s="3">
        <v>1307796</v>
      </c>
      <c r="C270" s="5">
        <v>2000</v>
      </c>
    </row>
    <row r="271" spans="2:3">
      <c r="B271" s="3">
        <v>1334313</v>
      </c>
      <c r="C271" s="5">
        <v>2000</v>
      </c>
    </row>
    <row r="272" spans="2:3">
      <c r="B272" s="3">
        <v>1346290</v>
      </c>
      <c r="C272" s="5">
        <v>5000</v>
      </c>
    </row>
    <row r="273" spans="2:3">
      <c r="B273" s="3">
        <v>1331432</v>
      </c>
      <c r="C273" s="5">
        <v>10000</v>
      </c>
    </row>
    <row r="274" spans="2:3">
      <c r="B274" s="3">
        <v>1343942</v>
      </c>
      <c r="C274" s="5">
        <v>3800</v>
      </c>
    </row>
    <row r="275" spans="2:3">
      <c r="B275" s="3">
        <v>1334680</v>
      </c>
      <c r="C275" s="5">
        <v>4000</v>
      </c>
    </row>
    <row r="276" spans="2:3">
      <c r="B276" s="7">
        <v>1334421</v>
      </c>
      <c r="C276" s="14">
        <v>4000</v>
      </c>
    </row>
    <row r="277" spans="2:3">
      <c r="B277" s="7">
        <v>1348360</v>
      </c>
      <c r="C277" s="14">
        <v>3800</v>
      </c>
    </row>
    <row r="278" spans="2:3">
      <c r="B278" s="7">
        <v>1348481</v>
      </c>
      <c r="C278" s="14">
        <v>5700</v>
      </c>
    </row>
    <row r="279" spans="2:3">
      <c r="B279" s="7">
        <v>1348487</v>
      </c>
      <c r="C279" s="14">
        <v>5700</v>
      </c>
    </row>
    <row r="280" spans="2:3">
      <c r="B280" s="7">
        <v>1341454</v>
      </c>
      <c r="C280" s="14">
        <v>7600</v>
      </c>
    </row>
    <row r="281" spans="2:3">
      <c r="B281" s="7">
        <v>1331595</v>
      </c>
      <c r="C281" s="14">
        <v>15000</v>
      </c>
    </row>
    <row r="282" spans="2:3">
      <c r="B282" s="7">
        <v>1332661</v>
      </c>
      <c r="C282" s="14">
        <v>3800</v>
      </c>
    </row>
    <row r="283" spans="2:3">
      <c r="B283" s="7">
        <v>1341450</v>
      </c>
      <c r="C283" s="14">
        <v>7600</v>
      </c>
    </row>
    <row r="284" spans="2:3">
      <c r="B284" s="7">
        <v>1345312</v>
      </c>
      <c r="C284" s="14">
        <v>7500</v>
      </c>
    </row>
    <row r="285" spans="2:3">
      <c r="B285" s="7">
        <v>1348483</v>
      </c>
      <c r="C285" s="14">
        <v>2000</v>
      </c>
    </row>
    <row r="286" spans="2:3">
      <c r="B286" s="7">
        <v>1348490</v>
      </c>
      <c r="C286" s="14">
        <v>2000</v>
      </c>
    </row>
    <row r="287" spans="2:3">
      <c r="B287" s="7">
        <v>1323020</v>
      </c>
      <c r="C287" s="14">
        <v>5700</v>
      </c>
    </row>
    <row r="288" spans="2:3">
      <c r="B288" s="7">
        <v>1345794</v>
      </c>
      <c r="C288" s="14">
        <v>5700</v>
      </c>
    </row>
    <row r="289" spans="2:3">
      <c r="B289" s="7">
        <v>1335906</v>
      </c>
      <c r="C289" s="14">
        <v>3800</v>
      </c>
    </row>
    <row r="290" spans="2:3">
      <c r="B290" s="7">
        <v>1351893</v>
      </c>
      <c r="C290" s="14">
        <v>3800</v>
      </c>
    </row>
    <row r="291" spans="2:3">
      <c r="B291" s="7">
        <v>1351881</v>
      </c>
      <c r="C291" s="14">
        <v>3800</v>
      </c>
    </row>
    <row r="292" spans="2:3">
      <c r="B292" s="7">
        <v>1351887</v>
      </c>
      <c r="C292" s="14">
        <v>3800</v>
      </c>
    </row>
    <row r="293" spans="2:3">
      <c r="B293" s="7">
        <v>1319579</v>
      </c>
      <c r="C293" s="14">
        <v>9500</v>
      </c>
    </row>
    <row r="294" spans="2:3">
      <c r="B294" s="7">
        <v>1351498</v>
      </c>
      <c r="C294" s="14">
        <v>7600</v>
      </c>
    </row>
    <row r="295" spans="2:3">
      <c r="B295" s="7">
        <v>1345913</v>
      </c>
      <c r="C295" s="14">
        <v>5700</v>
      </c>
    </row>
    <row r="296" spans="2:3">
      <c r="B296" s="7">
        <v>1350959</v>
      </c>
      <c r="C296" s="14">
        <v>4000</v>
      </c>
    </row>
    <row r="297" spans="2:3">
      <c r="B297" s="7">
        <v>1333791</v>
      </c>
      <c r="C297" s="14">
        <v>7600</v>
      </c>
    </row>
    <row r="298" spans="2:3">
      <c r="B298" s="35">
        <v>1322500</v>
      </c>
      <c r="C298" s="30">
        <v>8100</v>
      </c>
    </row>
    <row r="299" spans="2:3">
      <c r="B299" s="35">
        <v>1314122</v>
      </c>
      <c r="C299" s="30">
        <v>5700</v>
      </c>
    </row>
    <row r="300" spans="2:3">
      <c r="B300" s="35">
        <v>1358438</v>
      </c>
      <c r="C300" s="30">
        <v>2000</v>
      </c>
    </row>
    <row r="301" spans="2:3">
      <c r="B301" s="35">
        <v>1359706</v>
      </c>
      <c r="C301" s="30">
        <v>4000</v>
      </c>
    </row>
    <row r="302" spans="2:3">
      <c r="B302" s="35">
        <v>1334721</v>
      </c>
      <c r="C302" s="30">
        <v>2000</v>
      </c>
    </row>
    <row r="303" spans="2:3">
      <c r="B303" s="35">
        <v>1334720</v>
      </c>
      <c r="C303" s="30">
        <v>2000</v>
      </c>
    </row>
    <row r="304" spans="2:3">
      <c r="B304" s="35">
        <v>1359580</v>
      </c>
      <c r="C304" s="30">
        <v>4000</v>
      </c>
    </row>
    <row r="305" spans="2:3">
      <c r="B305" s="35">
        <v>1358496</v>
      </c>
      <c r="C305" s="30">
        <v>2000</v>
      </c>
    </row>
    <row r="306" spans="2:3">
      <c r="B306" s="35">
        <v>1359027</v>
      </c>
      <c r="C306" s="30">
        <v>3800</v>
      </c>
    </row>
    <row r="307" spans="2:3">
      <c r="B307" s="35">
        <v>1358561</v>
      </c>
      <c r="C307" s="30">
        <v>5400</v>
      </c>
    </row>
    <row r="308" spans="2:3">
      <c r="B308" s="35">
        <v>1353164</v>
      </c>
      <c r="C308" s="30">
        <v>3800</v>
      </c>
    </row>
    <row r="309" spans="2:3">
      <c r="B309" s="35">
        <v>1334895</v>
      </c>
      <c r="C309" s="30">
        <v>12500</v>
      </c>
    </row>
    <row r="310" spans="2:3">
      <c r="B310" s="35">
        <v>1349498</v>
      </c>
      <c r="C310" s="30">
        <v>3800</v>
      </c>
    </row>
    <row r="311" spans="2:3">
      <c r="B311" s="35">
        <v>1338561</v>
      </c>
      <c r="C311" s="30">
        <v>15200</v>
      </c>
    </row>
    <row r="312" spans="2:3">
      <c r="B312" s="35">
        <v>1315655</v>
      </c>
      <c r="C312" s="30">
        <v>7600</v>
      </c>
    </row>
    <row r="313" spans="2:3">
      <c r="B313" s="35">
        <v>1339159</v>
      </c>
      <c r="C313" s="30">
        <v>5700</v>
      </c>
    </row>
    <row r="314" spans="2:3">
      <c r="B314" s="35">
        <v>1329337</v>
      </c>
      <c r="C314" s="30">
        <v>2000</v>
      </c>
    </row>
    <row r="315" spans="2:3">
      <c r="B315" s="35">
        <v>1306551</v>
      </c>
      <c r="C315" s="30">
        <v>7600</v>
      </c>
    </row>
    <row r="316" spans="2:3">
      <c r="B316" s="35">
        <v>1343892</v>
      </c>
      <c r="C316" s="30">
        <v>7600</v>
      </c>
    </row>
    <row r="317" spans="2:3">
      <c r="B317" s="35">
        <v>1346102</v>
      </c>
      <c r="C317" s="30">
        <v>10000</v>
      </c>
    </row>
    <row r="318" spans="2:3">
      <c r="B318" s="35">
        <v>1356563</v>
      </c>
      <c r="C318" s="30">
        <v>3800</v>
      </c>
    </row>
    <row r="319" spans="2:3">
      <c r="B319" s="35">
        <v>1355354</v>
      </c>
      <c r="C319" s="30">
        <v>5700</v>
      </c>
    </row>
    <row r="320" spans="2:3">
      <c r="B320" s="35">
        <v>1360184</v>
      </c>
      <c r="C320" s="30">
        <v>5700</v>
      </c>
    </row>
    <row r="321" spans="2:3">
      <c r="B321" s="35">
        <v>1357306</v>
      </c>
      <c r="C321" s="30">
        <v>10800</v>
      </c>
    </row>
    <row r="322" spans="2:3">
      <c r="B322" s="35">
        <v>1356480</v>
      </c>
      <c r="C322" s="30">
        <v>5000</v>
      </c>
    </row>
    <row r="323" spans="2:3">
      <c r="B323" s="35">
        <v>1359414</v>
      </c>
      <c r="C323" s="30">
        <v>7600</v>
      </c>
    </row>
    <row r="324" spans="2:3">
      <c r="B324" s="35" t="s">
        <v>3</v>
      </c>
      <c r="C324" s="30">
        <f>SUM(C241:C323)</f>
        <v>517200</v>
      </c>
    </row>
    <row r="325" spans="1:3">
      <c r="A325" s="13">
        <v>43321</v>
      </c>
      <c r="B325" s="24" t="s">
        <v>6</v>
      </c>
      <c r="C325" s="25">
        <v>250000</v>
      </c>
    </row>
    <row r="326" spans="2:3">
      <c r="B326" s="26" t="s">
        <v>7</v>
      </c>
      <c r="C326" s="27">
        <f>C324-C325-D240</f>
        <v>256300</v>
      </c>
    </row>
    <row r="327" spans="1:3">
      <c r="A327" s="13">
        <v>43346</v>
      </c>
      <c r="B327" s="28" t="s">
        <v>6</v>
      </c>
      <c r="C327" s="29">
        <v>250000</v>
      </c>
    </row>
    <row r="328" spans="2:3">
      <c r="B328" s="26" t="s">
        <v>7</v>
      </c>
      <c r="C328" s="27">
        <f>C327-C326</f>
        <v>-6300</v>
      </c>
    </row>
    <row r="329" spans="2:3">
      <c r="B329" s="7">
        <v>1341432</v>
      </c>
      <c r="C329" s="14">
        <v>19000</v>
      </c>
    </row>
    <row r="330" spans="2:3">
      <c r="B330" s="7">
        <v>1359482</v>
      </c>
      <c r="C330" s="14">
        <v>10800</v>
      </c>
    </row>
    <row r="331" spans="2:3">
      <c r="B331" s="7">
        <v>1361089</v>
      </c>
      <c r="C331" s="14">
        <v>12000</v>
      </c>
    </row>
    <row r="332" spans="2:3">
      <c r="B332" s="7">
        <v>1322608</v>
      </c>
      <c r="C332" s="14">
        <v>9900</v>
      </c>
    </row>
    <row r="333" spans="2:3">
      <c r="B333" s="7">
        <v>1355010</v>
      </c>
      <c r="C333" s="14">
        <v>13200</v>
      </c>
    </row>
    <row r="334" spans="2:3">
      <c r="B334" s="7">
        <v>1357767</v>
      </c>
      <c r="C334" s="14">
        <v>3800</v>
      </c>
    </row>
    <row r="335" spans="2:3">
      <c r="B335" s="7">
        <v>1359926</v>
      </c>
      <c r="C335" s="14">
        <v>5000</v>
      </c>
    </row>
    <row r="336" spans="2:3">
      <c r="B336" s="7">
        <v>1339623</v>
      </c>
      <c r="C336" s="14">
        <v>5700</v>
      </c>
    </row>
    <row r="337" spans="2:3">
      <c r="B337" s="7">
        <v>1362779</v>
      </c>
      <c r="C337" s="14">
        <v>3800</v>
      </c>
    </row>
    <row r="338" spans="2:3">
      <c r="B338" s="7">
        <v>1343138</v>
      </c>
      <c r="C338" s="14">
        <v>19600</v>
      </c>
    </row>
    <row r="339" spans="2:3">
      <c r="B339" s="7">
        <v>1363282</v>
      </c>
      <c r="C339" s="14">
        <v>2000</v>
      </c>
    </row>
    <row r="340" spans="2:3">
      <c r="B340" s="7">
        <v>1338587</v>
      </c>
      <c r="C340" s="14">
        <v>9500</v>
      </c>
    </row>
    <row r="341" spans="2:3">
      <c r="B341" s="7">
        <v>1356941</v>
      </c>
      <c r="C341" s="14">
        <v>7600</v>
      </c>
    </row>
    <row r="342" spans="2:3">
      <c r="B342" s="7">
        <v>1347450</v>
      </c>
      <c r="C342" s="14">
        <v>7600</v>
      </c>
    </row>
    <row r="343" spans="2:3">
      <c r="B343" s="7">
        <v>1343296</v>
      </c>
      <c r="C343" s="14">
        <v>7600</v>
      </c>
    </row>
    <row r="344" spans="2:3">
      <c r="B344" s="7">
        <v>1346193</v>
      </c>
      <c r="C344" s="14">
        <v>5700</v>
      </c>
    </row>
    <row r="345" spans="2:3">
      <c r="B345" s="7">
        <v>1343293</v>
      </c>
      <c r="C345" s="14">
        <v>7600</v>
      </c>
    </row>
    <row r="346" spans="2:3">
      <c r="B346" s="7">
        <v>1332524</v>
      </c>
      <c r="C346" s="14">
        <v>2000</v>
      </c>
    </row>
    <row r="347" spans="2:3">
      <c r="B347" s="7">
        <v>1363605</v>
      </c>
      <c r="C347" s="14">
        <v>3800</v>
      </c>
    </row>
    <row r="348" spans="2:3">
      <c r="B348" s="7">
        <v>1361797</v>
      </c>
      <c r="C348" s="14">
        <v>3800</v>
      </c>
    </row>
    <row r="349" spans="2:4">
      <c r="B349" s="7">
        <v>1343072</v>
      </c>
      <c r="C349" s="14">
        <v>7600</v>
      </c>
      <c r="D349" s="15"/>
    </row>
    <row r="350" spans="2:4">
      <c r="B350" s="31" t="s">
        <v>3</v>
      </c>
      <c r="C350" s="32">
        <f>SUM(C329:C349)-C328</f>
        <v>173900</v>
      </c>
      <c r="D350" s="15"/>
    </row>
    <row r="351" spans="1:3">
      <c r="A351" s="13">
        <v>43350</v>
      </c>
      <c r="B351" s="33" t="s">
        <v>6</v>
      </c>
      <c r="C351" s="34">
        <v>250000</v>
      </c>
    </row>
    <row r="352" spans="1:3">
      <c r="A352" s="13"/>
      <c r="B352" s="7">
        <v>1330548</v>
      </c>
      <c r="C352" s="14">
        <v>5000</v>
      </c>
    </row>
    <row r="353" spans="1:3">
      <c r="A353" s="13"/>
      <c r="B353" s="7">
        <v>1368409</v>
      </c>
      <c r="C353" s="14">
        <v>2000</v>
      </c>
    </row>
    <row r="354" spans="1:3">
      <c r="A354" s="13"/>
      <c r="B354" s="7">
        <v>1356590</v>
      </c>
      <c r="C354" s="14">
        <v>5700</v>
      </c>
    </row>
    <row r="355" spans="1:3">
      <c r="A355" s="13"/>
      <c r="B355" s="7">
        <v>1358512</v>
      </c>
      <c r="C355" s="14">
        <v>5000</v>
      </c>
    </row>
    <row r="356" spans="1:3">
      <c r="A356" s="13"/>
      <c r="B356" s="7">
        <v>1370152</v>
      </c>
      <c r="C356" s="14">
        <v>2700</v>
      </c>
    </row>
    <row r="357" spans="1:3">
      <c r="A357" s="13"/>
      <c r="B357" s="7">
        <v>1370154</v>
      </c>
      <c r="C357" s="14">
        <v>2700</v>
      </c>
    </row>
    <row r="358" spans="1:3">
      <c r="A358" s="13"/>
      <c r="B358" s="7">
        <v>1350844</v>
      </c>
      <c r="C358" s="14">
        <v>10800</v>
      </c>
    </row>
    <row r="359" spans="1:3">
      <c r="A359" s="13"/>
      <c r="B359" s="7">
        <v>1371250</v>
      </c>
      <c r="C359" s="14">
        <v>5400</v>
      </c>
    </row>
    <row r="360" spans="1:3">
      <c r="A360" s="13"/>
      <c r="B360" s="7">
        <v>1371584</v>
      </c>
      <c r="C360" s="14">
        <v>5400</v>
      </c>
    </row>
    <row r="361" spans="1:3">
      <c r="A361" s="13"/>
      <c r="B361" s="7">
        <v>1369953</v>
      </c>
      <c r="C361" s="14">
        <v>7600</v>
      </c>
    </row>
    <row r="362" spans="1:3">
      <c r="A362" s="13"/>
      <c r="B362" s="7">
        <v>1366561</v>
      </c>
      <c r="C362" s="14">
        <v>7600</v>
      </c>
    </row>
    <row r="363" spans="1:3">
      <c r="A363" s="13"/>
      <c r="B363" s="7">
        <v>1372760</v>
      </c>
      <c r="C363" s="14">
        <v>5400</v>
      </c>
    </row>
    <row r="364" spans="1:3">
      <c r="A364" s="13"/>
      <c r="B364" s="7">
        <v>1372316</v>
      </c>
      <c r="C364" s="14">
        <v>2000</v>
      </c>
    </row>
    <row r="365" spans="1:3">
      <c r="A365" s="13"/>
      <c r="B365" s="7">
        <v>1362142</v>
      </c>
      <c r="C365" s="14">
        <v>22800</v>
      </c>
    </row>
    <row r="366" spans="1:3">
      <c r="A366" s="13"/>
      <c r="B366" s="36">
        <v>1358875</v>
      </c>
      <c r="C366" s="17">
        <v>7600</v>
      </c>
    </row>
    <row r="367" spans="1:3">
      <c r="A367" s="13"/>
      <c r="B367" s="36">
        <v>1373827</v>
      </c>
      <c r="C367" s="17">
        <v>11400</v>
      </c>
    </row>
    <row r="368" spans="1:3">
      <c r="A368" s="13"/>
      <c r="B368" s="36">
        <v>1368267</v>
      </c>
      <c r="C368" s="17">
        <v>4900</v>
      </c>
    </row>
    <row r="369" spans="1:3">
      <c r="A369" s="13"/>
      <c r="B369" s="36">
        <v>1373512</v>
      </c>
      <c r="C369" s="17">
        <v>2000</v>
      </c>
    </row>
    <row r="370" spans="1:3">
      <c r="A370" s="13"/>
      <c r="B370" s="36">
        <v>1373785</v>
      </c>
      <c r="C370" s="17">
        <v>2000</v>
      </c>
    </row>
    <row r="371" spans="1:3">
      <c r="A371" s="13"/>
      <c r="B371" s="7">
        <v>1340416</v>
      </c>
      <c r="C371" s="14">
        <v>7600</v>
      </c>
    </row>
    <row r="372" spans="1:3">
      <c r="A372" s="13"/>
      <c r="B372" s="36">
        <v>1368273</v>
      </c>
      <c r="C372" s="17">
        <v>5700</v>
      </c>
    </row>
    <row r="373" spans="1:3">
      <c r="A373" s="13"/>
      <c r="B373" s="36">
        <v>1362143</v>
      </c>
      <c r="C373" s="17">
        <v>17100</v>
      </c>
    </row>
    <row r="374" spans="1:3">
      <c r="A374" s="13"/>
      <c r="B374" s="36">
        <v>1373452</v>
      </c>
      <c r="C374" s="17">
        <v>2000</v>
      </c>
    </row>
    <row r="375" spans="1:3">
      <c r="A375" s="13"/>
      <c r="B375" s="36">
        <v>1345888</v>
      </c>
      <c r="C375" s="17">
        <v>7600</v>
      </c>
    </row>
    <row r="376" spans="1:3">
      <c r="A376" s="13"/>
      <c r="B376" s="36">
        <v>1362145</v>
      </c>
      <c r="C376" s="17">
        <v>7600</v>
      </c>
    </row>
    <row r="377" spans="1:3">
      <c r="A377" s="13"/>
      <c r="B377" s="36">
        <v>1373735</v>
      </c>
      <c r="C377" s="17">
        <v>2000</v>
      </c>
    </row>
    <row r="378" spans="1:3">
      <c r="A378" s="13"/>
      <c r="B378" s="36">
        <v>1373513</v>
      </c>
      <c r="C378" s="17">
        <v>2000</v>
      </c>
    </row>
    <row r="379" spans="1:3">
      <c r="A379" s="13"/>
      <c r="B379" s="36">
        <v>1369687</v>
      </c>
      <c r="C379" s="17">
        <v>9500</v>
      </c>
    </row>
    <row r="380" spans="1:3">
      <c r="A380" s="13"/>
      <c r="B380" s="36">
        <v>1371764</v>
      </c>
      <c r="C380" s="17">
        <v>2000</v>
      </c>
    </row>
    <row r="381" spans="1:3">
      <c r="A381" s="13"/>
      <c r="B381" s="36">
        <v>1371952</v>
      </c>
      <c r="C381" s="17">
        <v>7600</v>
      </c>
    </row>
    <row r="382" spans="1:3">
      <c r="A382" s="13"/>
      <c r="B382" s="36">
        <v>1369436</v>
      </c>
      <c r="C382" s="17">
        <v>9900</v>
      </c>
    </row>
    <row r="383" spans="1:3">
      <c r="A383" s="13"/>
      <c r="B383" s="36">
        <v>1352020</v>
      </c>
      <c r="C383" s="17">
        <v>3800</v>
      </c>
    </row>
    <row r="384" spans="1:3">
      <c r="A384" s="13"/>
      <c r="B384" s="36">
        <v>1330391</v>
      </c>
      <c r="C384" s="17">
        <v>3800</v>
      </c>
    </row>
    <row r="385" spans="1:3">
      <c r="A385" s="13"/>
      <c r="B385" s="36">
        <v>1368770</v>
      </c>
      <c r="C385" s="17">
        <v>3800</v>
      </c>
    </row>
    <row r="386" spans="1:3">
      <c r="A386" s="13"/>
      <c r="B386" s="36">
        <v>1375446</v>
      </c>
      <c r="C386" s="17">
        <v>5400</v>
      </c>
    </row>
    <row r="387" spans="1:4">
      <c r="A387" s="13"/>
      <c r="B387" s="36">
        <v>1359711</v>
      </c>
      <c r="C387" s="17">
        <v>11400</v>
      </c>
      <c r="D387" s="37" t="s">
        <v>10</v>
      </c>
    </row>
    <row r="388" spans="1:3">
      <c r="A388" s="13"/>
      <c r="B388" s="7">
        <v>1353917</v>
      </c>
      <c r="C388" s="14">
        <v>10000</v>
      </c>
    </row>
    <row r="389" spans="2:3">
      <c r="B389" s="11" t="s">
        <v>3</v>
      </c>
      <c r="C389" s="12">
        <f>SUM(C352:C388)</f>
        <v>236800</v>
      </c>
    </row>
    <row r="390" spans="2:3">
      <c r="B390" s="11" t="s">
        <v>7</v>
      </c>
      <c r="C390" s="12">
        <f>C351-C350-C389</f>
        <v>-160700</v>
      </c>
    </row>
    <row r="391" spans="1:3">
      <c r="A391" s="13">
        <v>43374</v>
      </c>
      <c r="B391" s="11" t="s">
        <v>6</v>
      </c>
      <c r="C391" s="12">
        <v>250000</v>
      </c>
    </row>
    <row r="392" spans="2:3">
      <c r="B392" s="11" t="s">
        <v>7</v>
      </c>
      <c r="C392" s="12">
        <f>C391+C390</f>
        <v>89300</v>
      </c>
    </row>
    <row r="393" spans="2:3">
      <c r="B393" s="36">
        <v>1368349</v>
      </c>
      <c r="C393" s="17">
        <v>2000</v>
      </c>
    </row>
    <row r="394" spans="2:3">
      <c r="B394" s="36">
        <v>1375762</v>
      </c>
      <c r="C394" s="17">
        <v>2000</v>
      </c>
    </row>
    <row r="395" spans="2:3">
      <c r="B395" s="36">
        <v>1375567</v>
      </c>
      <c r="C395" s="17">
        <v>5400</v>
      </c>
    </row>
    <row r="396" spans="2:3">
      <c r="B396" s="36">
        <v>1348805</v>
      </c>
      <c r="C396" s="17">
        <v>3800</v>
      </c>
    </row>
    <row r="397" spans="2:3">
      <c r="B397" s="36">
        <v>1366597</v>
      </c>
      <c r="C397" s="17">
        <v>5700</v>
      </c>
    </row>
    <row r="398" spans="2:3">
      <c r="B398" s="36">
        <v>1363246</v>
      </c>
      <c r="C398" s="17">
        <v>3800</v>
      </c>
    </row>
    <row r="399" spans="2:3">
      <c r="B399" s="36">
        <v>1365682</v>
      </c>
      <c r="C399" s="17">
        <v>3800</v>
      </c>
    </row>
    <row r="400" spans="2:3">
      <c r="B400" s="36">
        <v>1350333</v>
      </c>
      <c r="C400" s="17">
        <v>3800</v>
      </c>
    </row>
    <row r="401" spans="2:4">
      <c r="B401" s="36">
        <v>1351842</v>
      </c>
      <c r="C401" s="17">
        <v>2000</v>
      </c>
      <c r="D401" t="s">
        <v>11</v>
      </c>
    </row>
    <row r="402" spans="2:4">
      <c r="B402" s="36">
        <v>1345319</v>
      </c>
      <c r="C402" s="17">
        <v>4900</v>
      </c>
      <c r="D402" t="s">
        <v>11</v>
      </c>
    </row>
    <row r="403" spans="2:3">
      <c r="B403" s="36">
        <v>1375306</v>
      </c>
      <c r="C403" s="17">
        <v>2000</v>
      </c>
    </row>
    <row r="404" spans="2:3">
      <c r="B404" s="36">
        <v>1367914</v>
      </c>
      <c r="C404" s="17">
        <v>4000</v>
      </c>
    </row>
    <row r="405" spans="2:3">
      <c r="B405" s="36">
        <v>1354077</v>
      </c>
      <c r="C405" s="17">
        <v>14700</v>
      </c>
    </row>
    <row r="406" spans="2:3">
      <c r="B406" s="36">
        <v>1348901</v>
      </c>
      <c r="C406" s="17">
        <v>7500</v>
      </c>
    </row>
    <row r="407" spans="2:3">
      <c r="B407" s="36">
        <v>1346004</v>
      </c>
      <c r="C407" s="17">
        <v>3800</v>
      </c>
    </row>
    <row r="408" spans="2:3">
      <c r="B408" s="36">
        <v>1368743</v>
      </c>
      <c r="C408" s="17">
        <v>5700</v>
      </c>
    </row>
    <row r="409" spans="2:3">
      <c r="B409" s="36">
        <v>1366555</v>
      </c>
      <c r="C409" s="17">
        <v>3800</v>
      </c>
    </row>
    <row r="410" spans="2:3">
      <c r="B410" s="36">
        <v>1359762</v>
      </c>
      <c r="C410" s="17">
        <v>3800</v>
      </c>
    </row>
    <row r="411" spans="2:3">
      <c r="B411" s="36">
        <v>1349462</v>
      </c>
      <c r="C411" s="17">
        <v>3800</v>
      </c>
    </row>
    <row r="412" spans="2:3">
      <c r="B412" s="36">
        <v>1348897</v>
      </c>
      <c r="C412" s="17">
        <v>9900</v>
      </c>
    </row>
    <row r="413" spans="2:3">
      <c r="B413" s="36">
        <v>1348894</v>
      </c>
      <c r="C413" s="17">
        <v>9900</v>
      </c>
    </row>
    <row r="414" spans="2:3">
      <c r="B414" s="36">
        <v>1376050</v>
      </c>
      <c r="C414" s="17">
        <v>2000</v>
      </c>
    </row>
    <row r="415" spans="2:3">
      <c r="B415" s="36">
        <v>1344917</v>
      </c>
      <c r="C415" s="17">
        <v>2000</v>
      </c>
    </row>
    <row r="416" spans="2:3">
      <c r="B416" s="36">
        <v>1376857</v>
      </c>
      <c r="C416" s="17">
        <v>2000</v>
      </c>
    </row>
    <row r="417" spans="2:3">
      <c r="B417" s="36">
        <v>1377231</v>
      </c>
      <c r="C417" s="17">
        <v>3300</v>
      </c>
    </row>
    <row r="418" spans="2:3">
      <c r="B418" s="36">
        <v>1376750</v>
      </c>
      <c r="C418" s="17">
        <v>2000</v>
      </c>
    </row>
    <row r="419" spans="2:3">
      <c r="B419" s="36">
        <v>1375297</v>
      </c>
      <c r="C419" s="17">
        <v>2000</v>
      </c>
    </row>
    <row r="420" spans="2:3">
      <c r="B420" s="36">
        <v>1368858</v>
      </c>
      <c r="C420" s="17">
        <v>2000</v>
      </c>
    </row>
    <row r="421" spans="2:3">
      <c r="B421" s="36">
        <v>1377242</v>
      </c>
      <c r="C421" s="17">
        <v>2700</v>
      </c>
    </row>
    <row r="422" spans="2:3">
      <c r="B422" s="36">
        <v>1375693</v>
      </c>
      <c r="C422" s="17">
        <v>5400</v>
      </c>
    </row>
    <row r="423" spans="2:3">
      <c r="B423" s="36">
        <v>1375878</v>
      </c>
      <c r="C423" s="17">
        <v>4000</v>
      </c>
    </row>
    <row r="424" spans="2:3">
      <c r="B424" s="36">
        <v>1375375</v>
      </c>
      <c r="C424" s="17">
        <v>3800</v>
      </c>
    </row>
    <row r="425" spans="2:3">
      <c r="B425" s="36">
        <v>1367475</v>
      </c>
      <c r="C425" s="17">
        <v>7600</v>
      </c>
    </row>
    <row r="426" spans="2:3">
      <c r="B426" s="36">
        <v>1362568</v>
      </c>
      <c r="C426" s="17">
        <v>5700</v>
      </c>
    </row>
    <row r="427" spans="2:3">
      <c r="B427" s="36">
        <v>1375817</v>
      </c>
      <c r="C427" s="17">
        <v>4000</v>
      </c>
    </row>
    <row r="428" spans="2:3">
      <c r="B428" s="36">
        <v>1330675</v>
      </c>
      <c r="C428" s="17">
        <v>11400</v>
      </c>
    </row>
    <row r="429" spans="2:3">
      <c r="B429" s="36">
        <v>1375697</v>
      </c>
      <c r="C429" s="17">
        <v>5400</v>
      </c>
    </row>
    <row r="430" spans="2:3">
      <c r="B430" s="36">
        <v>1365658</v>
      </c>
      <c r="C430" s="17">
        <v>3800</v>
      </c>
    </row>
    <row r="431" spans="2:3">
      <c r="B431" s="36">
        <v>1366385</v>
      </c>
      <c r="C431" s="17">
        <v>5000</v>
      </c>
    </row>
    <row r="432" spans="2:3">
      <c r="B432" s="36">
        <v>1338197</v>
      </c>
      <c r="C432" s="17">
        <v>3800</v>
      </c>
    </row>
    <row r="433" spans="2:3">
      <c r="B433" s="36">
        <v>1338192</v>
      </c>
      <c r="C433" s="17">
        <v>3800</v>
      </c>
    </row>
    <row r="434" spans="2:4">
      <c r="B434" s="36">
        <v>1338193</v>
      </c>
      <c r="C434" s="17">
        <v>3800</v>
      </c>
      <c r="D434" s="37" t="s">
        <v>12</v>
      </c>
    </row>
    <row r="435" hidden="1" spans="2:3">
      <c r="B435" s="3"/>
      <c r="C435" s="5"/>
    </row>
    <row r="436" hidden="1" spans="2:3">
      <c r="B436" s="3"/>
      <c r="C436" s="5"/>
    </row>
    <row r="437" hidden="1" spans="2:3">
      <c r="B437" s="3"/>
      <c r="C437" s="5"/>
    </row>
    <row r="438" hidden="1" spans="2:3">
      <c r="B438" s="3"/>
      <c r="C438" s="5"/>
    </row>
    <row r="439" spans="2:3">
      <c r="B439" s="16" t="s">
        <v>3</v>
      </c>
      <c r="C439" s="10">
        <f>SUM(C393:C438)</f>
        <v>191600</v>
      </c>
    </row>
    <row r="440" spans="2:3">
      <c r="B440" s="16" t="s">
        <v>7</v>
      </c>
      <c r="C440" s="10">
        <f>C392-C439</f>
        <v>-102300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52"/>
  <sheetViews>
    <sheetView topLeftCell="A340" workbookViewId="0">
      <selection activeCell="F360" sqref="F360"/>
    </sheetView>
  </sheetViews>
  <sheetFormatPr defaultColWidth="9" defaultRowHeight="13.5" outlineLevelCol="3"/>
  <cols>
    <col min="1" max="1" width="14.5666666666667" customWidth="1"/>
    <col min="2" max="2" width="15.2833333333333" style="1" customWidth="1"/>
    <col min="3" max="3" width="11.5666666666667" style="2" customWidth="1"/>
    <col min="4" max="4" width="17.8583333333333" customWidth="1"/>
  </cols>
  <sheetData>
    <row r="2" spans="2:3">
      <c r="B2" s="3" t="s">
        <v>0</v>
      </c>
      <c r="C2" s="4" t="s">
        <v>1</v>
      </c>
    </row>
    <row r="3" spans="2:3">
      <c r="B3" s="3">
        <v>33907</v>
      </c>
      <c r="C3" s="5">
        <v>8000</v>
      </c>
    </row>
    <row r="4" spans="2:3">
      <c r="B4" s="3">
        <v>34533</v>
      </c>
      <c r="C4" s="5">
        <v>3800</v>
      </c>
    </row>
    <row r="5" spans="2:3">
      <c r="B5" s="3">
        <v>33184</v>
      </c>
      <c r="C5" s="5">
        <v>3800</v>
      </c>
    </row>
    <row r="6" spans="2:3">
      <c r="B6" s="3">
        <v>34277</v>
      </c>
      <c r="C6" s="5">
        <v>11400</v>
      </c>
    </row>
    <row r="7" spans="2:3">
      <c r="B7" s="3">
        <v>33324</v>
      </c>
      <c r="C7" s="5">
        <v>39200</v>
      </c>
    </row>
    <row r="8" spans="2:3">
      <c r="B8" s="3">
        <v>34322</v>
      </c>
      <c r="C8" s="5">
        <v>3800</v>
      </c>
    </row>
    <row r="9" spans="2:3">
      <c r="B9" s="3">
        <v>33667</v>
      </c>
      <c r="C9" s="5">
        <v>7600</v>
      </c>
    </row>
    <row r="10" spans="2:3">
      <c r="B10" s="3">
        <v>34497</v>
      </c>
      <c r="C10" s="5">
        <v>3800</v>
      </c>
    </row>
    <row r="11" spans="2:3">
      <c r="B11" s="3">
        <v>33877</v>
      </c>
      <c r="C11" s="5">
        <v>2000</v>
      </c>
    </row>
    <row r="12" spans="2:3">
      <c r="B12" s="3">
        <v>34338</v>
      </c>
      <c r="C12" s="5">
        <v>7600</v>
      </c>
    </row>
    <row r="13" spans="2:3">
      <c r="B13" s="3">
        <v>34974</v>
      </c>
      <c r="C13" s="5">
        <v>5400</v>
      </c>
    </row>
    <row r="14" spans="2:3">
      <c r="B14" s="3">
        <v>35141</v>
      </c>
      <c r="C14" s="5">
        <v>3800</v>
      </c>
    </row>
    <row r="15" spans="2:3">
      <c r="B15" s="3">
        <v>35489</v>
      </c>
      <c r="C15" s="5">
        <v>2700</v>
      </c>
    </row>
    <row r="16" spans="2:3">
      <c r="B16" s="3">
        <v>36087</v>
      </c>
      <c r="C16" s="5">
        <v>14700</v>
      </c>
    </row>
    <row r="17" spans="2:3">
      <c r="B17" s="3">
        <v>35703</v>
      </c>
      <c r="C17" s="5">
        <v>4000</v>
      </c>
    </row>
    <row r="18" spans="2:3">
      <c r="B18" s="3">
        <v>34674</v>
      </c>
      <c r="C18" s="5">
        <v>3800</v>
      </c>
    </row>
    <row r="19" spans="2:3">
      <c r="B19" s="3">
        <v>33533</v>
      </c>
      <c r="C19" s="5">
        <v>5700</v>
      </c>
    </row>
    <row r="20" spans="2:3">
      <c r="B20" s="3">
        <v>35688</v>
      </c>
      <c r="C20" s="5">
        <v>5700</v>
      </c>
    </row>
    <row r="21" spans="2:3">
      <c r="B21" s="3">
        <v>36365</v>
      </c>
      <c r="C21" s="5">
        <v>2000</v>
      </c>
    </row>
    <row r="22" spans="2:3">
      <c r="B22" s="3">
        <v>35653</v>
      </c>
      <c r="C22" s="5">
        <v>2000</v>
      </c>
    </row>
    <row r="23" spans="2:3">
      <c r="B23" s="3">
        <v>35699</v>
      </c>
      <c r="C23" s="5">
        <v>4000</v>
      </c>
    </row>
    <row r="24" spans="2:3">
      <c r="B24" s="3">
        <v>35296</v>
      </c>
      <c r="C24" s="5">
        <v>5700</v>
      </c>
    </row>
    <row r="25" spans="2:3">
      <c r="B25" s="3">
        <v>34509</v>
      </c>
      <c r="C25" s="5">
        <v>4000</v>
      </c>
    </row>
    <row r="26" spans="2:3">
      <c r="B26" s="3">
        <v>35358</v>
      </c>
      <c r="C26" s="5">
        <v>3800</v>
      </c>
    </row>
    <row r="27" spans="2:3">
      <c r="B27" s="3">
        <v>35449</v>
      </c>
      <c r="C27" s="5">
        <v>24500</v>
      </c>
    </row>
    <row r="28" spans="2:3">
      <c r="B28" s="3">
        <v>35597</v>
      </c>
      <c r="C28" s="5">
        <v>3800</v>
      </c>
    </row>
    <row r="29" spans="2:3">
      <c r="B29" s="3">
        <v>33713</v>
      </c>
      <c r="C29" s="5">
        <v>19000</v>
      </c>
    </row>
    <row r="30" spans="2:3">
      <c r="B30" s="3">
        <v>35399</v>
      </c>
      <c r="C30" s="5">
        <v>10800</v>
      </c>
    </row>
    <row r="31" spans="2:3">
      <c r="B31" s="3">
        <v>35025</v>
      </c>
      <c r="C31" s="5">
        <v>10800</v>
      </c>
    </row>
    <row r="32" spans="2:3">
      <c r="B32" s="3">
        <v>34500</v>
      </c>
      <c r="C32" s="5">
        <v>9500</v>
      </c>
    </row>
    <row r="33" spans="2:3">
      <c r="B33" s="3">
        <v>35951</v>
      </c>
      <c r="C33" s="5">
        <v>2000</v>
      </c>
    </row>
    <row r="34" spans="2:3">
      <c r="B34" s="3">
        <v>35275</v>
      </c>
      <c r="C34" s="5">
        <v>3800</v>
      </c>
    </row>
    <row r="35" spans="2:3">
      <c r="B35" s="3">
        <v>35863</v>
      </c>
      <c r="C35" s="5">
        <v>2700</v>
      </c>
    </row>
    <row r="36" spans="2:3">
      <c r="B36" s="3">
        <v>35696</v>
      </c>
      <c r="C36" s="5">
        <v>4000</v>
      </c>
    </row>
    <row r="37" spans="2:3">
      <c r="B37" s="3">
        <v>33525</v>
      </c>
      <c r="C37" s="5">
        <v>2000</v>
      </c>
    </row>
    <row r="38" spans="1:3">
      <c r="A38" s="6" t="s">
        <v>2</v>
      </c>
      <c r="B38" s="3" t="s">
        <v>3</v>
      </c>
      <c r="C38" s="5">
        <f>SUM(C3:C37)</f>
        <v>251200</v>
      </c>
    </row>
    <row r="39" spans="2:3">
      <c r="B39" s="7">
        <v>1313180</v>
      </c>
      <c r="C39" s="5">
        <v>2000</v>
      </c>
    </row>
    <row r="40" spans="2:3">
      <c r="B40" s="7">
        <v>1300540</v>
      </c>
      <c r="C40" s="5">
        <v>9500</v>
      </c>
    </row>
    <row r="41" spans="2:3">
      <c r="B41" s="7">
        <v>1306587</v>
      </c>
      <c r="C41" s="5">
        <v>5700</v>
      </c>
    </row>
    <row r="42" spans="2:3">
      <c r="B42" s="7">
        <v>1313729</v>
      </c>
      <c r="C42" s="5">
        <v>3800</v>
      </c>
    </row>
    <row r="43" spans="2:3">
      <c r="B43" s="7">
        <v>1309725</v>
      </c>
      <c r="C43" s="5">
        <v>3800</v>
      </c>
    </row>
    <row r="44" spans="2:3">
      <c r="B44" s="7">
        <v>1309728</v>
      </c>
      <c r="C44" s="5">
        <v>3800</v>
      </c>
    </row>
    <row r="45" spans="2:3">
      <c r="B45" s="7">
        <v>1309726</v>
      </c>
      <c r="C45" s="5">
        <v>3800</v>
      </c>
    </row>
    <row r="46" spans="2:3">
      <c r="B46" s="7">
        <v>1309448</v>
      </c>
      <c r="C46" s="5">
        <v>3800</v>
      </c>
    </row>
    <row r="47" spans="2:3">
      <c r="B47" s="7">
        <v>1314609</v>
      </c>
      <c r="C47" s="5">
        <v>2600</v>
      </c>
    </row>
    <row r="48" spans="2:3">
      <c r="B48" s="7">
        <v>1300245</v>
      </c>
      <c r="C48" s="5">
        <v>3800</v>
      </c>
    </row>
    <row r="49" spans="2:3">
      <c r="B49" s="7">
        <v>1314804</v>
      </c>
      <c r="C49" s="5">
        <v>3800</v>
      </c>
    </row>
    <row r="50" spans="2:3">
      <c r="B50" s="7">
        <v>1295325</v>
      </c>
      <c r="C50" s="5">
        <v>3800</v>
      </c>
    </row>
    <row r="51" spans="2:3">
      <c r="B51" s="7">
        <v>1305863</v>
      </c>
      <c r="C51" s="5">
        <v>7600</v>
      </c>
    </row>
    <row r="52" spans="2:3">
      <c r="B52" s="7">
        <v>1301848</v>
      </c>
      <c r="C52" s="5">
        <v>2000</v>
      </c>
    </row>
    <row r="53" spans="2:3">
      <c r="B53" s="7">
        <v>1307847</v>
      </c>
      <c r="C53" s="5">
        <v>13200</v>
      </c>
    </row>
    <row r="54" spans="2:3">
      <c r="B54" s="7">
        <v>1312511</v>
      </c>
      <c r="C54" s="5">
        <v>2000</v>
      </c>
    </row>
    <row r="55" spans="2:3">
      <c r="B55" s="7">
        <v>1308015</v>
      </c>
      <c r="C55" s="5">
        <v>13200</v>
      </c>
    </row>
    <row r="56" spans="2:3">
      <c r="B56" s="7">
        <v>1313923</v>
      </c>
      <c r="C56" s="5">
        <v>7600</v>
      </c>
    </row>
    <row r="57" spans="2:3">
      <c r="B57" s="7">
        <v>1317048</v>
      </c>
      <c r="C57" s="5">
        <v>3800</v>
      </c>
    </row>
    <row r="58" spans="2:3">
      <c r="B58" s="7">
        <v>1316322</v>
      </c>
      <c r="C58" s="5">
        <v>3800</v>
      </c>
    </row>
    <row r="59" spans="2:3">
      <c r="B59" s="7">
        <v>1303592</v>
      </c>
      <c r="C59" s="5">
        <f>13300+13300</f>
        <v>26600</v>
      </c>
    </row>
    <row r="60" spans="1:3">
      <c r="A60" s="6" t="s">
        <v>4</v>
      </c>
      <c r="B60" s="3" t="s">
        <v>3</v>
      </c>
      <c r="C60" s="5">
        <f>SUM(C39:C59)</f>
        <v>130000</v>
      </c>
    </row>
    <row r="61" spans="2:3">
      <c r="B61" s="3" t="s">
        <v>5</v>
      </c>
      <c r="C61" s="5">
        <f>C38+C60</f>
        <v>381200</v>
      </c>
    </row>
    <row r="62" spans="2:3">
      <c r="B62" s="3" t="s">
        <v>6</v>
      </c>
      <c r="C62" s="5">
        <v>250000</v>
      </c>
    </row>
    <row r="63" spans="2:3">
      <c r="B63" s="8" t="s">
        <v>7</v>
      </c>
      <c r="C63" s="9">
        <f>C61-C62</f>
        <v>131200</v>
      </c>
    </row>
    <row r="64" spans="2:3">
      <c r="B64" s="3" t="s">
        <v>6</v>
      </c>
      <c r="C64" s="5">
        <v>250000</v>
      </c>
    </row>
    <row r="65" spans="2:3">
      <c r="B65" s="8" t="s">
        <v>7</v>
      </c>
      <c r="C65" s="10">
        <f>C64-C63</f>
        <v>118800</v>
      </c>
    </row>
    <row r="66" spans="1:3">
      <c r="A66" s="6" t="s">
        <v>8</v>
      </c>
      <c r="B66" s="3">
        <v>1311100</v>
      </c>
      <c r="C66" s="5">
        <v>24500</v>
      </c>
    </row>
    <row r="67" spans="2:3">
      <c r="B67" s="3">
        <v>1308685</v>
      </c>
      <c r="C67" s="5">
        <v>14700</v>
      </c>
    </row>
    <row r="68" spans="2:3">
      <c r="B68" s="3">
        <v>1308907</v>
      </c>
      <c r="C68" s="5">
        <v>9500</v>
      </c>
    </row>
    <row r="69" spans="2:3">
      <c r="B69" s="3">
        <v>1311054</v>
      </c>
      <c r="C69" s="5">
        <v>14700</v>
      </c>
    </row>
    <row r="70" spans="2:3">
      <c r="B70" s="3">
        <v>1313784</v>
      </c>
      <c r="C70" s="5">
        <v>15200</v>
      </c>
    </row>
    <row r="71" spans="2:3">
      <c r="B71" s="3">
        <v>1313156</v>
      </c>
      <c r="C71" s="5">
        <v>5700</v>
      </c>
    </row>
    <row r="72" spans="2:3">
      <c r="B72" s="3">
        <v>1315860</v>
      </c>
      <c r="C72" s="5">
        <v>7600</v>
      </c>
    </row>
    <row r="73" spans="2:3">
      <c r="B73" s="3">
        <v>1296072</v>
      </c>
      <c r="C73" s="5">
        <v>7600</v>
      </c>
    </row>
    <row r="74" spans="2:3">
      <c r="B74" s="3">
        <v>1267265</v>
      </c>
      <c r="C74" s="5">
        <v>8300</v>
      </c>
    </row>
    <row r="75" spans="2:3">
      <c r="B75" s="3">
        <v>1319864</v>
      </c>
      <c r="C75" s="5">
        <v>3800</v>
      </c>
    </row>
    <row r="76" spans="2:3">
      <c r="B76" s="3" t="s">
        <v>3</v>
      </c>
      <c r="C76" s="5">
        <f>SUM(C66:C75)</f>
        <v>111600</v>
      </c>
    </row>
    <row r="77" spans="2:3">
      <c r="B77" s="11" t="s">
        <v>9</v>
      </c>
      <c r="C77" s="12">
        <f>C65-C76</f>
        <v>7200</v>
      </c>
    </row>
    <row r="78" spans="1:3">
      <c r="A78" s="13"/>
      <c r="B78" s="7">
        <v>1315325</v>
      </c>
      <c r="C78" s="14">
        <v>11400</v>
      </c>
    </row>
    <row r="79" spans="2:3">
      <c r="B79" s="7">
        <v>1309787</v>
      </c>
      <c r="C79" s="14">
        <v>5700</v>
      </c>
    </row>
    <row r="80" spans="2:3">
      <c r="B80" s="7">
        <v>1315220</v>
      </c>
      <c r="C80" s="14">
        <v>3800</v>
      </c>
    </row>
    <row r="81" spans="2:3">
      <c r="B81" s="7">
        <v>1317246</v>
      </c>
      <c r="C81" s="14">
        <v>2000</v>
      </c>
    </row>
    <row r="82" spans="2:3">
      <c r="B82" s="7">
        <v>1315177</v>
      </c>
      <c r="C82" s="14">
        <v>5700</v>
      </c>
    </row>
    <row r="83" spans="2:3">
      <c r="B83" s="7">
        <v>1313350</v>
      </c>
      <c r="C83" s="14">
        <v>22800</v>
      </c>
    </row>
    <row r="84" spans="2:3">
      <c r="B84" s="7">
        <v>1308313</v>
      </c>
      <c r="C84" s="14">
        <v>13500</v>
      </c>
    </row>
    <row r="85" spans="2:3">
      <c r="B85" s="7">
        <v>1316338</v>
      </c>
      <c r="C85" s="14">
        <v>7600</v>
      </c>
    </row>
    <row r="86" spans="2:3">
      <c r="B86" s="7">
        <v>1316481</v>
      </c>
      <c r="C86" s="14">
        <v>7600</v>
      </c>
    </row>
    <row r="87" spans="2:3">
      <c r="B87" s="7">
        <v>1303814</v>
      </c>
      <c r="C87" s="14">
        <v>7600</v>
      </c>
    </row>
    <row r="88" spans="2:3">
      <c r="B88" s="7">
        <v>1320766</v>
      </c>
      <c r="C88" s="14">
        <v>14700</v>
      </c>
    </row>
    <row r="89" spans="2:3">
      <c r="B89" s="7">
        <v>1316915</v>
      </c>
      <c r="C89" s="14">
        <v>3800</v>
      </c>
    </row>
    <row r="90" spans="2:3">
      <c r="B90" s="7">
        <v>1322906</v>
      </c>
      <c r="C90" s="14">
        <v>2000</v>
      </c>
    </row>
    <row r="91" spans="2:3">
      <c r="B91" s="3">
        <v>1318386</v>
      </c>
      <c r="C91" s="5">
        <v>11400</v>
      </c>
    </row>
    <row r="92" spans="2:3">
      <c r="B92" s="3">
        <v>1319521</v>
      </c>
      <c r="C92" s="5">
        <v>3800</v>
      </c>
    </row>
    <row r="93" spans="2:3">
      <c r="B93" s="3">
        <v>1309782</v>
      </c>
      <c r="C93" s="5">
        <v>7600</v>
      </c>
    </row>
    <row r="94" spans="2:3">
      <c r="B94" s="7">
        <v>1323637</v>
      </c>
      <c r="C94" s="14">
        <v>3800</v>
      </c>
    </row>
    <row r="95" spans="2:3">
      <c r="B95" s="7">
        <v>1320256</v>
      </c>
      <c r="C95" s="14">
        <v>9500</v>
      </c>
    </row>
    <row r="96" spans="2:3">
      <c r="B96" s="7">
        <v>1320259</v>
      </c>
      <c r="C96" s="14">
        <v>9500</v>
      </c>
    </row>
    <row r="97" spans="2:3">
      <c r="B97" s="7">
        <v>1305249</v>
      </c>
      <c r="C97" s="14">
        <v>2600</v>
      </c>
    </row>
    <row r="98" spans="2:3">
      <c r="B98" s="7">
        <v>1319194</v>
      </c>
      <c r="C98" s="14">
        <v>12000</v>
      </c>
    </row>
    <row r="99" spans="2:3">
      <c r="B99" s="7">
        <v>1301702</v>
      </c>
      <c r="C99" s="14">
        <v>5700</v>
      </c>
    </row>
    <row r="100" spans="2:3">
      <c r="B100" s="7">
        <v>1301701</v>
      </c>
      <c r="C100" s="14">
        <v>5700</v>
      </c>
    </row>
    <row r="101" spans="2:3">
      <c r="B101" s="7">
        <v>1318363</v>
      </c>
      <c r="C101" s="14">
        <v>7600</v>
      </c>
    </row>
    <row r="102" spans="2:3">
      <c r="B102" s="7">
        <v>1308043</v>
      </c>
      <c r="C102" s="14">
        <v>8100</v>
      </c>
    </row>
    <row r="103" spans="2:3">
      <c r="B103" s="7">
        <v>1305251</v>
      </c>
      <c r="C103" s="14">
        <v>2000</v>
      </c>
    </row>
    <row r="104" spans="2:3">
      <c r="B104" s="3">
        <v>1318269</v>
      </c>
      <c r="C104" s="5">
        <v>3800</v>
      </c>
    </row>
    <row r="105" spans="2:4">
      <c r="B105" s="3">
        <v>1317393</v>
      </c>
      <c r="C105" s="5">
        <v>9500</v>
      </c>
      <c r="D105" s="15"/>
    </row>
    <row r="106" spans="2:3">
      <c r="B106" s="16">
        <v>1316352</v>
      </c>
      <c r="C106" s="10">
        <v>4000</v>
      </c>
    </row>
    <row r="107" spans="2:3">
      <c r="B107" s="16">
        <v>1325848</v>
      </c>
      <c r="C107" s="10">
        <v>2000</v>
      </c>
    </row>
    <row r="108" spans="2:3">
      <c r="B108" s="16">
        <v>1319247</v>
      </c>
      <c r="C108" s="10">
        <v>9500</v>
      </c>
    </row>
    <row r="109" spans="2:3">
      <c r="B109" s="16">
        <v>1318730</v>
      </c>
      <c r="C109" s="10">
        <v>12500</v>
      </c>
    </row>
    <row r="110" spans="2:3">
      <c r="B110" s="16">
        <v>1321879</v>
      </c>
      <c r="C110" s="10">
        <v>10800</v>
      </c>
    </row>
    <row r="111" spans="2:3">
      <c r="B111" s="16">
        <v>1323139</v>
      </c>
      <c r="C111" s="10">
        <v>3800</v>
      </c>
    </row>
    <row r="112" spans="2:3">
      <c r="B112" s="3" t="s">
        <v>3</v>
      </c>
      <c r="C112" s="5">
        <f>SUM(C78:C111)-C77</f>
        <v>246200</v>
      </c>
    </row>
    <row r="113" spans="1:3">
      <c r="A113" s="13">
        <v>43272</v>
      </c>
      <c r="B113" s="3" t="s">
        <v>6</v>
      </c>
      <c r="C113" s="5">
        <v>250000</v>
      </c>
    </row>
    <row r="114" spans="2:3">
      <c r="B114" s="3" t="s">
        <v>9</v>
      </c>
      <c r="C114" s="17">
        <f>C113-C112</f>
        <v>3800</v>
      </c>
    </row>
    <row r="115" spans="2:3">
      <c r="B115" s="7">
        <v>1302133</v>
      </c>
      <c r="C115" s="14">
        <v>11400</v>
      </c>
    </row>
    <row r="116" spans="2:3">
      <c r="B116" s="7">
        <v>1307947</v>
      </c>
      <c r="C116" s="14">
        <v>19600</v>
      </c>
    </row>
    <row r="117" spans="2:3">
      <c r="B117" s="7">
        <v>1301325</v>
      </c>
      <c r="C117" s="14">
        <v>8100</v>
      </c>
    </row>
    <row r="118" spans="2:3">
      <c r="B118" s="7">
        <v>1312822</v>
      </c>
      <c r="C118" s="14">
        <v>2000</v>
      </c>
    </row>
    <row r="119" spans="2:3">
      <c r="B119" s="7">
        <v>1319524</v>
      </c>
      <c r="C119" s="14">
        <v>3800</v>
      </c>
    </row>
    <row r="120" spans="2:3">
      <c r="B120" s="7">
        <v>1301324</v>
      </c>
      <c r="C120" s="14">
        <v>8100</v>
      </c>
    </row>
    <row r="121" spans="2:3">
      <c r="B121" s="7">
        <v>1301329</v>
      </c>
      <c r="C121" s="14">
        <v>5700</v>
      </c>
    </row>
    <row r="122" spans="2:3">
      <c r="B122" s="7">
        <v>1301239</v>
      </c>
      <c r="C122" s="14">
        <v>10800</v>
      </c>
    </row>
    <row r="123" spans="2:3">
      <c r="B123" s="7">
        <v>1301240</v>
      </c>
      <c r="C123" s="14">
        <v>19600</v>
      </c>
    </row>
    <row r="124" spans="2:3">
      <c r="B124" s="7">
        <v>1310200</v>
      </c>
      <c r="C124" s="14">
        <v>7600</v>
      </c>
    </row>
    <row r="125" spans="2:3">
      <c r="B125" s="7">
        <v>1322439</v>
      </c>
      <c r="C125" s="14">
        <v>5700</v>
      </c>
    </row>
    <row r="126" spans="2:3">
      <c r="B126" s="7">
        <v>1322831</v>
      </c>
      <c r="C126" s="14">
        <v>9500</v>
      </c>
    </row>
    <row r="127" spans="2:3">
      <c r="B127" s="7">
        <v>1320351</v>
      </c>
      <c r="C127" s="14">
        <v>7500</v>
      </c>
    </row>
    <row r="128" spans="2:3">
      <c r="B128" s="7">
        <v>1316309</v>
      </c>
      <c r="C128" s="14">
        <v>5700</v>
      </c>
    </row>
    <row r="129" spans="2:3">
      <c r="B129" s="7">
        <v>1324444</v>
      </c>
      <c r="C129" s="14">
        <v>15000</v>
      </c>
    </row>
    <row r="130" spans="2:3">
      <c r="B130" s="7">
        <v>1319156</v>
      </c>
      <c r="C130" s="14">
        <v>7500</v>
      </c>
    </row>
    <row r="131" spans="2:3">
      <c r="B131" s="7">
        <v>1325177</v>
      </c>
      <c r="C131" s="14">
        <v>14700</v>
      </c>
    </row>
    <row r="132" spans="2:3">
      <c r="B132" s="7">
        <v>1326545</v>
      </c>
      <c r="C132" s="14">
        <v>4000</v>
      </c>
    </row>
    <row r="133" spans="2:3">
      <c r="B133" s="7">
        <v>1326548</v>
      </c>
      <c r="C133" s="14">
        <v>2000</v>
      </c>
    </row>
    <row r="134" spans="2:3">
      <c r="B134" s="7">
        <v>1324824</v>
      </c>
      <c r="C134" s="14">
        <v>9500</v>
      </c>
    </row>
    <row r="135" spans="2:3">
      <c r="B135" s="7">
        <v>1323191</v>
      </c>
      <c r="C135" s="14">
        <v>5400</v>
      </c>
    </row>
    <row r="136" spans="2:3">
      <c r="B136" s="7">
        <v>1324608</v>
      </c>
      <c r="C136" s="14">
        <v>10800</v>
      </c>
    </row>
    <row r="137" spans="2:3">
      <c r="B137" s="7">
        <v>1318539</v>
      </c>
      <c r="C137" s="14">
        <v>11400</v>
      </c>
    </row>
    <row r="138" spans="2:3">
      <c r="B138" s="7">
        <v>1323478</v>
      </c>
      <c r="C138" s="14">
        <v>3800</v>
      </c>
    </row>
    <row r="139" spans="2:3">
      <c r="B139" s="7">
        <v>1326192</v>
      </c>
      <c r="C139" s="14">
        <v>19000</v>
      </c>
    </row>
    <row r="140" spans="2:3">
      <c r="B140" s="7">
        <v>1310496</v>
      </c>
      <c r="C140" s="14">
        <v>7600</v>
      </c>
    </row>
    <row r="141" spans="2:3">
      <c r="B141" s="7">
        <v>1325552</v>
      </c>
      <c r="C141" s="14">
        <v>9800</v>
      </c>
    </row>
    <row r="142" spans="2:3">
      <c r="B142" s="7">
        <v>1325985</v>
      </c>
      <c r="C142" s="14">
        <v>5700</v>
      </c>
    </row>
    <row r="143" spans="2:3">
      <c r="B143" s="7">
        <v>1321109</v>
      </c>
      <c r="C143" s="14">
        <v>5000</v>
      </c>
    </row>
    <row r="144" spans="2:3">
      <c r="B144" s="7">
        <v>1307099</v>
      </c>
      <c r="C144" s="14">
        <v>2000</v>
      </c>
    </row>
    <row r="145" spans="2:3">
      <c r="B145" s="7">
        <v>1313636</v>
      </c>
      <c r="C145" s="14">
        <v>17100</v>
      </c>
    </row>
    <row r="146" spans="2:3">
      <c r="B146" s="3" t="s">
        <v>3</v>
      </c>
      <c r="C146" s="5">
        <f>SUM(C115:C145)-C114</f>
        <v>271600</v>
      </c>
    </row>
    <row r="147" spans="1:3">
      <c r="A147" s="13">
        <v>43287</v>
      </c>
      <c r="B147" s="3" t="s">
        <v>6</v>
      </c>
      <c r="C147" s="5">
        <v>500000</v>
      </c>
    </row>
    <row r="148" spans="2:3">
      <c r="B148" s="3" t="s">
        <v>9</v>
      </c>
      <c r="C148" s="5">
        <f>C147-C146</f>
        <v>228400</v>
      </c>
    </row>
    <row r="149" spans="2:3">
      <c r="B149" s="3">
        <v>1322752</v>
      </c>
      <c r="C149" s="5">
        <v>7600</v>
      </c>
    </row>
    <row r="150" spans="2:3">
      <c r="B150" s="3">
        <v>1327292</v>
      </c>
      <c r="C150" s="5">
        <v>5700</v>
      </c>
    </row>
    <row r="151" spans="2:3">
      <c r="B151" s="3">
        <v>1318927</v>
      </c>
      <c r="C151" s="5">
        <v>19600</v>
      </c>
    </row>
    <row r="152" spans="2:3">
      <c r="B152" s="3">
        <v>1322106</v>
      </c>
      <c r="C152" s="5">
        <v>15200</v>
      </c>
    </row>
    <row r="153" spans="2:3">
      <c r="B153" s="3">
        <v>1328806</v>
      </c>
      <c r="C153" s="5">
        <v>5700</v>
      </c>
    </row>
    <row r="154" spans="2:3">
      <c r="B154" s="3">
        <v>1327262</v>
      </c>
      <c r="C154" s="5">
        <v>10000</v>
      </c>
    </row>
    <row r="155" spans="2:3">
      <c r="B155" s="3">
        <v>1325097</v>
      </c>
      <c r="C155" s="5">
        <v>3800</v>
      </c>
    </row>
    <row r="156" spans="2:3">
      <c r="B156" s="3">
        <v>1311398</v>
      </c>
      <c r="C156" s="5">
        <v>19600</v>
      </c>
    </row>
    <row r="157" spans="2:3">
      <c r="B157" s="3">
        <v>1309385</v>
      </c>
      <c r="C157" s="5">
        <v>39200</v>
      </c>
    </row>
    <row r="158" spans="2:3">
      <c r="B158" s="3">
        <v>1320018</v>
      </c>
      <c r="C158" s="5">
        <v>3800</v>
      </c>
    </row>
    <row r="159" spans="2:3">
      <c r="B159" s="3">
        <v>1327979</v>
      </c>
      <c r="C159" s="5">
        <v>15000</v>
      </c>
    </row>
    <row r="160" spans="2:3">
      <c r="B160" s="3">
        <v>1309452</v>
      </c>
      <c r="C160" s="5">
        <v>11400</v>
      </c>
    </row>
    <row r="161" spans="2:3">
      <c r="B161" s="3">
        <v>1324566</v>
      </c>
      <c r="C161" s="5">
        <v>30400</v>
      </c>
    </row>
    <row r="162" spans="2:3">
      <c r="B162" s="3">
        <v>1327250</v>
      </c>
      <c r="C162" s="5">
        <v>4000</v>
      </c>
    </row>
    <row r="163" spans="2:3">
      <c r="B163" s="3">
        <v>1320758</v>
      </c>
      <c r="C163" s="5">
        <v>22800</v>
      </c>
    </row>
    <row r="164" spans="2:3">
      <c r="B164" s="3">
        <v>1318926</v>
      </c>
      <c r="C164" s="5">
        <v>3800</v>
      </c>
    </row>
    <row r="165" spans="2:3">
      <c r="B165" s="3">
        <v>1321522</v>
      </c>
      <c r="C165" s="5">
        <v>3800</v>
      </c>
    </row>
    <row r="166" spans="2:3">
      <c r="B166" s="3">
        <v>1322786</v>
      </c>
      <c r="C166" s="5">
        <v>2000</v>
      </c>
    </row>
    <row r="167" spans="2:3">
      <c r="B167" s="3" t="s">
        <v>3</v>
      </c>
      <c r="C167" s="5">
        <f>SUM(C149:C166)</f>
        <v>223400</v>
      </c>
    </row>
    <row r="168" spans="2:3">
      <c r="B168" s="3" t="s">
        <v>7</v>
      </c>
      <c r="C168" s="5">
        <f>C148-C167</f>
        <v>5000</v>
      </c>
    </row>
    <row r="169" spans="1:3">
      <c r="A169" s="13">
        <v>43292</v>
      </c>
      <c r="B169" s="7">
        <v>1320017</v>
      </c>
      <c r="C169" s="14">
        <v>7600</v>
      </c>
    </row>
    <row r="170" spans="2:3">
      <c r="B170" s="7">
        <v>1321769</v>
      </c>
      <c r="C170" s="14">
        <v>5700</v>
      </c>
    </row>
    <row r="171" spans="2:3">
      <c r="B171" s="7">
        <v>1302654</v>
      </c>
      <c r="C171" s="14">
        <v>9800</v>
      </c>
    </row>
    <row r="172" spans="2:3">
      <c r="B172" s="7">
        <v>1308372</v>
      </c>
      <c r="C172" s="14">
        <v>4000</v>
      </c>
    </row>
    <row r="173" spans="1:3">
      <c r="A173" s="13">
        <v>43293</v>
      </c>
      <c r="B173" s="7">
        <v>1324280</v>
      </c>
      <c r="C173" s="14">
        <v>7600</v>
      </c>
    </row>
    <row r="174" spans="2:3">
      <c r="B174" s="7">
        <v>1327778</v>
      </c>
      <c r="C174" s="14">
        <v>7600</v>
      </c>
    </row>
    <row r="175" spans="2:3">
      <c r="B175" s="7">
        <v>1318285</v>
      </c>
      <c r="C175" s="14">
        <v>3800</v>
      </c>
    </row>
    <row r="176" spans="2:3">
      <c r="B176" s="7">
        <v>1326956</v>
      </c>
      <c r="C176" s="14">
        <v>30400</v>
      </c>
    </row>
    <row r="177" spans="2:3">
      <c r="B177" s="7">
        <v>1315898</v>
      </c>
      <c r="C177" s="14">
        <v>10000</v>
      </c>
    </row>
    <row r="178" spans="2:3">
      <c r="B178" s="7">
        <v>1314295</v>
      </c>
      <c r="C178" s="14">
        <v>28500</v>
      </c>
    </row>
    <row r="179" spans="1:3">
      <c r="A179" s="13">
        <v>43294</v>
      </c>
      <c r="B179" s="7">
        <v>1301204</v>
      </c>
      <c r="C179" s="14">
        <v>3800</v>
      </c>
    </row>
    <row r="180" spans="2:3">
      <c r="B180" s="7">
        <v>1317716</v>
      </c>
      <c r="C180" s="14">
        <v>11400</v>
      </c>
    </row>
    <row r="181" spans="2:3">
      <c r="B181" s="7">
        <v>1309407</v>
      </c>
      <c r="C181" s="14">
        <v>3800</v>
      </c>
    </row>
    <row r="182" spans="2:3">
      <c r="B182" s="7">
        <v>1301203</v>
      </c>
      <c r="C182" s="14">
        <v>3800</v>
      </c>
    </row>
    <row r="183" spans="2:3">
      <c r="B183" s="7">
        <v>1335174</v>
      </c>
      <c r="C183" s="14">
        <v>5000</v>
      </c>
    </row>
    <row r="184" spans="2:3">
      <c r="B184" s="7">
        <v>1322733</v>
      </c>
      <c r="C184" s="14">
        <v>7500</v>
      </c>
    </row>
    <row r="185" spans="2:3">
      <c r="B185" s="7">
        <v>1308783</v>
      </c>
      <c r="C185" s="14">
        <v>5700</v>
      </c>
    </row>
    <row r="186" spans="2:3">
      <c r="B186" s="7">
        <v>1323803</v>
      </c>
      <c r="C186" s="14">
        <v>3800</v>
      </c>
    </row>
    <row r="187" spans="2:3">
      <c r="B187" s="7">
        <v>1322142</v>
      </c>
      <c r="C187" s="14">
        <v>5700</v>
      </c>
    </row>
    <row r="188" spans="1:3">
      <c r="A188" s="13">
        <v>43300</v>
      </c>
      <c r="B188" s="7">
        <v>1309736</v>
      </c>
      <c r="C188" s="14">
        <v>11400</v>
      </c>
    </row>
    <row r="189" spans="2:3">
      <c r="B189" s="7">
        <v>1309734</v>
      </c>
      <c r="C189" s="14">
        <v>5700</v>
      </c>
    </row>
    <row r="190" spans="2:3">
      <c r="B190" s="7">
        <v>1323489</v>
      </c>
      <c r="C190" s="14">
        <v>3800</v>
      </c>
    </row>
    <row r="191" spans="2:3">
      <c r="B191" s="7">
        <v>1309684</v>
      </c>
      <c r="C191" s="14">
        <v>2000</v>
      </c>
    </row>
    <row r="192" spans="2:3">
      <c r="B192" s="7">
        <v>1314629</v>
      </c>
      <c r="C192" s="14">
        <v>2000</v>
      </c>
    </row>
    <row r="193" spans="2:3">
      <c r="B193" s="7">
        <v>1317778</v>
      </c>
      <c r="C193" s="14">
        <v>8100</v>
      </c>
    </row>
    <row r="194" spans="2:3">
      <c r="B194" s="7">
        <v>1319849</v>
      </c>
      <c r="C194" s="14">
        <v>5400</v>
      </c>
    </row>
    <row r="195" spans="2:3">
      <c r="B195" s="7">
        <v>1319848</v>
      </c>
      <c r="C195" s="14">
        <v>9800</v>
      </c>
    </row>
    <row r="196" spans="2:3">
      <c r="B196" s="7">
        <v>1321061</v>
      </c>
      <c r="C196" s="14">
        <v>11400</v>
      </c>
    </row>
    <row r="197" spans="1:3">
      <c r="A197" s="13">
        <v>43302</v>
      </c>
      <c r="B197" s="7">
        <v>1322157</v>
      </c>
      <c r="C197" s="14">
        <v>7600</v>
      </c>
    </row>
    <row r="198" spans="2:3">
      <c r="B198" s="7">
        <v>1314081</v>
      </c>
      <c r="C198" s="14">
        <v>22800</v>
      </c>
    </row>
    <row r="199" spans="2:3">
      <c r="B199" s="7">
        <v>1315553</v>
      </c>
      <c r="C199" s="14">
        <v>4000</v>
      </c>
    </row>
    <row r="200" spans="2:3">
      <c r="B200" s="7"/>
      <c r="C200" s="14"/>
    </row>
    <row r="201" spans="2:3">
      <c r="B201" s="7" t="s">
        <v>3</v>
      </c>
      <c r="C201" s="14">
        <f>SUM(C169:C199)</f>
        <v>259500</v>
      </c>
    </row>
    <row r="202" spans="1:4">
      <c r="A202" s="13">
        <v>43297</v>
      </c>
      <c r="B202" s="3" t="s">
        <v>6</v>
      </c>
      <c r="C202" s="5">
        <v>250000</v>
      </c>
      <c r="D202" s="18">
        <f>C202+C168-C201</f>
        <v>-4500</v>
      </c>
    </row>
    <row r="203" spans="1:3">
      <c r="A203" s="13">
        <v>43303</v>
      </c>
      <c r="B203" s="3">
        <v>1325706</v>
      </c>
      <c r="C203" s="5">
        <v>7600</v>
      </c>
    </row>
    <row r="204" spans="2:3">
      <c r="B204" s="3">
        <v>1325708</v>
      </c>
      <c r="C204" s="5">
        <v>7600</v>
      </c>
    </row>
    <row r="205" spans="1:3">
      <c r="A205" s="13">
        <v>43305</v>
      </c>
      <c r="B205" s="3">
        <v>1320028</v>
      </c>
      <c r="C205" s="5">
        <v>19000</v>
      </c>
    </row>
    <row r="206" spans="2:3">
      <c r="B206" s="3">
        <v>1317849</v>
      </c>
      <c r="C206" s="5">
        <v>9500</v>
      </c>
    </row>
    <row r="207" spans="2:3">
      <c r="B207" s="3">
        <v>1327511</v>
      </c>
      <c r="C207" s="5">
        <v>3800</v>
      </c>
    </row>
    <row r="208" spans="2:3">
      <c r="B208" s="3">
        <v>1338962</v>
      </c>
      <c r="C208" s="5">
        <v>5700</v>
      </c>
    </row>
    <row r="209" spans="2:3">
      <c r="B209" s="3">
        <v>1332562</v>
      </c>
      <c r="C209" s="5">
        <v>2000</v>
      </c>
    </row>
    <row r="210" spans="2:3">
      <c r="B210" s="3">
        <v>1336007</v>
      </c>
      <c r="C210" s="5">
        <v>12000</v>
      </c>
    </row>
    <row r="211" spans="2:3">
      <c r="B211" s="3">
        <v>1336165</v>
      </c>
      <c r="C211" s="5">
        <v>3800</v>
      </c>
    </row>
    <row r="212" spans="2:3">
      <c r="B212" s="3">
        <v>1323299</v>
      </c>
      <c r="C212" s="5">
        <v>9900</v>
      </c>
    </row>
    <row r="213" spans="2:3">
      <c r="B213" s="3">
        <v>1333267</v>
      </c>
      <c r="C213" s="5">
        <v>7600</v>
      </c>
    </row>
    <row r="214" spans="2:3">
      <c r="B214" s="3">
        <v>1338101</v>
      </c>
      <c r="C214" s="5">
        <v>5700</v>
      </c>
    </row>
    <row r="215" spans="2:3">
      <c r="B215" s="3">
        <v>1338102</v>
      </c>
      <c r="C215" s="5">
        <v>5700</v>
      </c>
    </row>
    <row r="216" spans="1:3">
      <c r="A216" s="13">
        <v>43308</v>
      </c>
      <c r="B216" s="3">
        <v>1310479</v>
      </c>
      <c r="C216" s="5">
        <v>7500</v>
      </c>
    </row>
    <row r="217" spans="2:3">
      <c r="B217" s="3">
        <v>1310510</v>
      </c>
      <c r="C217" s="5">
        <v>5700</v>
      </c>
    </row>
    <row r="218" spans="2:3">
      <c r="B218" s="3">
        <v>1310477</v>
      </c>
      <c r="C218" s="5">
        <v>7500</v>
      </c>
    </row>
    <row r="219" spans="2:3">
      <c r="B219" s="3">
        <v>1340289</v>
      </c>
      <c r="C219" s="5">
        <v>3800</v>
      </c>
    </row>
    <row r="220" spans="2:3">
      <c r="B220" s="3">
        <v>1310500</v>
      </c>
      <c r="C220" s="5">
        <v>11400</v>
      </c>
    </row>
    <row r="221" spans="2:3">
      <c r="B221" s="3">
        <v>1306941</v>
      </c>
      <c r="C221" s="5">
        <v>3800</v>
      </c>
    </row>
    <row r="222" spans="2:3">
      <c r="B222" s="3">
        <v>1326720</v>
      </c>
      <c r="C222" s="5">
        <v>5700</v>
      </c>
    </row>
    <row r="223" spans="2:3">
      <c r="B223" s="3">
        <v>1340154</v>
      </c>
      <c r="C223" s="5">
        <v>2000</v>
      </c>
    </row>
    <row r="224" spans="2:3">
      <c r="B224" s="3">
        <v>1321345</v>
      </c>
      <c r="C224" s="5">
        <v>2000</v>
      </c>
    </row>
    <row r="225" spans="2:3">
      <c r="B225" s="3">
        <v>1312146</v>
      </c>
      <c r="C225" s="5">
        <v>5400</v>
      </c>
    </row>
    <row r="226" spans="2:3">
      <c r="B226" s="3">
        <v>1312141</v>
      </c>
      <c r="C226" s="5">
        <v>3800</v>
      </c>
    </row>
    <row r="227" spans="2:3">
      <c r="B227" s="3">
        <v>1328424</v>
      </c>
      <c r="C227" s="5">
        <v>2000</v>
      </c>
    </row>
    <row r="228" spans="2:3">
      <c r="B228" s="3">
        <v>1336897</v>
      </c>
      <c r="C228" s="5">
        <v>5700</v>
      </c>
    </row>
    <row r="229" spans="2:3">
      <c r="B229" s="3">
        <v>1330248</v>
      </c>
      <c r="C229" s="5">
        <v>3800</v>
      </c>
    </row>
    <row r="230" spans="2:3">
      <c r="B230" s="3">
        <v>1325999</v>
      </c>
      <c r="C230" s="5">
        <v>16500</v>
      </c>
    </row>
    <row r="231" spans="2:3">
      <c r="B231" s="3">
        <v>1327529</v>
      </c>
      <c r="C231" s="5">
        <v>7600</v>
      </c>
    </row>
    <row r="232" spans="2:3">
      <c r="B232" s="3">
        <v>1335415</v>
      </c>
      <c r="C232" s="5">
        <v>2000</v>
      </c>
    </row>
    <row r="233" spans="2:3">
      <c r="B233" s="3">
        <v>1322420</v>
      </c>
      <c r="C233" s="5">
        <v>10000</v>
      </c>
    </row>
    <row r="234" spans="2:3">
      <c r="B234" s="3">
        <v>1306222</v>
      </c>
      <c r="C234" s="5">
        <v>7500</v>
      </c>
    </row>
    <row r="235" spans="2:3">
      <c r="B235" s="3">
        <v>1331282</v>
      </c>
      <c r="C235" s="5">
        <v>2000</v>
      </c>
    </row>
    <row r="236" spans="2:3">
      <c r="B236" s="3">
        <v>1329732</v>
      </c>
      <c r="C236" s="5">
        <v>2000</v>
      </c>
    </row>
    <row r="237" spans="2:3">
      <c r="B237" s="3">
        <v>1314544</v>
      </c>
      <c r="C237" s="5">
        <v>7500</v>
      </c>
    </row>
    <row r="238" spans="2:3">
      <c r="B238" s="3">
        <v>1313915</v>
      </c>
      <c r="C238" s="5">
        <v>9500</v>
      </c>
    </row>
    <row r="239" spans="2:3">
      <c r="B239" s="3" t="s">
        <v>3</v>
      </c>
      <c r="C239" s="5">
        <f>SUM(C203:C238)</f>
        <v>234600</v>
      </c>
    </row>
    <row r="240" spans="1:4">
      <c r="A240" s="13">
        <v>43305</v>
      </c>
      <c r="B240" s="3" t="s">
        <v>6</v>
      </c>
      <c r="C240" s="5">
        <v>250000</v>
      </c>
      <c r="D240" s="19">
        <f>C240-C239+D202</f>
        <v>10900</v>
      </c>
    </row>
    <row r="241" spans="2:3">
      <c r="B241" s="3">
        <v>1322805</v>
      </c>
      <c r="C241" s="5">
        <v>11400</v>
      </c>
    </row>
    <row r="242" spans="2:3">
      <c r="B242" s="3">
        <v>1335285</v>
      </c>
      <c r="C242" s="5">
        <v>5000</v>
      </c>
    </row>
    <row r="243" spans="2:3">
      <c r="B243" s="3">
        <v>1324298</v>
      </c>
      <c r="C243" s="5">
        <v>5700</v>
      </c>
    </row>
    <row r="244" spans="2:3">
      <c r="B244" s="3">
        <v>1324300</v>
      </c>
      <c r="C244" s="5">
        <v>8100</v>
      </c>
    </row>
    <row r="245" spans="2:3">
      <c r="B245" s="3">
        <v>1343299</v>
      </c>
      <c r="C245" s="5">
        <v>6600</v>
      </c>
    </row>
    <row r="246" spans="2:3">
      <c r="B246" s="3">
        <v>1334731</v>
      </c>
      <c r="C246" s="5">
        <v>7600</v>
      </c>
    </row>
    <row r="247" spans="2:3">
      <c r="B247" s="3">
        <v>1340329</v>
      </c>
      <c r="C247" s="5">
        <v>5700</v>
      </c>
    </row>
    <row r="248" spans="2:3">
      <c r="B248" s="3">
        <v>1329586</v>
      </c>
      <c r="C248" s="5">
        <v>3800</v>
      </c>
    </row>
    <row r="249" spans="2:3">
      <c r="B249" s="3">
        <v>1327008</v>
      </c>
      <c r="C249" s="5">
        <v>6000</v>
      </c>
    </row>
    <row r="250" spans="2:3">
      <c r="B250" s="3">
        <v>1322638</v>
      </c>
      <c r="C250" s="5">
        <v>3800</v>
      </c>
    </row>
    <row r="251" spans="2:3">
      <c r="B251" s="3">
        <v>1334918</v>
      </c>
      <c r="C251" s="5">
        <v>38000</v>
      </c>
    </row>
    <row r="252" spans="2:3">
      <c r="B252" s="3">
        <v>1306786</v>
      </c>
      <c r="C252" s="5">
        <v>9500</v>
      </c>
    </row>
    <row r="253" spans="2:3">
      <c r="B253" s="3">
        <v>1333342</v>
      </c>
      <c r="C253" s="5">
        <v>7600</v>
      </c>
    </row>
    <row r="254" spans="2:3">
      <c r="B254" s="3">
        <v>1336118</v>
      </c>
      <c r="C254" s="5">
        <v>7600</v>
      </c>
    </row>
    <row r="255" spans="2:3">
      <c r="B255" s="3">
        <v>1332636</v>
      </c>
      <c r="C255" s="5">
        <v>10800</v>
      </c>
    </row>
    <row r="256" spans="2:3">
      <c r="B256" s="3">
        <v>1294903</v>
      </c>
      <c r="C256" s="5">
        <v>3800</v>
      </c>
    </row>
    <row r="257" spans="2:3">
      <c r="B257" s="3">
        <v>1329590</v>
      </c>
      <c r="C257" s="5">
        <v>2000</v>
      </c>
    </row>
    <row r="258" spans="2:3">
      <c r="B258" s="3">
        <v>1333553</v>
      </c>
      <c r="C258" s="5">
        <v>2000</v>
      </c>
    </row>
    <row r="259" spans="2:3">
      <c r="B259" s="3">
        <v>1335447</v>
      </c>
      <c r="C259" s="5">
        <v>9500</v>
      </c>
    </row>
    <row r="260" spans="2:3">
      <c r="B260" s="3">
        <v>1344389</v>
      </c>
      <c r="C260" s="5">
        <v>5400</v>
      </c>
    </row>
    <row r="261" spans="2:3">
      <c r="B261" s="3">
        <v>1343763</v>
      </c>
      <c r="C261" s="5">
        <v>8000</v>
      </c>
    </row>
    <row r="262" spans="2:3">
      <c r="B262" s="3">
        <v>1321734</v>
      </c>
      <c r="C262" s="5">
        <v>10800</v>
      </c>
    </row>
    <row r="263" spans="2:3">
      <c r="B263" s="3">
        <v>1345006</v>
      </c>
      <c r="C263" s="5">
        <v>2700</v>
      </c>
    </row>
    <row r="264" spans="2:3">
      <c r="B264" s="3">
        <v>1333610</v>
      </c>
      <c r="C264" s="5">
        <v>2000</v>
      </c>
    </row>
    <row r="265" spans="2:3">
      <c r="B265" s="3">
        <v>1330744</v>
      </c>
      <c r="C265" s="5">
        <v>2000</v>
      </c>
    </row>
    <row r="266" spans="2:3">
      <c r="B266" s="3">
        <v>1335970</v>
      </c>
      <c r="C266" s="5">
        <v>5700</v>
      </c>
    </row>
    <row r="267" spans="2:3">
      <c r="B267" s="3">
        <v>1322239</v>
      </c>
      <c r="C267" s="5">
        <v>7600</v>
      </c>
    </row>
    <row r="268" spans="2:3">
      <c r="B268" s="3">
        <v>1329598</v>
      </c>
      <c r="C268" s="5">
        <v>7600</v>
      </c>
    </row>
    <row r="269" spans="2:3">
      <c r="B269" s="3">
        <v>1341464</v>
      </c>
      <c r="C269" s="5">
        <v>5000</v>
      </c>
    </row>
    <row r="270" spans="2:3">
      <c r="B270" s="3">
        <v>1307796</v>
      </c>
      <c r="C270" s="5">
        <v>2000</v>
      </c>
    </row>
    <row r="271" spans="2:3">
      <c r="B271" s="3">
        <v>1334313</v>
      </c>
      <c r="C271" s="5">
        <v>2000</v>
      </c>
    </row>
    <row r="272" spans="2:3">
      <c r="B272" s="3">
        <v>1346290</v>
      </c>
      <c r="C272" s="5">
        <v>5000</v>
      </c>
    </row>
    <row r="273" spans="2:3">
      <c r="B273" s="3">
        <v>1331432</v>
      </c>
      <c r="C273" s="5">
        <v>10000</v>
      </c>
    </row>
    <row r="274" spans="2:3">
      <c r="B274" s="3">
        <v>1343942</v>
      </c>
      <c r="C274" s="5">
        <v>3800</v>
      </c>
    </row>
    <row r="275" spans="2:3">
      <c r="B275" s="3">
        <v>1334680</v>
      </c>
      <c r="C275" s="5">
        <v>4000</v>
      </c>
    </row>
    <row r="276" spans="2:3">
      <c r="B276" s="3">
        <v>1334421</v>
      </c>
      <c r="C276" s="5">
        <v>4000</v>
      </c>
    </row>
    <row r="277" spans="2:3">
      <c r="B277" s="3">
        <v>1348360</v>
      </c>
      <c r="C277" s="5">
        <v>3800</v>
      </c>
    </row>
    <row r="278" spans="2:3">
      <c r="B278" s="16">
        <v>1348481</v>
      </c>
      <c r="C278" s="5">
        <v>5700</v>
      </c>
    </row>
    <row r="279" spans="2:3">
      <c r="B279" s="16">
        <v>1348487</v>
      </c>
      <c r="C279" s="5">
        <v>5700</v>
      </c>
    </row>
    <row r="280" spans="2:3">
      <c r="B280" s="16">
        <v>1341454</v>
      </c>
      <c r="C280" s="5">
        <v>7600</v>
      </c>
    </row>
    <row r="281" spans="2:3">
      <c r="B281" s="16">
        <v>1331595</v>
      </c>
      <c r="C281" s="5">
        <v>15000</v>
      </c>
    </row>
    <row r="282" spans="2:3">
      <c r="B282" s="3">
        <v>1332661</v>
      </c>
      <c r="C282" s="5">
        <v>3800</v>
      </c>
    </row>
    <row r="283" spans="2:3">
      <c r="B283" s="16">
        <v>1341450</v>
      </c>
      <c r="C283" s="10">
        <v>7600</v>
      </c>
    </row>
    <row r="284" spans="2:3">
      <c r="B284" s="16">
        <v>1345312</v>
      </c>
      <c r="C284" s="10">
        <v>7500</v>
      </c>
    </row>
    <row r="285" spans="2:3">
      <c r="B285" s="16">
        <v>1348483</v>
      </c>
      <c r="C285" s="5">
        <v>2000</v>
      </c>
    </row>
    <row r="286" spans="2:3">
      <c r="B286" s="16">
        <v>1348490</v>
      </c>
      <c r="C286" s="5">
        <v>2000</v>
      </c>
    </row>
    <row r="287" spans="2:3">
      <c r="B287" s="16">
        <v>1323020</v>
      </c>
      <c r="C287" s="5">
        <v>5700</v>
      </c>
    </row>
    <row r="288" spans="2:3">
      <c r="B288" s="16">
        <v>1345794</v>
      </c>
      <c r="C288" s="5">
        <v>5700</v>
      </c>
    </row>
    <row r="289" spans="2:3">
      <c r="B289" s="16">
        <v>1335906</v>
      </c>
      <c r="C289" s="5">
        <v>3800</v>
      </c>
    </row>
    <row r="290" spans="2:3">
      <c r="B290" s="16">
        <v>1351893</v>
      </c>
      <c r="C290" s="5">
        <v>3800</v>
      </c>
    </row>
    <row r="291" spans="2:3">
      <c r="B291" s="16">
        <v>1351881</v>
      </c>
      <c r="C291" s="5">
        <v>3800</v>
      </c>
    </row>
    <row r="292" spans="2:3">
      <c r="B292" s="16">
        <v>1351887</v>
      </c>
      <c r="C292" s="5">
        <v>3800</v>
      </c>
    </row>
    <row r="293" spans="2:3">
      <c r="B293" s="16">
        <v>1319579</v>
      </c>
      <c r="C293" s="5">
        <v>9500</v>
      </c>
    </row>
    <row r="294" spans="2:3">
      <c r="B294" s="16">
        <v>1351498</v>
      </c>
      <c r="C294" s="5">
        <v>7600</v>
      </c>
    </row>
    <row r="295" spans="2:3">
      <c r="B295" s="16">
        <v>1345913</v>
      </c>
      <c r="C295" s="5">
        <v>5700</v>
      </c>
    </row>
    <row r="296" spans="2:3">
      <c r="B296" s="16">
        <v>1350959</v>
      </c>
      <c r="C296" s="5">
        <v>4000</v>
      </c>
    </row>
    <row r="297" spans="2:3">
      <c r="B297" s="16">
        <v>1333791</v>
      </c>
      <c r="C297" s="5">
        <v>7600</v>
      </c>
    </row>
    <row r="298" spans="2:3">
      <c r="B298" s="20">
        <v>1322500</v>
      </c>
      <c r="C298" s="21">
        <v>8100</v>
      </c>
    </row>
    <row r="299" spans="2:3">
      <c r="B299" s="20">
        <v>1314122</v>
      </c>
      <c r="C299" s="21">
        <v>5700</v>
      </c>
    </row>
    <row r="300" spans="2:3">
      <c r="B300" s="20">
        <v>1358438</v>
      </c>
      <c r="C300" s="21">
        <v>2000</v>
      </c>
    </row>
    <row r="301" spans="2:3">
      <c r="B301" s="20">
        <v>1359706</v>
      </c>
      <c r="C301" s="21">
        <v>4000</v>
      </c>
    </row>
    <row r="302" spans="2:3">
      <c r="B302" s="20">
        <v>1334721</v>
      </c>
      <c r="C302" s="21">
        <v>2000</v>
      </c>
    </row>
    <row r="303" spans="2:3">
      <c r="B303" s="20">
        <v>1334720</v>
      </c>
      <c r="C303" s="21">
        <v>2000</v>
      </c>
    </row>
    <row r="304" spans="2:3">
      <c r="B304" s="20">
        <v>1359580</v>
      </c>
      <c r="C304" s="21">
        <v>4000</v>
      </c>
    </row>
    <row r="305" spans="2:3">
      <c r="B305" s="20">
        <v>1358496</v>
      </c>
      <c r="C305" s="21">
        <v>2000</v>
      </c>
    </row>
    <row r="306" spans="2:3">
      <c r="B306" s="20">
        <v>1359027</v>
      </c>
      <c r="C306" s="21">
        <v>3800</v>
      </c>
    </row>
    <row r="307" spans="2:3">
      <c r="B307" s="20">
        <v>1358561</v>
      </c>
      <c r="C307" s="21">
        <v>5400</v>
      </c>
    </row>
    <row r="308" spans="2:3">
      <c r="B308" s="20">
        <v>1353164</v>
      </c>
      <c r="C308" s="21">
        <v>3800</v>
      </c>
    </row>
    <row r="309" spans="2:3">
      <c r="B309" s="20">
        <v>1334895</v>
      </c>
      <c r="C309" s="21">
        <v>12500</v>
      </c>
    </row>
    <row r="310" spans="2:3">
      <c r="B310" s="20">
        <v>1349498</v>
      </c>
      <c r="C310" s="21">
        <v>3800</v>
      </c>
    </row>
    <row r="311" spans="2:3">
      <c r="B311" s="20">
        <v>1338561</v>
      </c>
      <c r="C311" s="21">
        <v>15200</v>
      </c>
    </row>
    <row r="312" spans="2:3">
      <c r="B312" s="20">
        <v>1315655</v>
      </c>
      <c r="C312" s="21">
        <v>7600</v>
      </c>
    </row>
    <row r="313" spans="2:3">
      <c r="B313" s="20">
        <v>1339159</v>
      </c>
      <c r="C313" s="21">
        <v>5700</v>
      </c>
    </row>
    <row r="314" spans="2:3">
      <c r="B314" s="20">
        <v>1329337</v>
      </c>
      <c r="C314" s="21">
        <v>2000</v>
      </c>
    </row>
    <row r="315" spans="2:3">
      <c r="B315" s="20">
        <v>1306551</v>
      </c>
      <c r="C315" s="21">
        <v>7600</v>
      </c>
    </row>
    <row r="316" spans="2:3">
      <c r="B316" s="20">
        <v>1343892</v>
      </c>
      <c r="C316" s="21">
        <v>7600</v>
      </c>
    </row>
    <row r="317" spans="2:3">
      <c r="B317" s="20">
        <v>1346102</v>
      </c>
      <c r="C317" s="21">
        <v>10000</v>
      </c>
    </row>
    <row r="318" spans="2:3">
      <c r="B318" s="20">
        <v>1356563</v>
      </c>
      <c r="C318" s="21">
        <v>3800</v>
      </c>
    </row>
    <row r="319" spans="2:3">
      <c r="B319" s="20">
        <v>1355354</v>
      </c>
      <c r="C319" s="21">
        <v>5700</v>
      </c>
    </row>
    <row r="320" spans="2:3">
      <c r="B320" s="20">
        <v>1360184</v>
      </c>
      <c r="C320" s="21">
        <v>5700</v>
      </c>
    </row>
    <row r="321" spans="2:3">
      <c r="B321" s="20">
        <v>1357306</v>
      </c>
      <c r="C321" s="21">
        <v>10800</v>
      </c>
    </row>
    <row r="322" spans="2:3">
      <c r="B322" s="20">
        <v>1356480</v>
      </c>
      <c r="C322" s="21">
        <v>5000</v>
      </c>
    </row>
    <row r="323" spans="2:3">
      <c r="B323" s="20">
        <v>1359414</v>
      </c>
      <c r="C323" s="21">
        <v>7600</v>
      </c>
    </row>
    <row r="324" spans="2:3">
      <c r="B324" s="22" t="s">
        <v>3</v>
      </c>
      <c r="C324" s="23">
        <f>SUM(C241:C323)</f>
        <v>517200</v>
      </c>
    </row>
    <row r="325" spans="1:3">
      <c r="A325" s="13">
        <v>43321</v>
      </c>
      <c r="B325" s="24" t="s">
        <v>6</v>
      </c>
      <c r="C325" s="25">
        <v>250000</v>
      </c>
    </row>
    <row r="326" spans="2:3">
      <c r="B326" s="26" t="s">
        <v>7</v>
      </c>
      <c r="C326" s="27">
        <f>C324-C325-D240</f>
        <v>256300</v>
      </c>
    </row>
    <row r="327" spans="1:3">
      <c r="A327" s="13">
        <v>43346</v>
      </c>
      <c r="B327" s="28" t="s">
        <v>6</v>
      </c>
      <c r="C327" s="29">
        <v>250000</v>
      </c>
    </row>
    <row r="328" spans="2:3">
      <c r="B328" s="26" t="s">
        <v>7</v>
      </c>
      <c r="C328" s="30">
        <f>C327-C326</f>
        <v>-6300</v>
      </c>
    </row>
    <row r="329" spans="2:3">
      <c r="B329" s="16">
        <v>1341432</v>
      </c>
      <c r="C329" s="5">
        <v>19000</v>
      </c>
    </row>
    <row r="330" spans="2:3">
      <c r="B330" s="16">
        <v>1359482</v>
      </c>
      <c r="C330" s="5">
        <v>10800</v>
      </c>
    </row>
    <row r="331" spans="2:3">
      <c r="B331" s="16">
        <v>1361089</v>
      </c>
      <c r="C331" s="5">
        <v>12000</v>
      </c>
    </row>
    <row r="332" spans="2:3">
      <c r="B332" s="16">
        <v>1322608</v>
      </c>
      <c r="C332" s="5">
        <v>9900</v>
      </c>
    </row>
    <row r="333" spans="2:3">
      <c r="B333" s="16">
        <v>1355010</v>
      </c>
      <c r="C333" s="5">
        <v>13200</v>
      </c>
    </row>
    <row r="334" spans="2:3">
      <c r="B334" s="16">
        <v>1357767</v>
      </c>
      <c r="C334" s="5">
        <v>3800</v>
      </c>
    </row>
    <row r="335" spans="2:3">
      <c r="B335" s="16">
        <v>1359926</v>
      </c>
      <c r="C335" s="5">
        <v>5000</v>
      </c>
    </row>
    <row r="336" spans="2:3">
      <c r="B336" s="16">
        <v>1339623</v>
      </c>
      <c r="C336" s="5">
        <v>5700</v>
      </c>
    </row>
    <row r="337" spans="2:3">
      <c r="B337" s="16">
        <v>1362779</v>
      </c>
      <c r="C337" s="5">
        <v>3800</v>
      </c>
    </row>
    <row r="338" spans="2:3">
      <c r="B338" s="16">
        <v>1343138</v>
      </c>
      <c r="C338" s="5">
        <v>19600</v>
      </c>
    </row>
    <row r="339" spans="2:3">
      <c r="B339" s="16">
        <v>1363282</v>
      </c>
      <c r="C339" s="5">
        <v>2000</v>
      </c>
    </row>
    <row r="340" spans="2:3">
      <c r="B340" s="16">
        <v>1338587</v>
      </c>
      <c r="C340" s="5">
        <v>9500</v>
      </c>
    </row>
    <row r="341" spans="2:3">
      <c r="B341" s="16">
        <v>1356941</v>
      </c>
      <c r="C341" s="5">
        <v>7600</v>
      </c>
    </row>
    <row r="342" spans="2:3">
      <c r="B342" s="16">
        <v>1347450</v>
      </c>
      <c r="C342" s="5">
        <v>7600</v>
      </c>
    </row>
    <row r="343" spans="2:3">
      <c r="B343" s="16">
        <v>1343296</v>
      </c>
      <c r="C343" s="5">
        <v>7600</v>
      </c>
    </row>
    <row r="344" spans="2:3">
      <c r="B344" s="16">
        <v>1346193</v>
      </c>
      <c r="C344" s="5">
        <v>5700</v>
      </c>
    </row>
    <row r="345" spans="2:3">
      <c r="B345" s="16">
        <v>1343293</v>
      </c>
      <c r="C345" s="5">
        <v>7600</v>
      </c>
    </row>
    <row r="346" spans="2:3">
      <c r="B346" s="16">
        <v>1332524</v>
      </c>
      <c r="C346" s="5">
        <v>2000</v>
      </c>
    </row>
    <row r="347" spans="2:3">
      <c r="B347" s="16">
        <v>1363605</v>
      </c>
      <c r="C347" s="5">
        <v>3800</v>
      </c>
    </row>
    <row r="348" spans="2:3">
      <c r="B348" s="16">
        <v>1361797</v>
      </c>
      <c r="C348" s="5">
        <v>3800</v>
      </c>
    </row>
    <row r="349" spans="2:4">
      <c r="B349" s="16">
        <v>1343072</v>
      </c>
      <c r="C349" s="5">
        <v>7600</v>
      </c>
      <c r="D349" s="15"/>
    </row>
    <row r="350" spans="2:3">
      <c r="B350" s="31" t="s">
        <v>3</v>
      </c>
      <c r="C350" s="32">
        <f>SUM(C329:C349)-C328</f>
        <v>173900</v>
      </c>
    </row>
    <row r="351" spans="1:3">
      <c r="A351" s="13">
        <v>43350</v>
      </c>
      <c r="B351" s="33" t="s">
        <v>6</v>
      </c>
      <c r="C351" s="34">
        <v>250000</v>
      </c>
    </row>
    <row r="352" spans="2:3">
      <c r="B352" s="3"/>
      <c r="C352" s="5">
        <f>C351-C350</f>
        <v>76100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2018-05-31T05:15:00Z</dcterms:created>
  <dcterms:modified xsi:type="dcterms:W3CDTF">2018-10-08T04:04:30Z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