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<sst xmlns="http://schemas.openxmlformats.org/spreadsheetml/2006/main" count="38">
  <si>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</si>
  <si>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</si>
  <si>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</si>
  <si>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</si>
  <si>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</si>
  <si>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</si>
  <si>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</si>
  <si>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</si>
  <si>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</si>
  <si>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</si>
  <si>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</si>
  <si>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</si>
  <si>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</si>
  <si>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</si>
  <si>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</si>
  <si>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</si>
  <si>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</si>
  <si>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</si>
  <si>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</si>
  <si>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</si>
  <si>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</si>
  <si>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</si>
  <si>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</si>
  <si>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</si>
  <si>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</si>
  <si>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</si>
  <si>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</si>
  <si>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</si>
  <si>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</si>
  <si>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</si>
  <si>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</si>
  <si>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</si>
  <si>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 xml:space="preserve">BANK TRANSFER ON 05/09/2018 </t>
  </si>
  <si>
    <t>29/9/2018Q</t>
  </si>
  <si>
    <t>Total Balance Payment  More</t>
  </si>
  <si>
    <t xml:space="preserve"> P180928101805489</t>
  </si>
  <si>
    <t xml:space="preserve">BANK TRANSFER ON 28/09/2018 </t>
  </si>
  <si>
    <t xml:space="preserve"> P181026180924489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</si>
</sst>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9" borderId="2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8" borderId="26" applyNumberFormat="0" applyFon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4" fillId="7" borderId="24" applyNumberForma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</cellStyleXfs>
  <cellXfs count="210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3" fillId="0" borderId="0" xfId="0" applyFont="1"/>
    <xf numFmtId="0" fontId="2" fillId="3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0" xfId="0" applyFont="1"/>
    <xf numFmtId="0" fontId="15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7" fillId="0" borderId="0" xfId="0" applyFont="1"/>
    <xf numFmtId="4" fontId="11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4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4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4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4" fontId="26" fillId="2" borderId="4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center" vertical="center"/>
    </xf>
    <xf numFmtId="4" fontId="19" fillId="2" borderId="6" xfId="0" applyNumberFormat="1" applyFont="1" applyFill="1" applyBorder="1" applyAlignment="1">
      <alignment horizontal="center" vertical="center"/>
    </xf>
    <xf numFmtId="4" fontId="20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26" fillId="2" borderId="4" xfId="0" applyNumberFormat="1" applyFont="1" applyFill="1" applyBorder="1" applyAlignment="1">
      <alignment horizontal="center" vertical="center"/>
    </xf>
    <xf numFmtId="4" fontId="25" fillId="2" borderId="4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14" fontId="27" fillId="2" borderId="4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14" fontId="28" fillId="0" borderId="4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4" fontId="29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4" fontId="29" fillId="2" borderId="6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14" fontId="28" fillId="2" borderId="4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4" fontId="23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5" fillId="2" borderId="6" xfId="0" applyNumberFormat="1" applyFont="1" applyFill="1" applyBorder="1" applyAlignment="1">
      <alignment horizontal="center" vertical="center"/>
    </xf>
    <xf numFmtId="0" fontId="21" fillId="2" borderId="4" xfId="0" applyNumberFormat="1" applyFont="1" applyFill="1" applyBorder="1" applyAlignment="1">
      <alignment horizontal="center" vertical="center"/>
    </xf>
    <xf numFmtId="0" fontId="30" fillId="2" borderId="6" xfId="0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14" fontId="31" fillId="2" borderId="4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14" fontId="31" fillId="0" borderId="4" xfId="0" applyNumberFormat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4" fontId="26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4" fontId="27" fillId="2" borderId="4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/>
    </xf>
    <xf numFmtId="4" fontId="28" fillId="0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4" fontId="29" fillId="2" borderId="4" xfId="0" applyNumberFormat="1" applyFont="1" applyFill="1" applyBorder="1" applyAlignment="1">
      <alignment horizontal="center" vertical="center"/>
    </xf>
    <xf numFmtId="4" fontId="29" fillId="2" borderId="6" xfId="0" applyNumberFormat="1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28" fillId="2" borderId="4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4" fontId="31" fillId="2" borderId="4" xfId="0" applyNumberFormat="1" applyFont="1" applyFill="1" applyBorder="1" applyAlignment="1">
      <alignment horizontal="center" vertical="center"/>
    </xf>
    <xf numFmtId="4" fontId="30" fillId="2" borderId="4" xfId="0" applyNumberFormat="1" applyFont="1" applyFill="1" applyBorder="1" applyAlignment="1">
      <alignment horizontal="center" vertical="center"/>
    </xf>
    <xf numFmtId="4" fontId="31" fillId="0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0" fontId="0" fillId="0" borderId="4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2"/>
  <sheetViews>
    <sheetView tabSelected="1" topLeftCell="C290" workbookViewId="0">
      <selection activeCell="L230" sqref="L$1:L$1048576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3" customWidth="1"/>
    <col min="12" max="12" width="14.125" customWidth="1"/>
    <col min="13" max="13" width="21.75" customWidth="1"/>
  </cols>
  <sheetData>
    <row r="1" ht="22.5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5"/>
      <c r="B3" s="36" t="s">
        <v>10</v>
      </c>
      <c r="C3" s="37"/>
      <c r="D3" s="37"/>
      <c r="E3" s="37"/>
      <c r="F3" s="37"/>
      <c r="I3" s="61"/>
      <c r="J3" s="62">
        <v>-200000</v>
      </c>
      <c r="K3" s="63" t="s">
        <v>11</v>
      </c>
    </row>
    <row r="4" ht="18.75" spans="1:11">
      <c r="A4" s="38" t="s">
        <v>12</v>
      </c>
      <c r="B4" s="39"/>
      <c r="C4" s="39"/>
      <c r="D4" s="39"/>
      <c r="E4" s="39"/>
      <c r="F4" s="39"/>
      <c r="G4" s="39"/>
      <c r="H4" s="39"/>
      <c r="I4" s="64"/>
      <c r="J4" s="65">
        <v>-200000</v>
      </c>
      <c r="K4" s="66"/>
    </row>
    <row r="5" spans="1:11">
      <c r="A5" s="8">
        <v>1</v>
      </c>
      <c r="B5" s="8">
        <v>59911</v>
      </c>
      <c r="C5" s="8">
        <v>1320732</v>
      </c>
      <c r="D5" s="40">
        <v>43283</v>
      </c>
      <c r="E5" s="40">
        <v>43284</v>
      </c>
      <c r="F5" s="41">
        <v>2</v>
      </c>
      <c r="G5" s="42"/>
      <c r="H5" s="42"/>
      <c r="I5" s="67">
        <v>3000</v>
      </c>
      <c r="J5" s="9">
        <v>3000</v>
      </c>
      <c r="K5" s="41"/>
    </row>
    <row r="6" spans="1:11">
      <c r="A6" s="8">
        <v>2</v>
      </c>
      <c r="B6" s="8">
        <v>60226</v>
      </c>
      <c r="C6" s="8">
        <v>1326219</v>
      </c>
      <c r="D6" s="40">
        <v>43283</v>
      </c>
      <c r="E6" s="40">
        <v>43284</v>
      </c>
      <c r="F6" s="41">
        <v>1</v>
      </c>
      <c r="G6" s="42"/>
      <c r="H6" s="42"/>
      <c r="I6" s="67">
        <v>1500</v>
      </c>
      <c r="J6" s="9">
        <v>1500</v>
      </c>
      <c r="K6" s="41"/>
    </row>
    <row r="7" spans="1:11">
      <c r="A7" s="8">
        <v>3</v>
      </c>
      <c r="B7" s="8">
        <v>59175</v>
      </c>
      <c r="C7" s="8">
        <v>1307977</v>
      </c>
      <c r="D7" s="40">
        <v>43284</v>
      </c>
      <c r="E7" s="40">
        <v>43287</v>
      </c>
      <c r="F7" s="41">
        <v>1</v>
      </c>
      <c r="G7" s="42"/>
      <c r="H7" s="42"/>
      <c r="I7" s="67">
        <v>4500</v>
      </c>
      <c r="J7" s="9">
        <v>4500</v>
      </c>
      <c r="K7" s="41"/>
    </row>
    <row r="8" spans="1:11">
      <c r="A8" s="8">
        <v>4</v>
      </c>
      <c r="B8" s="8">
        <v>60167</v>
      </c>
      <c r="C8" s="8">
        <v>1325377</v>
      </c>
      <c r="D8" s="40">
        <v>43285</v>
      </c>
      <c r="E8" s="40">
        <v>43286</v>
      </c>
      <c r="F8" s="41">
        <v>1</v>
      </c>
      <c r="G8" s="42"/>
      <c r="H8" s="42"/>
      <c r="I8" s="67">
        <v>1500</v>
      </c>
      <c r="J8" s="9">
        <v>1500</v>
      </c>
      <c r="K8" s="41"/>
    </row>
    <row r="9" spans="1:11">
      <c r="A9" s="8">
        <v>5</v>
      </c>
      <c r="B9" s="8">
        <v>60206</v>
      </c>
      <c r="C9" s="8">
        <v>1326045</v>
      </c>
      <c r="D9" s="40">
        <v>43285</v>
      </c>
      <c r="E9" s="40">
        <v>43287</v>
      </c>
      <c r="F9" s="41">
        <v>1</v>
      </c>
      <c r="G9" s="42"/>
      <c r="H9" s="42"/>
      <c r="I9" s="67">
        <v>3000</v>
      </c>
      <c r="J9" s="9">
        <v>3000</v>
      </c>
      <c r="K9" s="41"/>
    </row>
    <row r="10" spans="1:11">
      <c r="A10" s="8">
        <v>6</v>
      </c>
      <c r="B10" s="8">
        <v>59961</v>
      </c>
      <c r="C10" s="8">
        <v>1321863</v>
      </c>
      <c r="D10" s="40">
        <v>43285</v>
      </c>
      <c r="E10" s="40">
        <v>43287</v>
      </c>
      <c r="F10" s="41">
        <v>1</v>
      </c>
      <c r="G10" s="42"/>
      <c r="H10" s="42"/>
      <c r="I10" s="67">
        <v>3000</v>
      </c>
      <c r="J10" s="9">
        <v>3000</v>
      </c>
      <c r="K10" s="41"/>
    </row>
    <row r="11" spans="1:11">
      <c r="A11" s="8">
        <v>7</v>
      </c>
      <c r="B11" s="8">
        <v>60183</v>
      </c>
      <c r="C11" s="8">
        <v>1325660</v>
      </c>
      <c r="D11" s="40">
        <v>43287</v>
      </c>
      <c r="E11" s="40">
        <v>43289</v>
      </c>
      <c r="F11" s="41">
        <v>1</v>
      </c>
      <c r="G11" s="42"/>
      <c r="H11" s="42"/>
      <c r="I11" s="67">
        <v>3000</v>
      </c>
      <c r="J11" s="9">
        <v>3000</v>
      </c>
      <c r="K11" s="41"/>
    </row>
    <row r="12" spans="1:11">
      <c r="A12" s="8">
        <v>8</v>
      </c>
      <c r="B12" s="8">
        <v>60225</v>
      </c>
      <c r="C12" s="8">
        <v>1326133</v>
      </c>
      <c r="D12" s="40">
        <v>43288</v>
      </c>
      <c r="E12" s="40">
        <v>43289</v>
      </c>
      <c r="F12" s="41">
        <v>1</v>
      </c>
      <c r="G12" s="42"/>
      <c r="H12" s="42"/>
      <c r="I12" s="67">
        <v>1500</v>
      </c>
      <c r="J12" s="9">
        <v>1500</v>
      </c>
      <c r="K12" s="41"/>
    </row>
    <row r="13" spans="1:11">
      <c r="A13" s="8">
        <v>9</v>
      </c>
      <c r="B13" s="8">
        <v>60040</v>
      </c>
      <c r="C13" s="8">
        <v>1323156</v>
      </c>
      <c r="D13" s="40">
        <v>43288</v>
      </c>
      <c r="E13" s="40">
        <v>43290</v>
      </c>
      <c r="F13" s="41">
        <v>1</v>
      </c>
      <c r="G13" s="42"/>
      <c r="H13" s="42"/>
      <c r="I13" s="67">
        <v>3000</v>
      </c>
      <c r="J13" s="9">
        <v>3000</v>
      </c>
      <c r="K13" s="41"/>
    </row>
    <row r="14" spans="1:11">
      <c r="A14" s="8">
        <v>10</v>
      </c>
      <c r="B14" s="8">
        <v>60204</v>
      </c>
      <c r="C14" s="8">
        <v>1326021</v>
      </c>
      <c r="D14" s="40">
        <v>43289</v>
      </c>
      <c r="E14" s="40">
        <v>43291</v>
      </c>
      <c r="F14" s="41">
        <v>6</v>
      </c>
      <c r="G14" s="42"/>
      <c r="H14" s="42"/>
      <c r="I14" s="67">
        <v>21600</v>
      </c>
      <c r="J14" s="9">
        <v>21600</v>
      </c>
      <c r="K14" s="41"/>
    </row>
    <row r="15" spans="1:11">
      <c r="A15" s="8">
        <v>11</v>
      </c>
      <c r="B15" s="8">
        <v>60363</v>
      </c>
      <c r="C15" s="8">
        <v>1328023</v>
      </c>
      <c r="D15" s="40">
        <v>43293</v>
      </c>
      <c r="E15" s="40">
        <v>43297</v>
      </c>
      <c r="F15" s="41">
        <v>2</v>
      </c>
      <c r="G15" s="42"/>
      <c r="H15" s="42"/>
      <c r="I15" s="67">
        <v>14400</v>
      </c>
      <c r="J15" s="9">
        <v>14400</v>
      </c>
      <c r="K15" s="41"/>
    </row>
    <row r="16" spans="1:11">
      <c r="A16" s="8">
        <v>12</v>
      </c>
      <c r="B16" s="8">
        <v>60523</v>
      </c>
      <c r="C16" s="8">
        <v>1329826</v>
      </c>
      <c r="D16" s="40">
        <v>43290</v>
      </c>
      <c r="E16" s="40">
        <v>43291</v>
      </c>
      <c r="F16" s="41">
        <v>2</v>
      </c>
      <c r="G16" s="42"/>
      <c r="H16" s="42"/>
      <c r="I16" s="67">
        <v>4000</v>
      </c>
      <c r="J16" s="9">
        <v>4000</v>
      </c>
      <c r="K16" s="41"/>
    </row>
    <row r="17" spans="1:11">
      <c r="A17" s="8">
        <v>13</v>
      </c>
      <c r="B17" s="8">
        <v>59777</v>
      </c>
      <c r="C17" s="8">
        <v>1318032</v>
      </c>
      <c r="D17" s="40">
        <v>43289</v>
      </c>
      <c r="E17" s="40">
        <v>43291</v>
      </c>
      <c r="F17" s="41">
        <v>2</v>
      </c>
      <c r="G17" s="42"/>
      <c r="H17" s="42"/>
      <c r="I17" s="67">
        <v>6000</v>
      </c>
      <c r="J17" s="9">
        <v>6000</v>
      </c>
      <c r="K17" s="41"/>
    </row>
    <row r="18" spans="1:11">
      <c r="A18" s="8">
        <v>14</v>
      </c>
      <c r="B18" s="8">
        <v>60616</v>
      </c>
      <c r="C18" s="8">
        <v>1330878</v>
      </c>
      <c r="D18" s="40">
        <v>43293</v>
      </c>
      <c r="E18" s="40">
        <v>43295</v>
      </c>
      <c r="F18" s="41">
        <v>1</v>
      </c>
      <c r="G18" s="42"/>
      <c r="H18" s="42"/>
      <c r="I18" s="67">
        <v>5000</v>
      </c>
      <c r="J18" s="9">
        <v>5000</v>
      </c>
      <c r="K18" s="41"/>
    </row>
    <row r="19" spans="1:11">
      <c r="A19" s="8">
        <v>15</v>
      </c>
      <c r="B19" s="8">
        <v>60687</v>
      </c>
      <c r="C19" s="8">
        <v>1332313</v>
      </c>
      <c r="D19" s="40">
        <v>43293</v>
      </c>
      <c r="E19" s="40">
        <v>43295</v>
      </c>
      <c r="F19" s="41">
        <v>5</v>
      </c>
      <c r="G19" s="42"/>
      <c r="H19" s="42"/>
      <c r="I19" s="67">
        <v>18000</v>
      </c>
      <c r="J19" s="9">
        <v>18000</v>
      </c>
      <c r="K19" s="41"/>
    </row>
    <row r="20" spans="1:11">
      <c r="A20" s="10">
        <v>16</v>
      </c>
      <c r="B20" s="8">
        <v>60116</v>
      </c>
      <c r="C20" s="8">
        <v>1324494</v>
      </c>
      <c r="D20" s="40">
        <v>43294</v>
      </c>
      <c r="E20" s="40">
        <v>43299</v>
      </c>
      <c r="F20" s="41">
        <v>5</v>
      </c>
      <c r="G20" s="42"/>
      <c r="H20" s="42"/>
      <c r="I20" s="67">
        <v>37500</v>
      </c>
      <c r="J20" s="9">
        <v>37500</v>
      </c>
      <c r="K20" s="41"/>
    </row>
    <row r="21" spans="1:11">
      <c r="A21" s="10">
        <v>17</v>
      </c>
      <c r="B21" s="8">
        <v>59280</v>
      </c>
      <c r="C21" s="8">
        <v>1309441</v>
      </c>
      <c r="D21" s="40">
        <v>43293</v>
      </c>
      <c r="E21" s="40">
        <v>43297</v>
      </c>
      <c r="F21" s="41">
        <v>1</v>
      </c>
      <c r="G21" s="42"/>
      <c r="H21" s="42"/>
      <c r="I21" s="67">
        <v>7200</v>
      </c>
      <c r="J21" s="9">
        <v>7200</v>
      </c>
      <c r="K21" s="41"/>
    </row>
    <row r="22" spans="1:11">
      <c r="A22" s="10">
        <v>18</v>
      </c>
      <c r="B22" s="8">
        <v>59281</v>
      </c>
      <c r="C22" s="8">
        <v>1309440</v>
      </c>
      <c r="D22" s="40">
        <v>43293</v>
      </c>
      <c r="E22" s="40">
        <v>43297</v>
      </c>
      <c r="F22" s="41">
        <v>1</v>
      </c>
      <c r="G22" s="42"/>
      <c r="H22" s="42"/>
      <c r="I22" s="67">
        <v>7200</v>
      </c>
      <c r="J22" s="9">
        <v>7200</v>
      </c>
      <c r="K22" s="41"/>
    </row>
    <row r="23" spans="1:11">
      <c r="A23" s="10">
        <v>19</v>
      </c>
      <c r="B23" s="8">
        <v>59282</v>
      </c>
      <c r="C23" s="8">
        <v>1309396</v>
      </c>
      <c r="D23" s="40">
        <v>43293</v>
      </c>
      <c r="E23" s="40">
        <v>43297</v>
      </c>
      <c r="F23" s="41">
        <v>1</v>
      </c>
      <c r="G23" s="42"/>
      <c r="H23" s="42"/>
      <c r="I23" s="67">
        <v>7200</v>
      </c>
      <c r="J23" s="9">
        <v>7200</v>
      </c>
      <c r="K23" s="41"/>
    </row>
    <row r="24" customFormat="1" ht="14.25" spans="1:11">
      <c r="A24" s="10">
        <v>20</v>
      </c>
      <c r="B24" s="11">
        <v>59533</v>
      </c>
      <c r="C24" s="11">
        <v>1313544</v>
      </c>
      <c r="D24" s="43">
        <v>43294</v>
      </c>
      <c r="E24" s="43">
        <v>43298</v>
      </c>
      <c r="F24" s="44">
        <v>1</v>
      </c>
      <c r="G24" s="42"/>
      <c r="H24" s="42"/>
      <c r="I24" s="68">
        <v>7200</v>
      </c>
      <c r="J24" s="12">
        <v>7200</v>
      </c>
      <c r="K24" s="44"/>
    </row>
    <row r="25" customFormat="1" ht="14.25" spans="1:11">
      <c r="A25" s="8">
        <v>21</v>
      </c>
      <c r="B25" s="11">
        <v>59535</v>
      </c>
      <c r="C25" s="11">
        <v>1313552</v>
      </c>
      <c r="D25" s="43">
        <v>43294</v>
      </c>
      <c r="E25" s="43">
        <v>43298</v>
      </c>
      <c r="F25" s="44">
        <v>3</v>
      </c>
      <c r="G25" s="42"/>
      <c r="H25" s="42"/>
      <c r="I25" s="68">
        <v>21600</v>
      </c>
      <c r="J25" s="12">
        <v>21600</v>
      </c>
      <c r="K25" s="44"/>
    </row>
    <row r="26" spans="1:11">
      <c r="A26" s="10">
        <v>22</v>
      </c>
      <c r="B26" s="10">
        <v>60036</v>
      </c>
      <c r="C26" s="10">
        <v>1322999</v>
      </c>
      <c r="D26" s="45">
        <v>43296</v>
      </c>
      <c r="E26" s="45">
        <v>43299</v>
      </c>
      <c r="F26" s="46">
        <v>1</v>
      </c>
      <c r="G26" s="42"/>
      <c r="H26" s="42"/>
      <c r="I26" s="69">
        <v>8400</v>
      </c>
      <c r="J26" s="13">
        <v>8400</v>
      </c>
      <c r="K26" s="46"/>
    </row>
    <row r="27" spans="1:11">
      <c r="A27" s="10">
        <v>23</v>
      </c>
      <c r="B27" s="10">
        <v>60611</v>
      </c>
      <c r="C27" s="47">
        <v>1331024</v>
      </c>
      <c r="D27" s="45">
        <v>43296</v>
      </c>
      <c r="E27" s="45">
        <v>43298</v>
      </c>
      <c r="F27" s="46">
        <v>1</v>
      </c>
      <c r="G27" s="42"/>
      <c r="H27" s="42"/>
      <c r="I27" s="69">
        <v>3000</v>
      </c>
      <c r="J27" s="13">
        <v>3000</v>
      </c>
      <c r="K27" s="46"/>
    </row>
    <row r="28" customFormat="1" spans="1:11">
      <c r="A28" s="10">
        <v>24</v>
      </c>
      <c r="B28" s="10">
        <v>60349</v>
      </c>
      <c r="C28" s="10">
        <v>1327621</v>
      </c>
      <c r="D28" s="45">
        <v>43296</v>
      </c>
      <c r="E28" s="45">
        <v>43299</v>
      </c>
      <c r="F28" s="46">
        <v>1</v>
      </c>
      <c r="G28" s="42"/>
      <c r="H28" s="42"/>
      <c r="I28" s="69">
        <v>7500</v>
      </c>
      <c r="J28" s="13">
        <v>7500</v>
      </c>
      <c r="K28" s="46"/>
    </row>
    <row r="29" s="1" customFormat="1" spans="1:12">
      <c r="A29" s="14">
        <v>25</v>
      </c>
      <c r="B29" s="14">
        <v>60351</v>
      </c>
      <c r="C29" s="14">
        <v>1327853</v>
      </c>
      <c r="D29" s="48">
        <v>43296</v>
      </c>
      <c r="E29" s="48">
        <v>43298</v>
      </c>
      <c r="F29" s="49">
        <v>2</v>
      </c>
      <c r="G29" s="50"/>
      <c r="H29" s="50"/>
      <c r="I29" s="70">
        <v>6000</v>
      </c>
      <c r="J29" s="15">
        <v>6000</v>
      </c>
      <c r="K29" s="49"/>
      <c r="L29"/>
    </row>
    <row r="30" s="1" customFormat="1" spans="1:12">
      <c r="A30" s="14">
        <v>26</v>
      </c>
      <c r="B30" s="14">
        <v>60132</v>
      </c>
      <c r="C30" s="14">
        <v>1324734</v>
      </c>
      <c r="D30" s="48">
        <v>43296</v>
      </c>
      <c r="E30" s="48">
        <v>43299</v>
      </c>
      <c r="F30" s="49">
        <v>2</v>
      </c>
      <c r="G30" s="50"/>
      <c r="H30" s="50"/>
      <c r="I30" s="70">
        <v>10800</v>
      </c>
      <c r="J30" s="15">
        <v>10800</v>
      </c>
      <c r="K30" s="49"/>
      <c r="L30"/>
    </row>
    <row r="31" s="1" customFormat="1" spans="1:12">
      <c r="A31" s="14">
        <v>27</v>
      </c>
      <c r="B31" s="14">
        <v>60560</v>
      </c>
      <c r="C31" s="14">
        <v>1330316</v>
      </c>
      <c r="D31" s="48">
        <v>43297</v>
      </c>
      <c r="E31" s="48">
        <v>43301</v>
      </c>
      <c r="F31" s="49">
        <v>1</v>
      </c>
      <c r="G31" s="50"/>
      <c r="H31" s="50"/>
      <c r="I31" s="70">
        <v>16800</v>
      </c>
      <c r="J31" s="15">
        <v>16800</v>
      </c>
      <c r="K31" s="49"/>
      <c r="L31"/>
    </row>
    <row r="32" s="1" customFormat="1" spans="1:12">
      <c r="A32" s="16">
        <v>28</v>
      </c>
      <c r="B32" s="16">
        <v>60714</v>
      </c>
      <c r="C32" s="16">
        <v>1332502</v>
      </c>
      <c r="D32" s="51">
        <v>43297</v>
      </c>
      <c r="E32" s="51">
        <v>43299</v>
      </c>
      <c r="F32" s="52">
        <v>1</v>
      </c>
      <c r="G32" s="50"/>
      <c r="H32" s="50"/>
      <c r="I32" s="71">
        <v>3000</v>
      </c>
      <c r="J32" s="15">
        <v>3000</v>
      </c>
      <c r="K32" s="49"/>
      <c r="L32"/>
    </row>
    <row r="33" ht="18.75" spans="1:11">
      <c r="A33" s="53" t="s">
        <v>13</v>
      </c>
      <c r="B33" s="54"/>
      <c r="C33" s="54"/>
      <c r="D33" s="54"/>
      <c r="E33" s="54"/>
      <c r="F33" s="54"/>
      <c r="G33" s="54"/>
      <c r="H33" s="54"/>
      <c r="I33" s="72"/>
      <c r="J33" s="73">
        <f>SUM(J4:J32)</f>
        <v>36400</v>
      </c>
      <c r="K33" s="46" t="s">
        <v>14</v>
      </c>
    </row>
    <row r="35" ht="14.25" spans="1:10">
      <c r="A35" s="55" t="s">
        <v>15</v>
      </c>
      <c r="B35" s="56"/>
      <c r="C35" s="56"/>
      <c r="D35" s="56"/>
      <c r="E35" s="56"/>
      <c r="F35" s="56"/>
      <c r="G35" s="56"/>
      <c r="H35" s="56"/>
      <c r="I35" s="74"/>
      <c r="J35" s="73">
        <v>-200000</v>
      </c>
    </row>
    <row r="36" spans="1:10">
      <c r="A36" s="10">
        <v>29</v>
      </c>
      <c r="B36" s="10">
        <v>60053</v>
      </c>
      <c r="C36" s="10">
        <v>1323305</v>
      </c>
      <c r="D36" s="45">
        <v>43298</v>
      </c>
      <c r="E36" s="45">
        <v>43299</v>
      </c>
      <c r="F36" s="57">
        <v>1</v>
      </c>
      <c r="G36" s="42"/>
      <c r="H36" s="42"/>
      <c r="I36" s="75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0">
        <v>43304</v>
      </c>
      <c r="E37" s="40">
        <v>43305</v>
      </c>
      <c r="F37" s="58">
        <v>2</v>
      </c>
      <c r="G37" s="42"/>
      <c r="H37" s="42"/>
      <c r="I37" s="76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0">
        <v>43305</v>
      </c>
      <c r="E38" s="40">
        <v>43307</v>
      </c>
      <c r="F38" s="58">
        <v>1</v>
      </c>
      <c r="G38" s="42"/>
      <c r="H38" s="42"/>
      <c r="I38" s="76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0">
        <v>43307</v>
      </c>
      <c r="E39" s="40">
        <v>43307</v>
      </c>
      <c r="F39" s="58">
        <v>4</v>
      </c>
      <c r="G39" s="42"/>
      <c r="H39" s="42"/>
      <c r="I39" s="76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0">
        <v>43304</v>
      </c>
      <c r="E40" s="40">
        <v>43307</v>
      </c>
      <c r="F40" s="58">
        <v>1</v>
      </c>
      <c r="G40" s="42"/>
      <c r="H40" s="42"/>
      <c r="I40" s="76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0">
        <v>43306</v>
      </c>
      <c r="E41" s="40">
        <v>43308</v>
      </c>
      <c r="F41" s="58">
        <v>4</v>
      </c>
      <c r="G41" s="42"/>
      <c r="H41" s="42"/>
      <c r="I41" s="76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0">
        <v>43303</v>
      </c>
      <c r="E42" s="40">
        <v>43305</v>
      </c>
      <c r="F42" s="58">
        <v>3</v>
      </c>
      <c r="G42" s="42"/>
      <c r="H42" s="42"/>
      <c r="I42" s="76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0">
        <v>43303</v>
      </c>
      <c r="E43" s="40">
        <v>43306</v>
      </c>
      <c r="F43" s="58">
        <v>1</v>
      </c>
      <c r="G43" s="42"/>
      <c r="H43" s="42"/>
      <c r="I43" s="76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59">
        <v>43304</v>
      </c>
      <c r="E44" s="59">
        <v>43306</v>
      </c>
      <c r="F44" s="60">
        <v>2</v>
      </c>
      <c r="G44" s="42"/>
      <c r="H44" s="42"/>
      <c r="I44" s="77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59">
        <v>43303</v>
      </c>
      <c r="E45" s="59">
        <v>43306</v>
      </c>
      <c r="F45" s="60">
        <v>1</v>
      </c>
      <c r="G45" s="42"/>
      <c r="H45" s="42"/>
      <c r="I45" s="77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59">
        <v>43305</v>
      </c>
      <c r="E46" s="59">
        <v>43306</v>
      </c>
      <c r="F46" s="60">
        <v>2</v>
      </c>
      <c r="G46" s="42"/>
      <c r="H46" s="42"/>
      <c r="I46" s="77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59">
        <v>43307</v>
      </c>
      <c r="E47" s="59">
        <v>43308</v>
      </c>
      <c r="F47" s="60">
        <v>2</v>
      </c>
      <c r="G47" s="42"/>
      <c r="H47" s="42"/>
      <c r="I47" s="77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59">
        <v>43309</v>
      </c>
      <c r="E48" s="59">
        <v>43310</v>
      </c>
      <c r="F48" s="60">
        <v>1</v>
      </c>
      <c r="G48" s="42"/>
      <c r="H48" s="42"/>
      <c r="I48" s="77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59">
        <v>43309</v>
      </c>
      <c r="E49" s="59">
        <v>43310</v>
      </c>
      <c r="F49" s="60">
        <v>1</v>
      </c>
      <c r="G49" s="42"/>
      <c r="H49" s="42"/>
      <c r="I49" s="77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59">
        <v>43310</v>
      </c>
      <c r="E50" s="59">
        <v>43312</v>
      </c>
      <c r="F50" s="60">
        <v>4</v>
      </c>
      <c r="G50" s="42"/>
      <c r="H50" s="42"/>
      <c r="I50" s="77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59">
        <v>43310</v>
      </c>
      <c r="E51" s="59">
        <v>43312</v>
      </c>
      <c r="F51" s="60">
        <v>1</v>
      </c>
      <c r="G51" s="42"/>
      <c r="H51" s="42"/>
      <c r="I51" s="77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59">
        <v>43310</v>
      </c>
      <c r="E52" s="59">
        <v>43312</v>
      </c>
      <c r="F52" s="60">
        <v>1</v>
      </c>
      <c r="G52" s="42"/>
      <c r="H52" s="42"/>
      <c r="I52" s="77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59">
        <v>43310</v>
      </c>
      <c r="E53" s="59">
        <v>43311</v>
      </c>
      <c r="F53" s="60">
        <v>5</v>
      </c>
      <c r="G53" s="42"/>
      <c r="H53" s="42"/>
      <c r="I53" s="77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59">
        <v>43311</v>
      </c>
      <c r="E54" s="59">
        <v>43313</v>
      </c>
      <c r="F54" s="60">
        <v>3</v>
      </c>
      <c r="G54" s="42"/>
      <c r="H54" s="42"/>
      <c r="I54" s="77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59">
        <v>43312</v>
      </c>
      <c r="E55" s="59">
        <v>43314</v>
      </c>
      <c r="F55" s="60">
        <v>2</v>
      </c>
      <c r="G55" s="42"/>
      <c r="H55" s="42"/>
      <c r="I55" s="77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59">
        <v>43312</v>
      </c>
      <c r="E56" s="59">
        <v>43315</v>
      </c>
      <c r="F56" s="60">
        <v>1</v>
      </c>
      <c r="G56" s="42"/>
      <c r="H56" s="42"/>
      <c r="I56" s="77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59">
        <v>43312</v>
      </c>
      <c r="E57" s="59">
        <v>43315</v>
      </c>
      <c r="F57" s="60">
        <v>1</v>
      </c>
      <c r="G57" s="42"/>
      <c r="H57" s="42"/>
      <c r="I57" s="77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59">
        <v>43307</v>
      </c>
      <c r="E58" s="59">
        <v>43308</v>
      </c>
      <c r="F58" s="60">
        <v>1</v>
      </c>
      <c r="G58" s="42"/>
      <c r="H58" s="42"/>
      <c r="I58" s="77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59">
        <v>43310</v>
      </c>
      <c r="E59" s="59">
        <v>43314</v>
      </c>
      <c r="F59" s="60">
        <v>1</v>
      </c>
      <c r="G59" s="42"/>
      <c r="H59" s="42"/>
      <c r="I59" s="77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0">
        <v>43310</v>
      </c>
      <c r="E60" s="40">
        <v>43314</v>
      </c>
      <c r="F60" s="58">
        <v>1</v>
      </c>
      <c r="G60" s="42"/>
      <c r="H60" s="42"/>
      <c r="I60" s="76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0">
        <v>43310</v>
      </c>
      <c r="E61" s="40">
        <v>43313</v>
      </c>
      <c r="F61" s="58">
        <v>2</v>
      </c>
      <c r="G61" s="42"/>
      <c r="H61" s="42"/>
      <c r="I61" s="76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0">
        <v>43314</v>
      </c>
      <c r="E62" s="40">
        <v>43316</v>
      </c>
      <c r="F62" s="58">
        <v>1</v>
      </c>
      <c r="G62" s="42"/>
      <c r="H62" s="42"/>
      <c r="I62" s="76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0">
        <v>43314</v>
      </c>
      <c r="E63" s="40">
        <v>43316</v>
      </c>
      <c r="F63" s="58">
        <v>1</v>
      </c>
      <c r="G63" s="42"/>
      <c r="H63" s="42"/>
      <c r="I63" s="76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0">
        <v>43314</v>
      </c>
      <c r="E64" s="40">
        <v>43315</v>
      </c>
      <c r="F64" s="58">
        <v>1</v>
      </c>
      <c r="G64" s="42"/>
      <c r="H64" s="42"/>
      <c r="I64" s="76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0">
        <v>43314</v>
      </c>
      <c r="E65" s="40">
        <v>43317</v>
      </c>
      <c r="F65" s="58">
        <v>4</v>
      </c>
      <c r="G65" s="42"/>
      <c r="H65" s="42"/>
      <c r="I65" s="76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0">
        <v>43314</v>
      </c>
      <c r="E66" s="40">
        <v>43316</v>
      </c>
      <c r="F66" s="58">
        <v>2</v>
      </c>
      <c r="G66" s="42"/>
      <c r="H66" s="42"/>
      <c r="I66" s="76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78">
        <v>43314</v>
      </c>
      <c r="E67" s="78">
        <v>43319</v>
      </c>
      <c r="F67" s="79">
        <v>2</v>
      </c>
      <c r="G67" s="42"/>
      <c r="H67" s="42"/>
      <c r="I67" s="91">
        <v>18000</v>
      </c>
      <c r="J67" s="9">
        <v>18000</v>
      </c>
    </row>
    <row r="68" ht="18.75" spans="1:11">
      <c r="A68" s="54" t="s">
        <v>16</v>
      </c>
      <c r="B68" s="54"/>
      <c r="C68" s="54"/>
      <c r="D68" s="54"/>
      <c r="E68" s="54"/>
      <c r="F68" s="54"/>
      <c r="G68" s="54"/>
      <c r="H68" s="54"/>
      <c r="I68" s="72"/>
      <c r="J68" s="73">
        <f>SUM(J33:J67)</f>
        <v>43500</v>
      </c>
      <c r="K68" s="92" t="s">
        <v>17</v>
      </c>
    </row>
    <row r="70" spans="1:10">
      <c r="A70" s="80" t="s">
        <v>18</v>
      </c>
      <c r="B70" s="80"/>
      <c r="C70" s="80"/>
      <c r="D70" s="80"/>
      <c r="E70" s="80"/>
      <c r="F70" s="80"/>
      <c r="G70" s="80"/>
      <c r="H70" s="80"/>
      <c r="I70" s="93"/>
      <c r="J70" s="73">
        <v>-200000</v>
      </c>
    </row>
    <row r="71" ht="18.75" spans="1:10">
      <c r="A71" s="81" t="s">
        <v>19</v>
      </c>
      <c r="B71" s="81"/>
      <c r="C71" s="81"/>
      <c r="D71" s="81"/>
      <c r="E71" s="81"/>
      <c r="F71" s="81"/>
      <c r="I71" s="94"/>
      <c r="J71" s="73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2">
        <v>43312</v>
      </c>
      <c r="E72" s="82">
        <v>43314</v>
      </c>
      <c r="F72" s="83">
        <v>2</v>
      </c>
      <c r="G72" s="42"/>
      <c r="H72" s="42"/>
      <c r="I72" s="95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2">
        <v>43314</v>
      </c>
      <c r="E73" s="82">
        <v>43318</v>
      </c>
      <c r="F73" s="83">
        <v>4</v>
      </c>
      <c r="G73" s="42"/>
      <c r="H73" s="42"/>
      <c r="I73" s="95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2">
        <v>43314</v>
      </c>
      <c r="E74" s="82">
        <v>43315</v>
      </c>
      <c r="F74" s="83">
        <v>1</v>
      </c>
      <c r="G74" s="42"/>
      <c r="H74" s="42"/>
      <c r="I74" s="95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2">
        <v>43315</v>
      </c>
      <c r="E75" s="82">
        <v>43320</v>
      </c>
      <c r="F75" s="83">
        <v>10</v>
      </c>
      <c r="G75" s="42"/>
      <c r="H75" s="42"/>
      <c r="I75" s="95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2">
        <v>43316</v>
      </c>
      <c r="E76" s="82">
        <v>43318</v>
      </c>
      <c r="F76" s="83">
        <v>2</v>
      </c>
      <c r="G76" s="42"/>
      <c r="H76" s="42"/>
      <c r="I76" s="95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2">
        <v>43316</v>
      </c>
      <c r="E77" s="82">
        <v>43318</v>
      </c>
      <c r="F77" s="83">
        <v>2</v>
      </c>
      <c r="G77" s="42"/>
      <c r="H77" s="42"/>
      <c r="I77" s="95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2">
        <v>43317</v>
      </c>
      <c r="E78" s="82">
        <v>43319</v>
      </c>
      <c r="F78" s="83">
        <v>2</v>
      </c>
      <c r="G78" s="42"/>
      <c r="H78" s="42"/>
      <c r="I78" s="95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2">
        <v>43317</v>
      </c>
      <c r="E79" s="82">
        <v>43319</v>
      </c>
      <c r="F79" s="83">
        <v>2</v>
      </c>
      <c r="G79" s="42"/>
      <c r="H79" s="42"/>
      <c r="I79" s="95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2">
        <v>43317</v>
      </c>
      <c r="E80" s="82">
        <v>43319</v>
      </c>
      <c r="F80" s="83">
        <v>2</v>
      </c>
      <c r="G80" s="42"/>
      <c r="H80" s="42"/>
      <c r="I80" s="95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2">
        <v>43317</v>
      </c>
      <c r="E81" s="82">
        <v>43321</v>
      </c>
      <c r="F81" s="83">
        <v>12</v>
      </c>
      <c r="G81" s="42"/>
      <c r="H81" s="42"/>
      <c r="I81" s="95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2">
        <v>43317</v>
      </c>
      <c r="E82" s="82">
        <v>43324</v>
      </c>
      <c r="F82" s="83">
        <v>7</v>
      </c>
      <c r="G82" s="42"/>
      <c r="H82" s="42"/>
      <c r="I82" s="95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2">
        <v>43317</v>
      </c>
      <c r="E83" s="82">
        <v>43321</v>
      </c>
      <c r="F83" s="83">
        <v>4</v>
      </c>
      <c r="G83" s="42"/>
      <c r="H83" s="42"/>
      <c r="I83" s="95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2">
        <v>43317</v>
      </c>
      <c r="E84" s="82">
        <v>43320</v>
      </c>
      <c r="F84" s="83">
        <v>3</v>
      </c>
      <c r="G84" s="42"/>
      <c r="H84" s="42"/>
      <c r="I84" s="95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2">
        <v>43318</v>
      </c>
      <c r="E85" s="82">
        <v>43321</v>
      </c>
      <c r="F85" s="83">
        <v>3</v>
      </c>
      <c r="G85" s="42"/>
      <c r="H85" s="42"/>
      <c r="I85" s="95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2">
        <v>43318</v>
      </c>
      <c r="E86" s="82">
        <v>43320</v>
      </c>
      <c r="F86" s="83">
        <v>2</v>
      </c>
      <c r="G86" s="42"/>
      <c r="H86" s="42"/>
      <c r="I86" s="95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2">
        <v>43319</v>
      </c>
      <c r="E87" s="82">
        <v>43321</v>
      </c>
      <c r="F87" s="83">
        <v>2</v>
      </c>
      <c r="G87" s="42"/>
      <c r="H87" s="42"/>
      <c r="I87" s="95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2">
        <v>43319</v>
      </c>
      <c r="E88" s="82">
        <v>43320</v>
      </c>
      <c r="F88" s="83">
        <v>2</v>
      </c>
      <c r="G88" s="42"/>
      <c r="H88" s="42"/>
      <c r="I88" s="95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2">
        <v>43319</v>
      </c>
      <c r="E89" s="82">
        <v>43321</v>
      </c>
      <c r="F89" s="83">
        <v>2</v>
      </c>
      <c r="G89" s="42"/>
      <c r="H89" s="42"/>
      <c r="I89" s="95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2">
        <v>43315</v>
      </c>
      <c r="E90" s="82">
        <v>43316</v>
      </c>
      <c r="F90" s="83">
        <v>2</v>
      </c>
      <c r="G90" s="42"/>
      <c r="H90" s="42"/>
      <c r="I90" s="95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2">
        <v>43316</v>
      </c>
      <c r="E91" s="82">
        <v>43317</v>
      </c>
      <c r="F91" s="84">
        <v>1</v>
      </c>
      <c r="G91" s="42"/>
      <c r="H91" s="42"/>
      <c r="I91" s="95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2">
        <v>43317</v>
      </c>
      <c r="E92" s="82">
        <v>43324</v>
      </c>
      <c r="F92" s="83">
        <v>7</v>
      </c>
      <c r="G92" s="42"/>
      <c r="H92" s="42"/>
      <c r="I92" s="95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2">
        <v>43316</v>
      </c>
      <c r="E93" s="82">
        <v>43317</v>
      </c>
      <c r="F93" s="84">
        <v>1</v>
      </c>
      <c r="G93" s="42"/>
      <c r="H93" s="42"/>
      <c r="I93" s="95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2">
        <v>43318</v>
      </c>
      <c r="E94" s="82">
        <v>43321</v>
      </c>
      <c r="F94" s="83">
        <v>3</v>
      </c>
      <c r="G94" s="42"/>
      <c r="H94" s="42"/>
      <c r="I94" s="95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5">
        <v>43316</v>
      </c>
      <c r="E95" s="85">
        <v>43317</v>
      </c>
      <c r="F95" s="86">
        <v>2</v>
      </c>
      <c r="G95" s="42"/>
      <c r="H95" s="42"/>
      <c r="I95" s="96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5">
        <v>43317</v>
      </c>
      <c r="E96" s="85">
        <v>43320</v>
      </c>
      <c r="F96" s="86">
        <v>3</v>
      </c>
      <c r="G96" s="42"/>
      <c r="H96" s="42"/>
      <c r="I96" s="96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5">
        <v>43317</v>
      </c>
      <c r="E97" s="85">
        <v>43320</v>
      </c>
      <c r="F97" s="86">
        <v>3</v>
      </c>
      <c r="G97" s="42"/>
      <c r="H97" s="42"/>
      <c r="I97" s="96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87">
        <v>43317</v>
      </c>
      <c r="E98" s="87">
        <v>43324</v>
      </c>
      <c r="F98" s="88">
        <v>4</v>
      </c>
      <c r="G98" s="42"/>
      <c r="H98" s="42"/>
      <c r="I98" s="97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89">
        <v>43318</v>
      </c>
      <c r="E99" s="89">
        <v>43320</v>
      </c>
      <c r="F99" s="90">
        <v>2</v>
      </c>
      <c r="G99" s="42"/>
      <c r="H99" s="42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89">
        <v>43318</v>
      </c>
      <c r="E100" s="89">
        <v>43320</v>
      </c>
      <c r="F100" s="90">
        <v>2</v>
      </c>
      <c r="G100" s="42"/>
      <c r="H100" s="42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89">
        <v>43318</v>
      </c>
      <c r="E101" s="89">
        <v>43320</v>
      </c>
      <c r="F101" s="90">
        <v>2</v>
      </c>
      <c r="G101" s="42"/>
      <c r="H101" s="42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89">
        <v>43318</v>
      </c>
      <c r="E102" s="89">
        <v>43319</v>
      </c>
      <c r="F102" s="90">
        <v>4</v>
      </c>
      <c r="G102" s="42"/>
      <c r="H102" s="42"/>
      <c r="I102" s="96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89">
        <v>43318</v>
      </c>
      <c r="E103" s="89">
        <v>43320</v>
      </c>
      <c r="F103" s="90">
        <v>2</v>
      </c>
      <c r="G103" s="42"/>
      <c r="H103" s="42"/>
      <c r="I103" s="96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2">
        <v>43319</v>
      </c>
      <c r="E104" s="82">
        <v>43323</v>
      </c>
      <c r="F104" s="83">
        <v>4</v>
      </c>
      <c r="G104" s="42"/>
      <c r="H104" s="42"/>
      <c r="I104" s="95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89">
        <v>43319</v>
      </c>
      <c r="E105" s="89">
        <v>43322</v>
      </c>
      <c r="F105" s="90">
        <v>3</v>
      </c>
      <c r="G105" s="42"/>
      <c r="H105" s="42"/>
      <c r="I105" s="96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2">
        <v>43320</v>
      </c>
      <c r="E106" s="82">
        <v>43323</v>
      </c>
      <c r="F106" s="83">
        <v>3</v>
      </c>
      <c r="G106" s="42"/>
      <c r="H106" s="42"/>
      <c r="I106" s="95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2">
        <v>43320</v>
      </c>
      <c r="E107" s="82">
        <v>43321</v>
      </c>
      <c r="F107" s="83">
        <v>2</v>
      </c>
      <c r="G107" s="42"/>
      <c r="H107" s="42"/>
      <c r="I107" s="95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2">
        <v>43320</v>
      </c>
      <c r="E108" s="82">
        <v>43322</v>
      </c>
      <c r="F108" s="83">
        <v>2</v>
      </c>
      <c r="G108" s="42"/>
      <c r="H108" s="42"/>
      <c r="I108" s="95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2">
        <v>43320</v>
      </c>
      <c r="E109" s="82">
        <v>43323</v>
      </c>
      <c r="F109" s="83">
        <v>3</v>
      </c>
      <c r="G109" s="42"/>
      <c r="H109" s="42"/>
      <c r="I109" s="95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2">
        <v>43320</v>
      </c>
      <c r="E110" s="82">
        <v>43323</v>
      </c>
      <c r="F110" s="83">
        <v>3</v>
      </c>
      <c r="G110" s="42"/>
      <c r="H110" s="42"/>
      <c r="I110" s="95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2">
        <v>43321</v>
      </c>
      <c r="E111" s="82">
        <v>43323</v>
      </c>
      <c r="F111" s="83">
        <v>4</v>
      </c>
      <c r="G111" s="42"/>
      <c r="H111" s="42"/>
      <c r="I111" s="95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2">
        <v>43322</v>
      </c>
      <c r="E112" s="82">
        <v>43325</v>
      </c>
      <c r="F112" s="83">
        <v>3</v>
      </c>
      <c r="G112" s="42"/>
      <c r="H112" s="42"/>
      <c r="I112" s="95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2">
        <v>43323</v>
      </c>
      <c r="E113" s="82">
        <v>43327</v>
      </c>
      <c r="F113" s="83">
        <v>4</v>
      </c>
      <c r="G113" s="42"/>
      <c r="H113" s="42"/>
      <c r="I113" s="95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2">
        <v>43323</v>
      </c>
      <c r="E114" s="82">
        <v>43325</v>
      </c>
      <c r="F114" s="83">
        <v>2</v>
      </c>
      <c r="G114" s="42"/>
      <c r="H114" s="42"/>
      <c r="I114" s="95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2">
        <v>43323</v>
      </c>
      <c r="E115" s="82">
        <v>43327</v>
      </c>
      <c r="F115" s="83">
        <v>4</v>
      </c>
      <c r="G115" s="42"/>
      <c r="H115" s="42"/>
      <c r="I115" s="95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2">
        <v>43323</v>
      </c>
      <c r="E116" s="82">
        <v>43325</v>
      </c>
      <c r="F116" s="83">
        <v>2</v>
      </c>
      <c r="G116" s="42"/>
      <c r="H116" s="42"/>
      <c r="I116" s="95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2">
        <v>43323</v>
      </c>
      <c r="E117" s="82">
        <v>43327</v>
      </c>
      <c r="F117" s="83">
        <v>4</v>
      </c>
      <c r="G117" s="42"/>
      <c r="H117" s="42"/>
      <c r="I117" s="95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2">
        <v>43323</v>
      </c>
      <c r="E118" s="82">
        <v>43327</v>
      </c>
      <c r="F118" s="83">
        <v>4</v>
      </c>
      <c r="G118" s="42"/>
      <c r="H118" s="42"/>
      <c r="I118" s="95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2">
        <v>43324</v>
      </c>
      <c r="E119" s="82">
        <v>43327</v>
      </c>
      <c r="F119" s="83">
        <v>15</v>
      </c>
      <c r="G119" s="42"/>
      <c r="H119" s="42"/>
      <c r="I119" s="95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2">
        <v>43324</v>
      </c>
      <c r="E120" s="82">
        <v>43327</v>
      </c>
      <c r="F120" s="83">
        <v>9</v>
      </c>
      <c r="G120" s="42"/>
      <c r="H120" s="42"/>
      <c r="I120" s="95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2">
        <v>43324</v>
      </c>
      <c r="E121" s="82">
        <v>43327</v>
      </c>
      <c r="F121" s="83">
        <v>3</v>
      </c>
      <c r="G121" s="42"/>
      <c r="H121" s="42"/>
      <c r="I121" s="95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2">
        <v>43324</v>
      </c>
      <c r="E122" s="82">
        <v>43327</v>
      </c>
      <c r="F122" s="83">
        <v>3</v>
      </c>
      <c r="G122" s="42"/>
      <c r="H122" s="42"/>
      <c r="I122" s="95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2">
        <v>43324</v>
      </c>
      <c r="E123" s="82">
        <v>43327</v>
      </c>
      <c r="F123" s="83">
        <v>3</v>
      </c>
      <c r="G123" s="42"/>
      <c r="H123" s="42"/>
      <c r="I123" s="95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2">
        <v>43324</v>
      </c>
      <c r="E124" s="82">
        <v>43325</v>
      </c>
      <c r="F124" s="83">
        <v>1</v>
      </c>
      <c r="G124" s="42"/>
      <c r="H124" s="42"/>
      <c r="I124" s="95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2">
        <v>43325</v>
      </c>
      <c r="E125" s="82">
        <v>43327</v>
      </c>
      <c r="F125" s="83">
        <v>2</v>
      </c>
      <c r="G125" s="42"/>
      <c r="H125" s="42"/>
      <c r="I125" s="95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2">
        <v>43325</v>
      </c>
      <c r="E126" s="82">
        <v>43327</v>
      </c>
      <c r="F126" s="83">
        <v>2</v>
      </c>
      <c r="G126" s="42"/>
      <c r="H126" s="42"/>
      <c r="I126" s="95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2">
        <v>43325</v>
      </c>
      <c r="E127" s="82">
        <v>43330</v>
      </c>
      <c r="F127" s="83">
        <v>15</v>
      </c>
      <c r="G127" s="42"/>
      <c r="H127" s="42"/>
      <c r="I127" s="95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2">
        <v>43325</v>
      </c>
      <c r="E128" s="82">
        <v>43328</v>
      </c>
      <c r="F128" s="83">
        <v>3</v>
      </c>
      <c r="G128" s="42"/>
      <c r="H128" s="42"/>
      <c r="I128" s="95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2">
        <v>43325</v>
      </c>
      <c r="E129" s="82">
        <v>43327</v>
      </c>
      <c r="F129" s="83">
        <v>4</v>
      </c>
      <c r="G129" s="42"/>
      <c r="H129" s="42"/>
      <c r="I129" s="95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2">
        <v>43325</v>
      </c>
      <c r="E130" s="82">
        <v>43326</v>
      </c>
      <c r="F130" s="83">
        <v>1</v>
      </c>
      <c r="G130" s="42"/>
      <c r="H130" s="42"/>
      <c r="I130" s="95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2">
        <v>43325</v>
      </c>
      <c r="E131" s="82">
        <v>43326</v>
      </c>
      <c r="F131" s="83">
        <v>1</v>
      </c>
      <c r="G131" s="42"/>
      <c r="H131" s="42"/>
      <c r="I131" s="95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2">
        <v>43327</v>
      </c>
      <c r="E132" s="82">
        <v>43329</v>
      </c>
      <c r="F132" s="83">
        <v>2</v>
      </c>
      <c r="G132" s="42"/>
      <c r="H132" s="42"/>
      <c r="I132" s="95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2">
        <v>43327</v>
      </c>
      <c r="E133" s="82">
        <v>43329</v>
      </c>
      <c r="F133" s="83">
        <v>2</v>
      </c>
      <c r="G133" s="42"/>
      <c r="H133" s="42"/>
      <c r="I133" s="95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2">
        <v>43331</v>
      </c>
      <c r="E134" s="82">
        <v>43334</v>
      </c>
      <c r="F134" s="83">
        <v>6</v>
      </c>
      <c r="G134" s="42"/>
      <c r="H134" s="42"/>
      <c r="I134" s="95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2">
        <v>43332</v>
      </c>
      <c r="E135" s="82">
        <v>43335</v>
      </c>
      <c r="F135" s="83">
        <v>3</v>
      </c>
      <c r="G135" s="42"/>
      <c r="H135" s="42"/>
      <c r="I135" s="95">
        <v>4500</v>
      </c>
      <c r="J135" s="15">
        <v>4500</v>
      </c>
    </row>
    <row r="136" ht="18.75" spans="1:11">
      <c r="A136" s="98"/>
      <c r="B136" s="99" t="s">
        <v>20</v>
      </c>
      <c r="C136" s="99"/>
      <c r="D136" s="99"/>
      <c r="E136" s="99"/>
      <c r="F136" s="99"/>
      <c r="G136" s="42"/>
      <c r="H136" s="42"/>
      <c r="I136" s="99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2">
        <v>43319</v>
      </c>
      <c r="E138" s="82">
        <v>43321</v>
      </c>
      <c r="F138" s="83">
        <v>4</v>
      </c>
      <c r="G138" s="42"/>
      <c r="H138" s="42"/>
      <c r="I138" s="95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2">
        <v>43320</v>
      </c>
      <c r="E139" s="82">
        <v>43321</v>
      </c>
      <c r="F139" s="83">
        <v>1</v>
      </c>
      <c r="G139" s="42"/>
      <c r="H139" s="42"/>
      <c r="I139" s="95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2">
        <v>43320</v>
      </c>
      <c r="E140" s="82">
        <v>43321</v>
      </c>
      <c r="F140" s="83">
        <v>1</v>
      </c>
      <c r="G140" s="42"/>
      <c r="H140" s="42"/>
      <c r="I140" s="95">
        <v>1800</v>
      </c>
      <c r="J140" s="15">
        <v>1800</v>
      </c>
    </row>
    <row r="141" ht="18.75" spans="1:11">
      <c r="A141" s="98"/>
      <c r="B141" s="99" t="s">
        <v>20</v>
      </c>
      <c r="C141" s="99"/>
      <c r="D141" s="99"/>
      <c r="E141" s="99"/>
      <c r="F141" s="99"/>
      <c r="G141" s="42"/>
      <c r="H141" s="42"/>
      <c r="I141" s="99"/>
      <c r="J141" s="24">
        <f>SUM(J136:J140)</f>
        <v>230000</v>
      </c>
      <c r="K141" s="109" t="s">
        <v>23</v>
      </c>
    </row>
    <row r="143" spans="1:10">
      <c r="A143" s="100" t="s">
        <v>24</v>
      </c>
      <c r="B143" s="100"/>
      <c r="C143" s="100"/>
      <c r="D143" s="100"/>
      <c r="E143" s="100"/>
      <c r="F143" s="100"/>
      <c r="G143" s="100"/>
      <c r="H143" s="100"/>
      <c r="I143" s="100"/>
      <c r="J143" s="73">
        <v>-230000</v>
      </c>
    </row>
    <row r="144" ht="18.75" spans="1:10">
      <c r="A144" s="101" t="s">
        <v>19</v>
      </c>
      <c r="B144" s="101"/>
      <c r="C144" s="101"/>
      <c r="D144" s="101"/>
      <c r="E144" s="101"/>
      <c r="F144" s="101"/>
      <c r="G144" s="101"/>
      <c r="H144" s="101"/>
      <c r="I144" s="101"/>
      <c r="J144" s="73">
        <f>J141+J143</f>
        <v>0</v>
      </c>
    </row>
    <row r="146" spans="1:10">
      <c r="A146" s="100" t="s">
        <v>25</v>
      </c>
      <c r="B146" s="100"/>
      <c r="C146" s="100"/>
      <c r="D146" s="100"/>
      <c r="E146" s="100"/>
      <c r="F146" s="100"/>
      <c r="G146" s="100"/>
      <c r="H146" s="100"/>
      <c r="I146" s="100"/>
      <c r="J146" s="73">
        <v>-200000</v>
      </c>
    </row>
    <row r="147" s="2" customFormat="1" spans="1:12">
      <c r="A147" s="14">
        <v>85</v>
      </c>
      <c r="B147" s="14">
        <v>61475</v>
      </c>
      <c r="C147" s="14">
        <v>1346495</v>
      </c>
      <c r="D147" s="82">
        <v>43316</v>
      </c>
      <c r="E147" s="82">
        <v>43317</v>
      </c>
      <c r="F147" s="83">
        <v>1</v>
      </c>
      <c r="G147" s="83">
        <v>1</v>
      </c>
      <c r="H147" s="84">
        <v>1</v>
      </c>
      <c r="I147" s="95">
        <v>1500</v>
      </c>
      <c r="J147" s="15">
        <v>1500</v>
      </c>
      <c r="K147" s="110"/>
      <c r="L147"/>
    </row>
    <row r="148" s="2" customFormat="1" spans="1:12">
      <c r="A148" s="28">
        <v>108</v>
      </c>
      <c r="B148" s="28">
        <v>61591</v>
      </c>
      <c r="C148" s="28">
        <v>1348089</v>
      </c>
      <c r="D148" s="102">
        <v>43320</v>
      </c>
      <c r="E148" s="102">
        <v>43321</v>
      </c>
      <c r="F148" s="103">
        <v>1</v>
      </c>
      <c r="G148" s="103">
        <v>1</v>
      </c>
      <c r="H148" s="103">
        <v>1</v>
      </c>
      <c r="I148" s="111">
        <v>1800</v>
      </c>
      <c r="J148" s="23">
        <v>1800</v>
      </c>
      <c r="K148" s="29"/>
      <c r="L148"/>
    </row>
    <row r="149" s="2" customFormat="1" spans="1:12">
      <c r="A149" s="10">
        <v>109</v>
      </c>
      <c r="B149" s="28">
        <v>61637</v>
      </c>
      <c r="C149" s="28">
        <v>1348940</v>
      </c>
      <c r="D149" s="102">
        <v>43320</v>
      </c>
      <c r="E149" s="102">
        <v>43321</v>
      </c>
      <c r="F149" s="103">
        <v>1</v>
      </c>
      <c r="G149" s="103">
        <v>1</v>
      </c>
      <c r="H149" s="103">
        <v>1</v>
      </c>
      <c r="I149" s="111">
        <v>1800</v>
      </c>
      <c r="J149" s="23">
        <v>1800</v>
      </c>
      <c r="K149" s="29"/>
      <c r="L149"/>
    </row>
    <row r="150" s="2" customFormat="1" spans="1:12">
      <c r="A150" s="28">
        <v>131</v>
      </c>
      <c r="B150" s="28">
        <v>61605</v>
      </c>
      <c r="C150" s="28">
        <v>1347984</v>
      </c>
      <c r="D150" s="102">
        <v>43326</v>
      </c>
      <c r="E150" s="102">
        <v>43328</v>
      </c>
      <c r="F150" s="103">
        <v>2</v>
      </c>
      <c r="G150" s="103">
        <v>2</v>
      </c>
      <c r="H150" s="103">
        <v>4</v>
      </c>
      <c r="I150" s="111">
        <v>8000</v>
      </c>
      <c r="J150" s="23">
        <v>8000</v>
      </c>
      <c r="K150" s="29"/>
      <c r="L150"/>
    </row>
    <row r="151" s="3" customFormat="1" spans="1:12">
      <c r="A151" s="28">
        <v>132</v>
      </c>
      <c r="B151" s="28">
        <v>61831</v>
      </c>
      <c r="C151" s="28">
        <v>1353046</v>
      </c>
      <c r="D151" s="102">
        <v>43326</v>
      </c>
      <c r="E151" s="102">
        <v>43328</v>
      </c>
      <c r="F151" s="103">
        <v>2</v>
      </c>
      <c r="G151" s="103">
        <v>2</v>
      </c>
      <c r="H151" s="103">
        <v>4</v>
      </c>
      <c r="I151" s="111">
        <v>6000</v>
      </c>
      <c r="J151" s="23">
        <v>6000</v>
      </c>
      <c r="K151" s="28"/>
      <c r="L151"/>
    </row>
    <row r="152" s="2" customFormat="1" spans="1:12">
      <c r="A152" s="28">
        <v>133</v>
      </c>
      <c r="B152" s="28">
        <v>61775</v>
      </c>
      <c r="C152" s="28">
        <v>1351598</v>
      </c>
      <c r="D152" s="102">
        <v>43326</v>
      </c>
      <c r="E152" s="102">
        <v>43327</v>
      </c>
      <c r="F152" s="103">
        <v>1</v>
      </c>
      <c r="G152" s="103">
        <v>1</v>
      </c>
      <c r="H152" s="103">
        <v>1</v>
      </c>
      <c r="I152" s="111">
        <v>1500</v>
      </c>
      <c r="J152" s="23">
        <v>1500</v>
      </c>
      <c r="K152" s="29"/>
      <c r="L152"/>
    </row>
    <row r="153" s="2" customFormat="1" spans="1:12">
      <c r="A153" s="28">
        <v>136</v>
      </c>
      <c r="B153" s="29">
        <v>61744</v>
      </c>
      <c r="C153" s="29">
        <v>1350866</v>
      </c>
      <c r="D153" s="104">
        <v>43327</v>
      </c>
      <c r="E153" s="104">
        <v>43330</v>
      </c>
      <c r="F153" s="88">
        <v>3</v>
      </c>
      <c r="G153" s="88">
        <v>3</v>
      </c>
      <c r="H153" s="88">
        <v>9</v>
      </c>
      <c r="I153" s="97">
        <v>4500</v>
      </c>
      <c r="J153" s="13">
        <v>4500</v>
      </c>
      <c r="K153" s="112" t="s">
        <v>26</v>
      </c>
      <c r="L153"/>
    </row>
    <row r="154" s="4" customFormat="1" spans="1:12">
      <c r="A154" s="28">
        <v>137</v>
      </c>
      <c r="B154" s="29">
        <v>61763</v>
      </c>
      <c r="C154" s="29">
        <v>1351319</v>
      </c>
      <c r="D154" s="104">
        <v>43328</v>
      </c>
      <c r="E154" s="104">
        <v>43329</v>
      </c>
      <c r="F154" s="103">
        <v>1</v>
      </c>
      <c r="G154" s="103">
        <v>1</v>
      </c>
      <c r="H154" s="103">
        <v>1</v>
      </c>
      <c r="I154" s="111">
        <v>1500</v>
      </c>
      <c r="J154" s="30">
        <v>1500</v>
      </c>
      <c r="K154" s="112"/>
      <c r="L154"/>
    </row>
    <row r="155" s="4" customFormat="1" spans="1:12">
      <c r="A155" s="28">
        <v>138</v>
      </c>
      <c r="B155" s="29">
        <v>61894</v>
      </c>
      <c r="C155" s="29">
        <v>1354561</v>
      </c>
      <c r="D155" s="104">
        <v>43328</v>
      </c>
      <c r="E155" s="104">
        <v>43329</v>
      </c>
      <c r="F155" s="103">
        <v>1</v>
      </c>
      <c r="G155" s="103">
        <v>1</v>
      </c>
      <c r="H155" s="103">
        <v>1</v>
      </c>
      <c r="I155" s="111">
        <v>1500</v>
      </c>
      <c r="J155" s="30">
        <v>1500</v>
      </c>
      <c r="K155" s="112"/>
      <c r="L155"/>
    </row>
    <row r="156" s="2" customFormat="1" spans="1:12">
      <c r="A156" s="31">
        <v>140</v>
      </c>
      <c r="B156" s="32">
        <v>61819</v>
      </c>
      <c r="C156" s="32">
        <v>1352544</v>
      </c>
      <c r="D156" s="105">
        <v>43331</v>
      </c>
      <c r="E156" s="105">
        <v>43333</v>
      </c>
      <c r="F156" s="106">
        <v>2</v>
      </c>
      <c r="G156" s="106">
        <v>2</v>
      </c>
      <c r="H156" s="106">
        <v>4</v>
      </c>
      <c r="I156" s="113">
        <v>6000</v>
      </c>
      <c r="J156" s="33">
        <v>6000</v>
      </c>
      <c r="K156" s="114" t="s">
        <v>27</v>
      </c>
      <c r="L156"/>
    </row>
    <row r="157" s="2" customFormat="1" spans="1:12">
      <c r="A157" s="31">
        <v>142</v>
      </c>
      <c r="B157" s="32">
        <v>61791</v>
      </c>
      <c r="C157" s="32">
        <v>1351575</v>
      </c>
      <c r="D157" s="105">
        <v>43332</v>
      </c>
      <c r="E157" s="105">
        <v>43335</v>
      </c>
      <c r="F157" s="106">
        <v>1</v>
      </c>
      <c r="G157" s="106">
        <v>3</v>
      </c>
      <c r="H157" s="106">
        <v>3</v>
      </c>
      <c r="I157" s="113">
        <v>9600</v>
      </c>
      <c r="J157" s="33">
        <v>9600</v>
      </c>
      <c r="K157" s="114" t="s">
        <v>27</v>
      </c>
      <c r="L157"/>
    </row>
    <row r="158" s="2" customFormat="1" spans="1:12">
      <c r="A158" s="31">
        <v>143</v>
      </c>
      <c r="B158" s="32">
        <v>60084</v>
      </c>
      <c r="C158" s="32">
        <v>1323893</v>
      </c>
      <c r="D158" s="105">
        <v>43333</v>
      </c>
      <c r="E158" s="105">
        <v>43335</v>
      </c>
      <c r="F158" s="106">
        <v>3</v>
      </c>
      <c r="G158" s="106">
        <v>2</v>
      </c>
      <c r="H158" s="106">
        <v>6</v>
      </c>
      <c r="I158" s="113">
        <v>9000</v>
      </c>
      <c r="J158" s="33">
        <v>9000</v>
      </c>
      <c r="K158" s="114" t="s">
        <v>28</v>
      </c>
      <c r="L158"/>
    </row>
    <row r="159" s="2" customFormat="1" spans="1:12">
      <c r="A159" s="31">
        <v>144</v>
      </c>
      <c r="B159" s="32">
        <v>60648</v>
      </c>
      <c r="C159" s="32">
        <v>1331381</v>
      </c>
      <c r="D159" s="105">
        <v>43334</v>
      </c>
      <c r="E159" s="105">
        <v>43335</v>
      </c>
      <c r="F159" s="106">
        <v>2</v>
      </c>
      <c r="G159" s="106">
        <v>1</v>
      </c>
      <c r="H159" s="106">
        <v>2</v>
      </c>
      <c r="I159" s="113">
        <v>4000</v>
      </c>
      <c r="J159" s="33">
        <v>4000</v>
      </c>
      <c r="K159" s="114" t="s">
        <v>28</v>
      </c>
      <c r="L159"/>
    </row>
    <row r="160" s="2" customFormat="1" spans="1:12">
      <c r="A160" s="31">
        <v>145</v>
      </c>
      <c r="B160" s="32">
        <v>61003</v>
      </c>
      <c r="C160" s="32">
        <v>1338291</v>
      </c>
      <c r="D160" s="105">
        <v>43334</v>
      </c>
      <c r="E160" s="105">
        <v>43335</v>
      </c>
      <c r="F160" s="106">
        <v>1</v>
      </c>
      <c r="G160" s="106">
        <v>1</v>
      </c>
      <c r="H160" s="106">
        <v>1</v>
      </c>
      <c r="I160" s="113">
        <v>2800</v>
      </c>
      <c r="J160" s="33">
        <v>2800</v>
      </c>
      <c r="K160" s="114" t="s">
        <v>28</v>
      </c>
      <c r="L160"/>
    </row>
    <row r="161" s="2" customFormat="1" spans="1:12">
      <c r="A161" s="31">
        <v>146</v>
      </c>
      <c r="B161" s="32">
        <v>61087</v>
      </c>
      <c r="C161" s="32">
        <v>1340047</v>
      </c>
      <c r="D161" s="105">
        <v>43335</v>
      </c>
      <c r="E161" s="105">
        <v>43338</v>
      </c>
      <c r="F161" s="106">
        <v>1</v>
      </c>
      <c r="G161" s="106">
        <v>3</v>
      </c>
      <c r="H161" s="106">
        <v>3</v>
      </c>
      <c r="I161" s="113">
        <v>4500</v>
      </c>
      <c r="J161" s="33">
        <v>4500</v>
      </c>
      <c r="K161" s="114" t="s">
        <v>28</v>
      </c>
      <c r="L161"/>
    </row>
    <row r="162" s="2" customFormat="1" spans="1:12">
      <c r="A162" s="31">
        <v>147</v>
      </c>
      <c r="B162" s="32">
        <v>61088</v>
      </c>
      <c r="C162" s="32">
        <v>1340053</v>
      </c>
      <c r="D162" s="105">
        <v>43335</v>
      </c>
      <c r="E162" s="105">
        <v>43338</v>
      </c>
      <c r="F162" s="106">
        <v>2</v>
      </c>
      <c r="G162" s="106">
        <v>3</v>
      </c>
      <c r="H162" s="106">
        <v>6</v>
      </c>
      <c r="I162" s="113">
        <v>9000</v>
      </c>
      <c r="J162" s="33">
        <v>9000</v>
      </c>
      <c r="K162" s="114" t="s">
        <v>28</v>
      </c>
      <c r="L162"/>
    </row>
    <row r="163" s="2" customFormat="1" spans="1:12">
      <c r="A163" s="31">
        <v>148</v>
      </c>
      <c r="B163" s="32">
        <v>59914</v>
      </c>
      <c r="C163" s="32">
        <v>1320750</v>
      </c>
      <c r="D163" s="105">
        <v>43339</v>
      </c>
      <c r="E163" s="105">
        <v>43340</v>
      </c>
      <c r="F163" s="106">
        <v>3</v>
      </c>
      <c r="G163" s="106">
        <v>1</v>
      </c>
      <c r="H163" s="106">
        <v>3</v>
      </c>
      <c r="I163" s="113">
        <v>4500</v>
      </c>
      <c r="J163" s="33">
        <v>4500</v>
      </c>
      <c r="K163" s="114" t="s">
        <v>28</v>
      </c>
      <c r="L163"/>
    </row>
    <row r="164" s="2" customFormat="1" spans="1:12">
      <c r="A164" s="31">
        <v>149</v>
      </c>
      <c r="B164" s="32">
        <v>60444</v>
      </c>
      <c r="C164" s="32">
        <v>1328697</v>
      </c>
      <c r="D164" s="105">
        <v>43339</v>
      </c>
      <c r="E164" s="105">
        <v>43342</v>
      </c>
      <c r="F164" s="106">
        <v>1</v>
      </c>
      <c r="G164" s="106">
        <v>3</v>
      </c>
      <c r="H164" s="106">
        <v>3</v>
      </c>
      <c r="I164" s="113">
        <v>8400</v>
      </c>
      <c r="J164" s="33">
        <v>8400</v>
      </c>
      <c r="K164" s="114" t="s">
        <v>28</v>
      </c>
      <c r="L164"/>
    </row>
    <row r="165" s="2" customFormat="1" spans="1:12">
      <c r="A165" s="31">
        <v>150</v>
      </c>
      <c r="B165" s="32">
        <v>61911</v>
      </c>
      <c r="C165" s="32">
        <v>1354804</v>
      </c>
      <c r="D165" s="105">
        <v>43340</v>
      </c>
      <c r="E165" s="105">
        <v>43343</v>
      </c>
      <c r="F165" s="106">
        <v>5</v>
      </c>
      <c r="G165" s="106">
        <v>3</v>
      </c>
      <c r="H165" s="106">
        <v>15</v>
      </c>
      <c r="I165" s="113">
        <v>22500</v>
      </c>
      <c r="J165" s="33">
        <v>22500</v>
      </c>
      <c r="K165" s="114" t="s">
        <v>27</v>
      </c>
      <c r="L165"/>
    </row>
    <row r="166" s="2" customFormat="1" spans="1:12">
      <c r="A166" s="31">
        <v>150</v>
      </c>
      <c r="B166" s="32">
        <v>60999</v>
      </c>
      <c r="C166" s="32">
        <v>1338050</v>
      </c>
      <c r="D166" s="105">
        <v>43341</v>
      </c>
      <c r="E166" s="105">
        <v>43343</v>
      </c>
      <c r="F166" s="106">
        <v>1</v>
      </c>
      <c r="G166" s="106">
        <v>2</v>
      </c>
      <c r="H166" s="106">
        <v>2</v>
      </c>
      <c r="I166" s="113">
        <v>5600</v>
      </c>
      <c r="J166" s="33">
        <v>5600</v>
      </c>
      <c r="K166" s="114" t="s">
        <v>28</v>
      </c>
      <c r="L166"/>
    </row>
    <row r="167" s="2" customFormat="1" spans="1:12">
      <c r="A167" s="31">
        <v>151</v>
      </c>
      <c r="B167" s="32">
        <v>59735</v>
      </c>
      <c r="C167" s="32">
        <v>1317482</v>
      </c>
      <c r="D167" s="105">
        <v>43371</v>
      </c>
      <c r="E167" s="105">
        <v>43372</v>
      </c>
      <c r="F167" s="106">
        <v>1</v>
      </c>
      <c r="G167" s="106">
        <v>1</v>
      </c>
      <c r="H167" s="106">
        <v>1</v>
      </c>
      <c r="I167" s="113">
        <v>2000</v>
      </c>
      <c r="J167" s="33">
        <v>2000</v>
      </c>
      <c r="K167" s="114" t="s">
        <v>28</v>
      </c>
      <c r="L167"/>
    </row>
    <row r="168" s="2" customFormat="1" spans="1:12">
      <c r="A168" s="31">
        <v>152</v>
      </c>
      <c r="B168" s="32">
        <v>59737</v>
      </c>
      <c r="C168" s="32">
        <v>1317487</v>
      </c>
      <c r="D168" s="105">
        <v>43372</v>
      </c>
      <c r="E168" s="105">
        <v>43373</v>
      </c>
      <c r="F168" s="106">
        <v>1</v>
      </c>
      <c r="G168" s="106">
        <v>1</v>
      </c>
      <c r="H168" s="106">
        <v>1</v>
      </c>
      <c r="I168" s="113">
        <v>2000</v>
      </c>
      <c r="J168" s="33">
        <v>2000</v>
      </c>
      <c r="K168" s="114" t="s">
        <v>28</v>
      </c>
      <c r="L168"/>
    </row>
    <row r="169" s="2" customFormat="1" spans="1:12">
      <c r="A169" s="31">
        <v>153</v>
      </c>
      <c r="B169" s="32">
        <v>59739</v>
      </c>
      <c r="C169" s="32">
        <v>1317491</v>
      </c>
      <c r="D169" s="105">
        <v>43373</v>
      </c>
      <c r="E169" s="105">
        <v>43374</v>
      </c>
      <c r="F169" s="106">
        <v>1</v>
      </c>
      <c r="G169" s="106">
        <v>1</v>
      </c>
      <c r="H169" s="106">
        <v>1</v>
      </c>
      <c r="I169" s="113">
        <v>2000</v>
      </c>
      <c r="J169" s="33">
        <v>2000</v>
      </c>
      <c r="K169" s="114" t="s">
        <v>28</v>
      </c>
      <c r="L169"/>
    </row>
    <row r="170" s="2" customFormat="1" spans="1:12">
      <c r="A170" s="31">
        <v>154</v>
      </c>
      <c r="B170" s="32">
        <v>60443</v>
      </c>
      <c r="C170" s="32">
        <v>1328743</v>
      </c>
      <c r="D170" s="105">
        <v>43374</v>
      </c>
      <c r="E170" s="105">
        <v>43377</v>
      </c>
      <c r="F170" s="106">
        <v>1</v>
      </c>
      <c r="G170" s="106">
        <v>3</v>
      </c>
      <c r="H170" s="106">
        <v>3</v>
      </c>
      <c r="I170" s="113">
        <v>4500</v>
      </c>
      <c r="J170" s="33">
        <v>4500</v>
      </c>
      <c r="K170" s="114" t="s">
        <v>28</v>
      </c>
      <c r="L170"/>
    </row>
    <row r="171" s="2" customFormat="1" spans="1:12">
      <c r="A171" s="31">
        <v>155</v>
      </c>
      <c r="B171" s="32">
        <v>61774</v>
      </c>
      <c r="C171" s="32">
        <v>1351582</v>
      </c>
      <c r="D171" s="105">
        <v>43316</v>
      </c>
      <c r="E171" s="105">
        <v>43320</v>
      </c>
      <c r="F171" s="106">
        <v>1</v>
      </c>
      <c r="G171" s="106">
        <v>4</v>
      </c>
      <c r="H171" s="106">
        <v>4</v>
      </c>
      <c r="I171" s="113">
        <v>7200</v>
      </c>
      <c r="J171" s="33">
        <v>7200</v>
      </c>
      <c r="K171" s="114" t="s">
        <v>27</v>
      </c>
      <c r="L171"/>
    </row>
    <row r="172" s="2" customFormat="1" spans="1:12">
      <c r="A172" s="31">
        <v>156</v>
      </c>
      <c r="B172" s="32">
        <v>61722</v>
      </c>
      <c r="C172" s="32">
        <v>1351354</v>
      </c>
      <c r="D172" s="105">
        <v>43391</v>
      </c>
      <c r="E172" s="105">
        <v>43392</v>
      </c>
      <c r="F172" s="106">
        <v>1</v>
      </c>
      <c r="G172" s="106">
        <v>1</v>
      </c>
      <c r="H172" s="106">
        <v>1</v>
      </c>
      <c r="I172" s="113">
        <v>2000</v>
      </c>
      <c r="J172" s="33">
        <v>2000</v>
      </c>
      <c r="K172" s="114" t="s">
        <v>27</v>
      </c>
      <c r="L172"/>
    </row>
    <row r="173" ht="18.75" spans="1:11">
      <c r="A173" s="98"/>
      <c r="B173" s="99"/>
      <c r="C173" s="99"/>
      <c r="D173" s="99"/>
      <c r="E173" s="99"/>
      <c r="F173" s="99"/>
      <c r="G173" s="42"/>
      <c r="H173" s="42"/>
      <c r="I173" s="99" t="s">
        <v>29</v>
      </c>
      <c r="J173" s="24">
        <f>SUM(J146:J172)</f>
        <v>-66300</v>
      </c>
      <c r="K173" s="115" t="s">
        <v>30</v>
      </c>
    </row>
    <row r="175" spans="1:11">
      <c r="A175" s="28">
        <v>146</v>
      </c>
      <c r="B175" s="28">
        <v>62029</v>
      </c>
      <c r="C175" s="28">
        <v>1357944</v>
      </c>
      <c r="D175" s="102">
        <v>43334</v>
      </c>
      <c r="E175" s="102">
        <v>43336</v>
      </c>
      <c r="F175" s="103">
        <v>2</v>
      </c>
      <c r="G175" s="103">
        <v>2</v>
      </c>
      <c r="H175" s="103">
        <v>4</v>
      </c>
      <c r="I175" s="111">
        <v>7200</v>
      </c>
      <c r="J175" s="23">
        <v>7200</v>
      </c>
      <c r="K175" s="88">
        <f>J173+J175</f>
        <v>-59100</v>
      </c>
    </row>
    <row r="176" spans="1:11">
      <c r="A176" s="28">
        <v>147</v>
      </c>
      <c r="B176" s="28">
        <v>62028</v>
      </c>
      <c r="C176" s="28">
        <v>1357847</v>
      </c>
      <c r="D176" s="102">
        <v>43334</v>
      </c>
      <c r="E176" s="102">
        <v>43335</v>
      </c>
      <c r="F176" s="103">
        <v>1</v>
      </c>
      <c r="G176" s="103">
        <v>1</v>
      </c>
      <c r="H176" s="103">
        <v>1</v>
      </c>
      <c r="I176" s="111">
        <v>1500</v>
      </c>
      <c r="J176" s="23">
        <v>1500</v>
      </c>
      <c r="K176" s="88">
        <f>K175+J176</f>
        <v>-57600</v>
      </c>
    </row>
    <row r="177" spans="1:11">
      <c r="A177" s="28">
        <v>150</v>
      </c>
      <c r="B177" s="10">
        <v>62111</v>
      </c>
      <c r="C177" s="10">
        <v>1359155</v>
      </c>
      <c r="D177" s="87">
        <v>43336</v>
      </c>
      <c r="E177" s="87">
        <v>43338</v>
      </c>
      <c r="F177" s="88">
        <v>3</v>
      </c>
      <c r="G177" s="88">
        <v>2</v>
      </c>
      <c r="H177" s="88">
        <v>6</v>
      </c>
      <c r="I177" s="97">
        <v>9000</v>
      </c>
      <c r="J177" s="13">
        <v>9000</v>
      </c>
      <c r="K177" s="88">
        <f t="shared" ref="K177:K205" si="0">K176+J177</f>
        <v>-48600</v>
      </c>
    </row>
    <row r="178" spans="1:11">
      <c r="A178" s="28">
        <v>151</v>
      </c>
      <c r="B178" s="28">
        <v>62137</v>
      </c>
      <c r="C178" s="28">
        <v>1359619</v>
      </c>
      <c r="D178" s="102">
        <v>43337</v>
      </c>
      <c r="E178" s="102">
        <v>43338</v>
      </c>
      <c r="F178" s="103">
        <v>1</v>
      </c>
      <c r="G178" s="103">
        <v>1</v>
      </c>
      <c r="H178" s="103">
        <v>1</v>
      </c>
      <c r="I178" s="111">
        <v>1500</v>
      </c>
      <c r="J178" s="23">
        <v>1500</v>
      </c>
      <c r="K178" s="88">
        <f t="shared" si="0"/>
        <v>-47100</v>
      </c>
    </row>
    <row r="179" spans="1:11">
      <c r="A179" s="28">
        <v>152</v>
      </c>
      <c r="B179" s="28">
        <v>62146</v>
      </c>
      <c r="C179" s="28">
        <v>1359989</v>
      </c>
      <c r="D179" s="102">
        <v>43338</v>
      </c>
      <c r="E179" s="102">
        <v>43339</v>
      </c>
      <c r="F179" s="103">
        <v>1</v>
      </c>
      <c r="G179" s="103">
        <v>1</v>
      </c>
      <c r="H179" s="103">
        <v>1</v>
      </c>
      <c r="I179" s="111">
        <v>1500</v>
      </c>
      <c r="J179" s="23">
        <v>1500</v>
      </c>
      <c r="K179" s="88">
        <f t="shared" si="0"/>
        <v>-45600</v>
      </c>
    </row>
    <row r="180" spans="1:11">
      <c r="A180" s="28">
        <v>153</v>
      </c>
      <c r="B180" s="28">
        <v>62162</v>
      </c>
      <c r="C180" s="28">
        <v>1360179</v>
      </c>
      <c r="D180" s="102">
        <v>43338</v>
      </c>
      <c r="E180" s="102">
        <v>43339</v>
      </c>
      <c r="F180" s="103">
        <v>1</v>
      </c>
      <c r="G180" s="103">
        <v>1</v>
      </c>
      <c r="H180" s="103">
        <v>1</v>
      </c>
      <c r="I180" s="111">
        <v>1500</v>
      </c>
      <c r="J180" s="23">
        <v>1500</v>
      </c>
      <c r="K180" s="88">
        <f t="shared" si="0"/>
        <v>-44100</v>
      </c>
    </row>
    <row r="181" spans="1:11">
      <c r="A181" s="28">
        <v>154</v>
      </c>
      <c r="B181" s="28">
        <v>62164</v>
      </c>
      <c r="C181" s="28">
        <v>1360205</v>
      </c>
      <c r="D181" s="102">
        <v>43339</v>
      </c>
      <c r="E181" s="102">
        <v>43341</v>
      </c>
      <c r="F181" s="103">
        <v>1</v>
      </c>
      <c r="G181" s="103">
        <v>2</v>
      </c>
      <c r="H181" s="103">
        <v>2</v>
      </c>
      <c r="I181" s="111">
        <v>3000</v>
      </c>
      <c r="J181" s="23">
        <v>3000</v>
      </c>
      <c r="K181" s="88">
        <f t="shared" si="0"/>
        <v>-41100</v>
      </c>
    </row>
    <row r="182" spans="1:11">
      <c r="A182" s="28">
        <v>155</v>
      </c>
      <c r="B182" s="28">
        <v>62176</v>
      </c>
      <c r="C182" s="28">
        <v>1360451</v>
      </c>
      <c r="D182" s="102">
        <v>43339</v>
      </c>
      <c r="E182" s="102">
        <v>43340</v>
      </c>
      <c r="F182" s="103">
        <v>1</v>
      </c>
      <c r="G182" s="103">
        <v>1</v>
      </c>
      <c r="H182" s="103">
        <v>1</v>
      </c>
      <c r="I182" s="111">
        <v>1500</v>
      </c>
      <c r="J182" s="23">
        <v>1500</v>
      </c>
      <c r="K182" s="88">
        <f t="shared" si="0"/>
        <v>-39600</v>
      </c>
    </row>
    <row r="183" spans="1:11">
      <c r="A183" s="28">
        <v>156</v>
      </c>
      <c r="B183" s="28">
        <v>62180</v>
      </c>
      <c r="C183" s="28">
        <v>1360459</v>
      </c>
      <c r="D183" s="102">
        <v>43339</v>
      </c>
      <c r="E183" s="102">
        <v>43342</v>
      </c>
      <c r="F183" s="103">
        <v>1</v>
      </c>
      <c r="G183" s="103">
        <v>3</v>
      </c>
      <c r="H183" s="103">
        <v>3</v>
      </c>
      <c r="I183" s="111">
        <v>4500</v>
      </c>
      <c r="J183" s="23">
        <v>4500</v>
      </c>
      <c r="K183" s="88">
        <f t="shared" si="0"/>
        <v>-35100</v>
      </c>
    </row>
    <row r="184" spans="1:11">
      <c r="A184" s="28">
        <v>157</v>
      </c>
      <c r="B184" s="28">
        <v>62069</v>
      </c>
      <c r="C184" s="28">
        <v>1358507</v>
      </c>
      <c r="D184" s="102">
        <v>43339</v>
      </c>
      <c r="E184" s="102">
        <v>43341</v>
      </c>
      <c r="F184" s="103">
        <v>2</v>
      </c>
      <c r="G184" s="103">
        <v>2</v>
      </c>
      <c r="H184" s="103">
        <v>4</v>
      </c>
      <c r="I184" s="111">
        <v>6000</v>
      </c>
      <c r="J184" s="23">
        <v>6000</v>
      </c>
      <c r="K184" s="88">
        <f t="shared" si="0"/>
        <v>-29100</v>
      </c>
    </row>
    <row r="185" spans="1:11">
      <c r="A185" s="28">
        <v>158</v>
      </c>
      <c r="B185" s="28">
        <v>62070</v>
      </c>
      <c r="C185" s="28">
        <v>1358508</v>
      </c>
      <c r="D185" s="102">
        <v>43339</v>
      </c>
      <c r="E185" s="102">
        <v>43341</v>
      </c>
      <c r="F185" s="103">
        <v>1</v>
      </c>
      <c r="G185" s="103">
        <v>2</v>
      </c>
      <c r="H185" s="103">
        <v>2</v>
      </c>
      <c r="I185" s="111">
        <v>3000</v>
      </c>
      <c r="J185" s="23">
        <v>3000</v>
      </c>
      <c r="K185" s="88">
        <f t="shared" si="0"/>
        <v>-26100</v>
      </c>
    </row>
    <row r="186" spans="1:11">
      <c r="A186" s="28">
        <v>159</v>
      </c>
      <c r="B186" s="28">
        <v>62178</v>
      </c>
      <c r="C186" s="28">
        <v>1360337</v>
      </c>
      <c r="D186" s="102">
        <v>43340</v>
      </c>
      <c r="E186" s="102">
        <v>43344</v>
      </c>
      <c r="F186" s="103">
        <v>1</v>
      </c>
      <c r="G186" s="103">
        <v>4</v>
      </c>
      <c r="H186" s="103">
        <v>4</v>
      </c>
      <c r="I186" s="111">
        <v>6000</v>
      </c>
      <c r="J186" s="23">
        <v>6000</v>
      </c>
      <c r="K186" s="88">
        <f t="shared" si="0"/>
        <v>-20100</v>
      </c>
    </row>
    <row r="187" spans="1:11">
      <c r="A187" s="28">
        <v>161</v>
      </c>
      <c r="B187" s="28">
        <v>62193</v>
      </c>
      <c r="C187" s="28">
        <v>1360790</v>
      </c>
      <c r="D187" s="102">
        <v>43340</v>
      </c>
      <c r="E187" s="102">
        <v>43342</v>
      </c>
      <c r="F187" s="103">
        <v>1</v>
      </c>
      <c r="G187" s="103">
        <v>2</v>
      </c>
      <c r="H187" s="103">
        <v>2</v>
      </c>
      <c r="I187" s="111">
        <v>3000</v>
      </c>
      <c r="J187" s="23">
        <v>3000</v>
      </c>
      <c r="K187" s="88">
        <f t="shared" si="0"/>
        <v>-17100</v>
      </c>
    </row>
    <row r="188" spans="1:11">
      <c r="A188" s="28">
        <v>163</v>
      </c>
      <c r="B188" s="28">
        <v>62230</v>
      </c>
      <c r="C188" s="28">
        <v>1361395</v>
      </c>
      <c r="D188" s="102">
        <v>43342</v>
      </c>
      <c r="E188" s="102">
        <v>43344</v>
      </c>
      <c r="F188" s="103">
        <v>1</v>
      </c>
      <c r="G188" s="103">
        <v>2</v>
      </c>
      <c r="H188" s="103">
        <v>2</v>
      </c>
      <c r="I188" s="111">
        <v>3000</v>
      </c>
      <c r="J188" s="23">
        <v>3000</v>
      </c>
      <c r="K188" s="88">
        <f t="shared" si="0"/>
        <v>-14100</v>
      </c>
    </row>
    <row r="189" spans="1:11">
      <c r="A189" s="28">
        <v>164</v>
      </c>
      <c r="B189" s="28">
        <v>62242</v>
      </c>
      <c r="C189" s="28">
        <v>1361526</v>
      </c>
      <c r="D189" s="102">
        <v>43342</v>
      </c>
      <c r="E189" s="102">
        <v>43344</v>
      </c>
      <c r="F189" s="103">
        <v>2</v>
      </c>
      <c r="G189" s="103">
        <v>2</v>
      </c>
      <c r="H189" s="103">
        <v>4</v>
      </c>
      <c r="I189" s="111">
        <v>6000</v>
      </c>
      <c r="J189" s="23">
        <v>6000</v>
      </c>
      <c r="K189" s="88">
        <f t="shared" si="0"/>
        <v>-8100</v>
      </c>
    </row>
    <row r="190" spans="1:11">
      <c r="A190" s="10">
        <v>165</v>
      </c>
      <c r="B190" s="10">
        <v>62251</v>
      </c>
      <c r="C190" s="10">
        <v>1361793</v>
      </c>
      <c r="D190" s="107">
        <v>43342</v>
      </c>
      <c r="E190" s="107">
        <v>43343</v>
      </c>
      <c r="F190" s="108">
        <v>1</v>
      </c>
      <c r="G190" s="108">
        <v>1</v>
      </c>
      <c r="H190" s="108">
        <v>1</v>
      </c>
      <c r="I190" s="116">
        <v>1500</v>
      </c>
      <c r="J190" s="13">
        <v>1500</v>
      </c>
      <c r="K190" s="88">
        <f t="shared" si="0"/>
        <v>-6600</v>
      </c>
    </row>
    <row r="191" spans="1:11">
      <c r="A191" s="10">
        <v>166</v>
      </c>
      <c r="B191" s="10">
        <v>62284</v>
      </c>
      <c r="C191" s="10">
        <v>1362140</v>
      </c>
      <c r="D191" s="107">
        <v>43343</v>
      </c>
      <c r="E191" s="107">
        <v>43344</v>
      </c>
      <c r="F191" s="108">
        <v>1</v>
      </c>
      <c r="G191" s="108">
        <v>1</v>
      </c>
      <c r="H191" s="108">
        <v>1</v>
      </c>
      <c r="I191" s="116">
        <v>1500</v>
      </c>
      <c r="J191" s="13">
        <v>1500</v>
      </c>
      <c r="K191" s="88">
        <f t="shared" si="0"/>
        <v>-5100</v>
      </c>
    </row>
    <row r="192" spans="1:11">
      <c r="A192" s="10">
        <v>167</v>
      </c>
      <c r="B192" s="14">
        <v>62290</v>
      </c>
      <c r="C192" s="14">
        <v>1362330</v>
      </c>
      <c r="D192" s="89">
        <v>43343</v>
      </c>
      <c r="E192" s="89">
        <v>43345</v>
      </c>
      <c r="F192" s="90">
        <v>1</v>
      </c>
      <c r="G192" s="90">
        <v>2</v>
      </c>
      <c r="H192" s="90">
        <v>2</v>
      </c>
      <c r="I192" s="96">
        <v>3000</v>
      </c>
      <c r="J192" s="15">
        <v>3000</v>
      </c>
      <c r="K192" s="88">
        <f t="shared" si="0"/>
        <v>-2100</v>
      </c>
    </row>
    <row r="193" spans="1:11">
      <c r="A193" s="28">
        <v>168</v>
      </c>
      <c r="B193" s="117">
        <v>62267</v>
      </c>
      <c r="C193" s="118">
        <v>1361930</v>
      </c>
      <c r="D193" s="119">
        <v>43350</v>
      </c>
      <c r="E193" s="119">
        <v>43354</v>
      </c>
      <c r="F193" s="120">
        <v>1</v>
      </c>
      <c r="G193" s="120">
        <v>4</v>
      </c>
      <c r="H193" s="120">
        <v>4</v>
      </c>
      <c r="I193" s="148">
        <v>6000</v>
      </c>
      <c r="J193" s="26">
        <v>6000</v>
      </c>
      <c r="K193" s="88">
        <f t="shared" si="0"/>
        <v>3900</v>
      </c>
    </row>
    <row r="194" spans="1:11">
      <c r="A194" s="28">
        <v>169</v>
      </c>
      <c r="B194" s="118">
        <v>62263</v>
      </c>
      <c r="C194" s="118">
        <v>1361821</v>
      </c>
      <c r="D194" s="119">
        <v>43350</v>
      </c>
      <c r="E194" s="119">
        <v>43354</v>
      </c>
      <c r="F194" s="120">
        <v>1</v>
      </c>
      <c r="G194" s="120">
        <v>4</v>
      </c>
      <c r="H194" s="120">
        <v>4</v>
      </c>
      <c r="I194" s="148">
        <v>6000</v>
      </c>
      <c r="J194" s="26">
        <v>6000</v>
      </c>
      <c r="K194" s="88">
        <f t="shared" si="0"/>
        <v>9900</v>
      </c>
    </row>
    <row r="195" spans="1:11">
      <c r="A195" s="29">
        <v>170</v>
      </c>
      <c r="B195" s="84">
        <v>62293</v>
      </c>
      <c r="C195" s="84">
        <v>1362262</v>
      </c>
      <c r="D195" s="121">
        <v>43351</v>
      </c>
      <c r="E195" s="121">
        <v>43353</v>
      </c>
      <c r="F195" s="122">
        <v>2</v>
      </c>
      <c r="G195" s="122">
        <v>2</v>
      </c>
      <c r="H195" s="122">
        <v>4</v>
      </c>
      <c r="I195" s="149">
        <v>6000</v>
      </c>
      <c r="J195" s="24">
        <v>6000</v>
      </c>
      <c r="K195" s="88">
        <f t="shared" si="0"/>
        <v>15900</v>
      </c>
    </row>
    <row r="196" spans="1:11">
      <c r="A196" s="14">
        <v>171</v>
      </c>
      <c r="B196" s="28">
        <v>62231</v>
      </c>
      <c r="C196" s="28">
        <v>1361383</v>
      </c>
      <c r="D196" s="102">
        <v>43352</v>
      </c>
      <c r="E196" s="102">
        <v>43353</v>
      </c>
      <c r="F196" s="103">
        <v>1</v>
      </c>
      <c r="G196" s="103">
        <v>1</v>
      </c>
      <c r="H196" s="103">
        <v>1</v>
      </c>
      <c r="I196" s="111">
        <v>1500</v>
      </c>
      <c r="J196" s="23">
        <v>1500</v>
      </c>
      <c r="K196" s="88">
        <f t="shared" si="0"/>
        <v>17400</v>
      </c>
    </row>
    <row r="197" spans="1:11">
      <c r="A197" s="84">
        <v>172</v>
      </c>
      <c r="B197" s="29">
        <v>62292</v>
      </c>
      <c r="C197" s="84">
        <v>1362440</v>
      </c>
      <c r="D197" s="121">
        <v>43353</v>
      </c>
      <c r="E197" s="121">
        <v>43357</v>
      </c>
      <c r="F197" s="122">
        <v>1</v>
      </c>
      <c r="G197" s="122">
        <v>4</v>
      </c>
      <c r="H197" s="122">
        <v>4</v>
      </c>
      <c r="I197" s="149">
        <v>6000</v>
      </c>
      <c r="J197" s="24">
        <v>6000</v>
      </c>
      <c r="K197" s="88">
        <f t="shared" si="0"/>
        <v>23400</v>
      </c>
    </row>
    <row r="198" spans="1:11">
      <c r="A198" s="29">
        <v>173</v>
      </c>
      <c r="B198" s="84">
        <v>62307</v>
      </c>
      <c r="C198" s="84">
        <v>1362593</v>
      </c>
      <c r="D198" s="121">
        <v>43353</v>
      </c>
      <c r="E198" s="121">
        <v>43355</v>
      </c>
      <c r="F198" s="122">
        <v>4</v>
      </c>
      <c r="G198" s="122">
        <v>2</v>
      </c>
      <c r="H198" s="122">
        <v>8</v>
      </c>
      <c r="I198" s="149">
        <v>12000</v>
      </c>
      <c r="J198" s="24">
        <v>12000</v>
      </c>
      <c r="K198" s="88">
        <f t="shared" si="0"/>
        <v>35400</v>
      </c>
    </row>
    <row r="199" spans="1:11">
      <c r="A199" s="28">
        <v>174</v>
      </c>
      <c r="B199" s="28">
        <v>62149</v>
      </c>
      <c r="C199" s="28">
        <v>1359905</v>
      </c>
      <c r="D199" s="102">
        <v>43353</v>
      </c>
      <c r="E199" s="102">
        <v>43356</v>
      </c>
      <c r="F199" s="103">
        <v>1</v>
      </c>
      <c r="G199" s="103">
        <v>3</v>
      </c>
      <c r="H199" s="103">
        <v>3</v>
      </c>
      <c r="I199" s="111">
        <v>4500</v>
      </c>
      <c r="J199" s="23">
        <v>4500</v>
      </c>
      <c r="K199" s="88">
        <f t="shared" si="0"/>
        <v>39900</v>
      </c>
    </row>
    <row r="200" spans="1:11">
      <c r="A200" s="28">
        <v>175</v>
      </c>
      <c r="B200" s="28">
        <v>62150</v>
      </c>
      <c r="C200" s="28">
        <v>1359904</v>
      </c>
      <c r="D200" s="102">
        <v>43353</v>
      </c>
      <c r="E200" s="102">
        <v>43356</v>
      </c>
      <c r="F200" s="103">
        <v>1</v>
      </c>
      <c r="G200" s="103">
        <v>3</v>
      </c>
      <c r="H200" s="103">
        <v>3</v>
      </c>
      <c r="I200" s="111">
        <v>4500</v>
      </c>
      <c r="J200" s="23">
        <v>4500</v>
      </c>
      <c r="K200" s="88">
        <f t="shared" si="0"/>
        <v>44400</v>
      </c>
    </row>
    <row r="201" spans="1:11">
      <c r="A201" s="28">
        <v>176</v>
      </c>
      <c r="B201" s="28">
        <v>62204</v>
      </c>
      <c r="C201" s="28">
        <v>1360788</v>
      </c>
      <c r="D201" s="102">
        <v>43359</v>
      </c>
      <c r="E201" s="102">
        <v>43361</v>
      </c>
      <c r="F201" s="103">
        <v>2</v>
      </c>
      <c r="G201" s="103">
        <v>2</v>
      </c>
      <c r="H201" s="103">
        <v>4</v>
      </c>
      <c r="I201" s="111">
        <v>6000</v>
      </c>
      <c r="J201" s="23">
        <v>6000</v>
      </c>
      <c r="K201" s="88">
        <f t="shared" si="0"/>
        <v>50400</v>
      </c>
    </row>
    <row r="202" spans="1:11">
      <c r="A202" s="28">
        <v>177</v>
      </c>
      <c r="B202" s="10">
        <v>62052</v>
      </c>
      <c r="C202" s="10">
        <v>1358186</v>
      </c>
      <c r="D202" s="87">
        <v>43361</v>
      </c>
      <c r="E202" s="87">
        <v>43362</v>
      </c>
      <c r="F202" s="88">
        <v>1</v>
      </c>
      <c r="G202" s="88">
        <v>1</v>
      </c>
      <c r="H202" s="88">
        <v>1</v>
      </c>
      <c r="I202" s="97">
        <v>1500</v>
      </c>
      <c r="J202" s="13">
        <v>1500</v>
      </c>
      <c r="K202" s="88">
        <f t="shared" si="0"/>
        <v>51900</v>
      </c>
    </row>
    <row r="203" spans="1:11">
      <c r="A203" s="28">
        <v>178</v>
      </c>
      <c r="B203" s="10">
        <v>62051</v>
      </c>
      <c r="C203" s="10">
        <v>1358187</v>
      </c>
      <c r="D203" s="87">
        <v>43361</v>
      </c>
      <c r="E203" s="87">
        <v>43361</v>
      </c>
      <c r="F203" s="88">
        <v>1</v>
      </c>
      <c r="G203" s="88">
        <v>1</v>
      </c>
      <c r="H203" s="88">
        <v>1</v>
      </c>
      <c r="I203" s="97">
        <v>1500</v>
      </c>
      <c r="J203" s="13">
        <v>1500</v>
      </c>
      <c r="K203" s="88">
        <f t="shared" si="0"/>
        <v>53400</v>
      </c>
    </row>
    <row r="204" spans="1:11">
      <c r="A204" s="28">
        <v>184</v>
      </c>
      <c r="B204" s="28">
        <v>62243</v>
      </c>
      <c r="C204" s="28">
        <v>1361528</v>
      </c>
      <c r="D204" s="102">
        <v>43383</v>
      </c>
      <c r="E204" s="102">
        <v>43385</v>
      </c>
      <c r="F204" s="103">
        <v>1</v>
      </c>
      <c r="G204" s="103">
        <v>2</v>
      </c>
      <c r="H204" s="103">
        <v>2</v>
      </c>
      <c r="I204" s="111">
        <v>3000</v>
      </c>
      <c r="J204" s="23">
        <v>3000</v>
      </c>
      <c r="K204" s="88">
        <f t="shared" si="0"/>
        <v>56400</v>
      </c>
    </row>
    <row r="205" spans="1:11">
      <c r="A205" s="29">
        <v>185</v>
      </c>
      <c r="B205" s="29">
        <v>62268</v>
      </c>
      <c r="C205" s="29">
        <v>1361929</v>
      </c>
      <c r="D205" s="123">
        <v>43390</v>
      </c>
      <c r="E205" s="123">
        <v>43394</v>
      </c>
      <c r="F205" s="124">
        <v>2</v>
      </c>
      <c r="G205" s="124">
        <v>4</v>
      </c>
      <c r="H205" s="124">
        <v>8</v>
      </c>
      <c r="I205" s="150">
        <v>12000</v>
      </c>
      <c r="J205" s="30">
        <v>12000</v>
      </c>
      <c r="K205" s="88">
        <f t="shared" si="0"/>
        <v>68400</v>
      </c>
    </row>
    <row r="206" customFormat="1" ht="18.75" spans="1:11">
      <c r="A206" s="98"/>
      <c r="B206" s="99"/>
      <c r="C206" s="99"/>
      <c r="D206" s="99"/>
      <c r="E206" s="99"/>
      <c r="F206" s="99"/>
      <c r="G206" s="42"/>
      <c r="H206" s="42"/>
      <c r="I206" s="99" t="s">
        <v>29</v>
      </c>
      <c r="J206" s="24">
        <f>SUM(J173:J205)</f>
        <v>68400</v>
      </c>
      <c r="K206" s="42" t="s">
        <v>31</v>
      </c>
    </row>
    <row r="208" customFormat="1" spans="1:11">
      <c r="A208" s="100" t="s">
        <v>32</v>
      </c>
      <c r="B208" s="100"/>
      <c r="C208" s="100"/>
      <c r="D208" s="100"/>
      <c r="E208" s="100"/>
      <c r="F208" s="100"/>
      <c r="G208" s="100"/>
      <c r="H208" s="100"/>
      <c r="I208" s="100"/>
      <c r="J208" s="73">
        <v>-200000</v>
      </c>
      <c r="K208" s="42"/>
    </row>
    <row r="209" spans="1:11">
      <c r="A209" s="28">
        <v>178</v>
      </c>
      <c r="B209" s="28">
        <v>62335</v>
      </c>
      <c r="C209" s="28">
        <v>1363295</v>
      </c>
      <c r="D209" s="102">
        <v>43355</v>
      </c>
      <c r="E209" s="102">
        <v>43356</v>
      </c>
      <c r="F209" s="103">
        <v>1</v>
      </c>
      <c r="G209" s="103">
        <v>1</v>
      </c>
      <c r="H209" s="103">
        <v>1</v>
      </c>
      <c r="I209" s="111">
        <v>1500</v>
      </c>
      <c r="J209" s="23">
        <v>1500</v>
      </c>
      <c r="K209" s="88">
        <f>J206+J208+J209</f>
        <v>-130100</v>
      </c>
    </row>
    <row r="210" spans="1:11">
      <c r="A210" s="28">
        <v>179</v>
      </c>
      <c r="B210" s="28">
        <v>62667</v>
      </c>
      <c r="C210" s="28">
        <v>1369221</v>
      </c>
      <c r="D210" s="102">
        <v>43356</v>
      </c>
      <c r="E210" s="102">
        <v>43358</v>
      </c>
      <c r="F210" s="103">
        <v>2</v>
      </c>
      <c r="G210" s="103">
        <v>2</v>
      </c>
      <c r="H210" s="103">
        <v>4</v>
      </c>
      <c r="I210" s="111">
        <v>6000</v>
      </c>
      <c r="J210" s="23">
        <v>6000</v>
      </c>
      <c r="K210" s="88">
        <f>K209+J210</f>
        <v>-124100</v>
      </c>
    </row>
    <row r="211" ht="14.25" spans="1:11">
      <c r="A211" s="28">
        <v>180</v>
      </c>
      <c r="B211" s="125">
        <v>62670</v>
      </c>
      <c r="C211" s="125">
        <v>1369506</v>
      </c>
      <c r="D211" s="126">
        <v>43356</v>
      </c>
      <c r="E211" s="126">
        <v>43357</v>
      </c>
      <c r="F211" s="127">
        <v>1</v>
      </c>
      <c r="G211" s="127">
        <v>1</v>
      </c>
      <c r="H211" s="127">
        <v>1</v>
      </c>
      <c r="I211" s="151">
        <v>1500</v>
      </c>
      <c r="J211" s="152">
        <v>1500</v>
      </c>
      <c r="K211" s="88">
        <f t="shared" ref="K211:K236" si="1">K210+J211</f>
        <v>-122600</v>
      </c>
    </row>
    <row r="212" ht="14.25" spans="1:11">
      <c r="A212" s="28">
        <v>181</v>
      </c>
      <c r="B212" s="128">
        <v>62672</v>
      </c>
      <c r="C212" s="129">
        <v>1369504</v>
      </c>
      <c r="D212" s="130">
        <v>43357</v>
      </c>
      <c r="E212" s="130">
        <v>43358</v>
      </c>
      <c r="F212" s="131">
        <v>1</v>
      </c>
      <c r="G212" s="131">
        <v>1</v>
      </c>
      <c r="H212" s="131">
        <v>1</v>
      </c>
      <c r="I212" s="153">
        <v>1500</v>
      </c>
      <c r="J212" s="154">
        <v>1500</v>
      </c>
      <c r="K212" s="88">
        <f t="shared" si="1"/>
        <v>-121100</v>
      </c>
    </row>
    <row r="213" ht="14.25" spans="1:11">
      <c r="A213" s="28">
        <v>183</v>
      </c>
      <c r="B213" s="125">
        <v>62756</v>
      </c>
      <c r="C213" s="118">
        <v>1370627</v>
      </c>
      <c r="D213" s="119">
        <v>43360</v>
      </c>
      <c r="E213" s="119">
        <v>43362</v>
      </c>
      <c r="F213" s="120">
        <v>1</v>
      </c>
      <c r="G213" s="120">
        <v>2</v>
      </c>
      <c r="H213" s="120">
        <v>2</v>
      </c>
      <c r="I213" s="148">
        <v>3000</v>
      </c>
      <c r="J213" s="23">
        <v>3000</v>
      </c>
      <c r="K213" s="88">
        <f t="shared" si="1"/>
        <v>-118100</v>
      </c>
    </row>
    <row r="214" spans="1:11">
      <c r="A214" s="28">
        <v>187</v>
      </c>
      <c r="B214" s="28">
        <v>62334</v>
      </c>
      <c r="C214" s="28">
        <v>1363032</v>
      </c>
      <c r="D214" s="102">
        <v>43361</v>
      </c>
      <c r="E214" s="102">
        <v>43362</v>
      </c>
      <c r="F214" s="103">
        <v>1</v>
      </c>
      <c r="G214" s="103">
        <v>1</v>
      </c>
      <c r="H214" s="103">
        <v>1</v>
      </c>
      <c r="I214" s="111">
        <v>1500</v>
      </c>
      <c r="J214" s="23">
        <v>1500</v>
      </c>
      <c r="K214" s="88">
        <f t="shared" si="1"/>
        <v>-116600</v>
      </c>
    </row>
    <row r="215" spans="1:11">
      <c r="A215" s="28">
        <v>188</v>
      </c>
      <c r="B215" s="28">
        <v>62364</v>
      </c>
      <c r="C215" s="28">
        <v>1363453</v>
      </c>
      <c r="D215" s="102">
        <v>43362</v>
      </c>
      <c r="E215" s="102">
        <v>43364</v>
      </c>
      <c r="F215" s="103">
        <v>1</v>
      </c>
      <c r="G215" s="103">
        <v>2</v>
      </c>
      <c r="H215" s="103">
        <v>2</v>
      </c>
      <c r="I215" s="111">
        <v>3000</v>
      </c>
      <c r="J215" s="23">
        <v>3000</v>
      </c>
      <c r="K215" s="88">
        <f t="shared" si="1"/>
        <v>-113600</v>
      </c>
    </row>
    <row r="216" ht="14.25" spans="1:11">
      <c r="A216" s="132">
        <v>189</v>
      </c>
      <c r="B216" s="132">
        <v>62812</v>
      </c>
      <c r="C216" s="132">
        <v>1371302</v>
      </c>
      <c r="D216" s="133">
        <v>43362</v>
      </c>
      <c r="E216" s="133">
        <v>43363</v>
      </c>
      <c r="F216" s="134">
        <v>1</v>
      </c>
      <c r="G216" s="134">
        <v>1</v>
      </c>
      <c r="H216" s="134">
        <v>1</v>
      </c>
      <c r="I216" s="155">
        <v>1500</v>
      </c>
      <c r="J216" s="23">
        <v>1500</v>
      </c>
      <c r="K216" s="88">
        <f t="shared" si="1"/>
        <v>-112100</v>
      </c>
    </row>
    <row r="217" ht="14.25" spans="1:11">
      <c r="A217" s="132">
        <v>190</v>
      </c>
      <c r="B217" s="28">
        <v>62828</v>
      </c>
      <c r="C217" s="28">
        <v>1371516</v>
      </c>
      <c r="D217" s="102">
        <v>43362</v>
      </c>
      <c r="E217" s="102">
        <v>43363</v>
      </c>
      <c r="F217" s="103">
        <v>1</v>
      </c>
      <c r="G217" s="103">
        <v>1</v>
      </c>
      <c r="H217" s="103">
        <v>1</v>
      </c>
      <c r="I217" s="111">
        <v>1500</v>
      </c>
      <c r="J217" s="23">
        <v>1500</v>
      </c>
      <c r="K217" s="88">
        <f t="shared" si="1"/>
        <v>-110600</v>
      </c>
    </row>
    <row r="218" ht="14.25" spans="1:11">
      <c r="A218" s="132">
        <v>191</v>
      </c>
      <c r="B218" s="28">
        <v>62819</v>
      </c>
      <c r="C218" s="28">
        <v>1371368</v>
      </c>
      <c r="D218" s="102">
        <v>43362</v>
      </c>
      <c r="E218" s="102">
        <v>43364</v>
      </c>
      <c r="F218" s="103">
        <v>1</v>
      </c>
      <c r="G218" s="103">
        <v>2</v>
      </c>
      <c r="H218" s="103">
        <v>2</v>
      </c>
      <c r="I218" s="111">
        <v>3000</v>
      </c>
      <c r="J218" s="23">
        <v>3000</v>
      </c>
      <c r="K218" s="88">
        <f t="shared" si="1"/>
        <v>-107600</v>
      </c>
    </row>
    <row r="219" ht="14.25" spans="1:11">
      <c r="A219" s="132">
        <v>192</v>
      </c>
      <c r="B219" s="28">
        <v>62827</v>
      </c>
      <c r="C219" s="28">
        <v>1371517</v>
      </c>
      <c r="D219" s="102">
        <v>43362</v>
      </c>
      <c r="E219" s="102">
        <v>43363</v>
      </c>
      <c r="F219" s="103">
        <v>1</v>
      </c>
      <c r="G219" s="103">
        <v>1</v>
      </c>
      <c r="H219" s="103">
        <v>1</v>
      </c>
      <c r="I219" s="111">
        <v>1500</v>
      </c>
      <c r="J219" s="23">
        <v>1500</v>
      </c>
      <c r="K219" s="88">
        <f t="shared" si="1"/>
        <v>-106100</v>
      </c>
    </row>
    <row r="220" ht="14.25" spans="1:11">
      <c r="A220" s="132">
        <v>193</v>
      </c>
      <c r="B220" s="132">
        <v>62752</v>
      </c>
      <c r="C220" s="132">
        <v>1370538</v>
      </c>
      <c r="D220" s="133">
        <v>43364</v>
      </c>
      <c r="E220" s="133">
        <v>43366</v>
      </c>
      <c r="F220" s="134">
        <v>3</v>
      </c>
      <c r="G220" s="134">
        <v>2</v>
      </c>
      <c r="H220" s="134">
        <v>6</v>
      </c>
      <c r="I220" s="155">
        <v>9000</v>
      </c>
      <c r="J220" s="152">
        <v>9000</v>
      </c>
      <c r="K220" s="88">
        <f t="shared" si="1"/>
        <v>-97100</v>
      </c>
    </row>
    <row r="221" ht="14.25" spans="1:11">
      <c r="A221" s="132">
        <v>194</v>
      </c>
      <c r="B221" s="132">
        <v>62875</v>
      </c>
      <c r="C221" s="132">
        <v>1372012</v>
      </c>
      <c r="D221" s="133">
        <v>43364</v>
      </c>
      <c r="E221" s="133">
        <v>43365</v>
      </c>
      <c r="F221" s="134">
        <v>1</v>
      </c>
      <c r="G221" s="134">
        <v>1</v>
      </c>
      <c r="H221" s="134">
        <v>1</v>
      </c>
      <c r="I221" s="155">
        <v>1500</v>
      </c>
      <c r="J221" s="152">
        <v>0</v>
      </c>
      <c r="K221" s="88">
        <f t="shared" si="1"/>
        <v>-97100</v>
      </c>
    </row>
    <row r="222" ht="14.25" spans="1:11">
      <c r="A222" s="132">
        <v>195</v>
      </c>
      <c r="B222" s="132">
        <v>62813</v>
      </c>
      <c r="C222" s="132">
        <v>1371118</v>
      </c>
      <c r="D222" s="133">
        <v>43365</v>
      </c>
      <c r="E222" s="133">
        <v>43366</v>
      </c>
      <c r="F222" s="134">
        <v>1</v>
      </c>
      <c r="G222" s="134">
        <v>1</v>
      </c>
      <c r="H222" s="134">
        <v>1</v>
      </c>
      <c r="I222" s="155">
        <v>1500</v>
      </c>
      <c r="J222" s="152">
        <v>1500</v>
      </c>
      <c r="K222" s="88">
        <f t="shared" si="1"/>
        <v>-95600</v>
      </c>
    </row>
    <row r="223" ht="14.25" spans="1:11">
      <c r="A223" s="132">
        <v>196</v>
      </c>
      <c r="B223" s="132">
        <v>62814</v>
      </c>
      <c r="C223" s="132">
        <v>1371161</v>
      </c>
      <c r="D223" s="133">
        <v>43365</v>
      </c>
      <c r="E223" s="133">
        <v>43366</v>
      </c>
      <c r="F223" s="134">
        <v>1</v>
      </c>
      <c r="G223" s="134">
        <v>1</v>
      </c>
      <c r="H223" s="134">
        <v>1</v>
      </c>
      <c r="I223" s="155">
        <v>1500</v>
      </c>
      <c r="J223" s="152">
        <v>1500</v>
      </c>
      <c r="K223" s="88">
        <f t="shared" si="1"/>
        <v>-94100</v>
      </c>
    </row>
    <row r="224" ht="14.25" spans="1:11">
      <c r="A224" s="132">
        <v>197</v>
      </c>
      <c r="B224" s="132">
        <v>62952</v>
      </c>
      <c r="C224" s="132">
        <v>1372918</v>
      </c>
      <c r="D224" s="133">
        <v>43365</v>
      </c>
      <c r="E224" s="133">
        <v>43367</v>
      </c>
      <c r="F224" s="134">
        <v>1</v>
      </c>
      <c r="G224" s="134">
        <v>2</v>
      </c>
      <c r="H224" s="134">
        <v>2</v>
      </c>
      <c r="I224" s="155">
        <v>3000</v>
      </c>
      <c r="J224" s="152">
        <v>3000</v>
      </c>
      <c r="K224" s="88">
        <f t="shared" si="1"/>
        <v>-91100</v>
      </c>
    </row>
    <row r="225" ht="14.25" spans="1:11">
      <c r="A225" s="132">
        <v>198</v>
      </c>
      <c r="B225" s="125">
        <v>62726</v>
      </c>
      <c r="C225" s="125">
        <v>1370155</v>
      </c>
      <c r="D225" s="126">
        <v>43366</v>
      </c>
      <c r="E225" s="126">
        <v>43368</v>
      </c>
      <c r="F225" s="127">
        <v>1</v>
      </c>
      <c r="G225" s="127">
        <v>2</v>
      </c>
      <c r="H225" s="127">
        <v>2</v>
      </c>
      <c r="I225" s="151">
        <v>3000</v>
      </c>
      <c r="J225" s="26">
        <v>3000</v>
      </c>
      <c r="K225" s="88">
        <f t="shared" si="1"/>
        <v>-88100</v>
      </c>
    </row>
    <row r="226" ht="14.25" spans="1:11">
      <c r="A226" s="132">
        <v>199</v>
      </c>
      <c r="B226" s="132">
        <v>62945</v>
      </c>
      <c r="C226" s="132">
        <v>1372832</v>
      </c>
      <c r="D226" s="133">
        <v>43367</v>
      </c>
      <c r="E226" s="133">
        <v>43369</v>
      </c>
      <c r="F226" s="134">
        <v>1</v>
      </c>
      <c r="G226" s="134">
        <v>2</v>
      </c>
      <c r="H226" s="134">
        <v>2</v>
      </c>
      <c r="I226" s="155">
        <v>3000</v>
      </c>
      <c r="J226" s="152">
        <v>3000</v>
      </c>
      <c r="K226" s="88">
        <f t="shared" si="1"/>
        <v>-85100</v>
      </c>
    </row>
    <row r="227" ht="14.25" spans="1:11">
      <c r="A227" s="132">
        <v>200</v>
      </c>
      <c r="B227" s="28">
        <v>62365</v>
      </c>
      <c r="C227" s="28">
        <v>1363702</v>
      </c>
      <c r="D227" s="102">
        <v>43370</v>
      </c>
      <c r="E227" s="102">
        <v>43374</v>
      </c>
      <c r="F227" s="103">
        <v>1</v>
      </c>
      <c r="G227" s="103">
        <v>4</v>
      </c>
      <c r="H227" s="103">
        <v>4</v>
      </c>
      <c r="I227" s="111">
        <v>6000</v>
      </c>
      <c r="J227" s="23">
        <v>6000</v>
      </c>
      <c r="K227" s="88">
        <f t="shared" si="1"/>
        <v>-79100</v>
      </c>
    </row>
    <row r="228" ht="14.25" spans="1:11">
      <c r="A228" s="132">
        <v>202</v>
      </c>
      <c r="B228" s="10">
        <v>62332</v>
      </c>
      <c r="C228" s="10">
        <v>1362998</v>
      </c>
      <c r="D228" s="87">
        <v>43371</v>
      </c>
      <c r="E228" s="87">
        <v>43374</v>
      </c>
      <c r="F228" s="88">
        <v>2</v>
      </c>
      <c r="G228" s="88">
        <v>3</v>
      </c>
      <c r="H228" s="88">
        <v>6</v>
      </c>
      <c r="I228" s="97">
        <v>9000</v>
      </c>
      <c r="J228" s="13">
        <v>9000</v>
      </c>
      <c r="K228" s="88">
        <f t="shared" si="1"/>
        <v>-70100</v>
      </c>
    </row>
    <row r="229" ht="14.25" spans="1:11">
      <c r="A229" s="132">
        <v>204</v>
      </c>
      <c r="B229" s="28">
        <v>62677</v>
      </c>
      <c r="C229" s="28">
        <v>1369254</v>
      </c>
      <c r="D229" s="102">
        <v>43372</v>
      </c>
      <c r="E229" s="102">
        <v>43374</v>
      </c>
      <c r="F229" s="103">
        <v>2</v>
      </c>
      <c r="G229" s="103">
        <v>2</v>
      </c>
      <c r="H229" s="103">
        <v>4</v>
      </c>
      <c r="I229" s="111">
        <v>7200</v>
      </c>
      <c r="J229" s="23">
        <v>7200</v>
      </c>
      <c r="K229" s="88">
        <f t="shared" si="1"/>
        <v>-62900</v>
      </c>
    </row>
    <row r="230" spans="1:11">
      <c r="A230" s="28">
        <v>205</v>
      </c>
      <c r="B230" s="28">
        <v>62885</v>
      </c>
      <c r="C230" s="28">
        <v>1371779</v>
      </c>
      <c r="D230" s="102">
        <v>43372</v>
      </c>
      <c r="E230" s="102">
        <v>43376</v>
      </c>
      <c r="F230" s="103">
        <v>1</v>
      </c>
      <c r="G230" s="103">
        <v>4</v>
      </c>
      <c r="H230" s="103">
        <v>4</v>
      </c>
      <c r="I230" s="111">
        <v>7200</v>
      </c>
      <c r="J230" s="23">
        <v>7200</v>
      </c>
      <c r="K230" s="88">
        <f t="shared" si="1"/>
        <v>-55700</v>
      </c>
    </row>
    <row r="231" ht="14.25" spans="1:11">
      <c r="A231" s="132">
        <v>206</v>
      </c>
      <c r="B231" s="10">
        <v>62333</v>
      </c>
      <c r="C231" s="10">
        <v>1363038</v>
      </c>
      <c r="D231" s="87">
        <v>43372</v>
      </c>
      <c r="E231" s="87">
        <v>43374</v>
      </c>
      <c r="F231" s="88">
        <v>1</v>
      </c>
      <c r="G231" s="88">
        <v>2</v>
      </c>
      <c r="H231" s="88">
        <v>2</v>
      </c>
      <c r="I231" s="97">
        <v>3600</v>
      </c>
      <c r="J231" s="13">
        <v>3600</v>
      </c>
      <c r="K231" s="88">
        <f t="shared" si="1"/>
        <v>-52100</v>
      </c>
    </row>
    <row r="232" spans="1:11">
      <c r="A232" s="28">
        <v>207</v>
      </c>
      <c r="B232" s="10">
        <v>62323</v>
      </c>
      <c r="C232" s="10">
        <v>1362865</v>
      </c>
      <c r="D232" s="87" t="s">
        <v>33</v>
      </c>
      <c r="E232" s="87">
        <v>43377</v>
      </c>
      <c r="F232" s="88">
        <v>1</v>
      </c>
      <c r="G232" s="88">
        <v>5</v>
      </c>
      <c r="H232" s="88">
        <v>5</v>
      </c>
      <c r="I232" s="97">
        <v>7500</v>
      </c>
      <c r="J232" s="13">
        <v>7500</v>
      </c>
      <c r="K232" s="88">
        <f t="shared" si="1"/>
        <v>-44600</v>
      </c>
    </row>
    <row r="233" ht="14.25" spans="1:11">
      <c r="A233" s="132">
        <v>209</v>
      </c>
      <c r="B233" s="132">
        <v>63073</v>
      </c>
      <c r="C233" s="132">
        <v>1374618</v>
      </c>
      <c r="D233" s="133">
        <v>43373</v>
      </c>
      <c r="E233" s="133">
        <v>43377</v>
      </c>
      <c r="F233" s="134">
        <v>2</v>
      </c>
      <c r="G233" s="134">
        <v>4</v>
      </c>
      <c r="H233" s="134">
        <v>8</v>
      </c>
      <c r="I233" s="155">
        <v>12000</v>
      </c>
      <c r="J233" s="152">
        <v>12000</v>
      </c>
      <c r="K233" s="88">
        <f t="shared" si="1"/>
        <v>-32600</v>
      </c>
    </row>
    <row r="234" ht="14.25" spans="1:11">
      <c r="A234" s="132">
        <v>210</v>
      </c>
      <c r="B234" s="132">
        <v>63066</v>
      </c>
      <c r="C234" s="132">
        <v>1374382</v>
      </c>
      <c r="D234" s="133">
        <v>43373</v>
      </c>
      <c r="E234" s="133">
        <v>43376</v>
      </c>
      <c r="F234" s="134">
        <v>1</v>
      </c>
      <c r="G234" s="134">
        <v>3</v>
      </c>
      <c r="H234" s="134">
        <v>3</v>
      </c>
      <c r="I234" s="155">
        <v>4500</v>
      </c>
      <c r="J234" s="152">
        <v>4500</v>
      </c>
      <c r="K234" s="88">
        <f t="shared" si="1"/>
        <v>-28100</v>
      </c>
    </row>
    <row r="235" spans="1:11">
      <c r="A235" s="135">
        <v>211</v>
      </c>
      <c r="B235" s="136">
        <v>62414</v>
      </c>
      <c r="C235" s="135">
        <v>1364572</v>
      </c>
      <c r="D235" s="137">
        <v>43374</v>
      </c>
      <c r="E235" s="137">
        <v>43376</v>
      </c>
      <c r="F235" s="138">
        <v>5</v>
      </c>
      <c r="G235" s="138">
        <v>2</v>
      </c>
      <c r="H235" s="138">
        <v>10</v>
      </c>
      <c r="I235" s="156">
        <v>18000</v>
      </c>
      <c r="J235" s="157">
        <v>18000</v>
      </c>
      <c r="K235" s="88">
        <f t="shared" si="1"/>
        <v>-10100</v>
      </c>
    </row>
    <row r="236" spans="1:11">
      <c r="A236" s="135">
        <v>213</v>
      </c>
      <c r="B236" s="28">
        <v>62514</v>
      </c>
      <c r="C236" s="28">
        <v>1366584</v>
      </c>
      <c r="D236" s="102">
        <v>43374</v>
      </c>
      <c r="E236" s="102">
        <v>43377</v>
      </c>
      <c r="F236" s="103">
        <v>1</v>
      </c>
      <c r="G236" s="103">
        <v>3</v>
      </c>
      <c r="H236" s="103">
        <v>3</v>
      </c>
      <c r="I236" s="111">
        <v>6000</v>
      </c>
      <c r="J236" s="23">
        <v>6000</v>
      </c>
      <c r="K236" s="88">
        <f t="shared" si="1"/>
        <v>-4100</v>
      </c>
    </row>
    <row r="237" ht="14.25" spans="1:11">
      <c r="A237" s="132">
        <v>214</v>
      </c>
      <c r="B237" s="28">
        <v>62512</v>
      </c>
      <c r="C237" s="28">
        <v>1366583</v>
      </c>
      <c r="D237" s="102">
        <v>43374</v>
      </c>
      <c r="E237" s="102">
        <v>43377</v>
      </c>
      <c r="F237" s="103">
        <v>1</v>
      </c>
      <c r="G237" s="103">
        <v>3</v>
      </c>
      <c r="H237" s="103">
        <v>3</v>
      </c>
      <c r="I237" s="111">
        <v>6000</v>
      </c>
      <c r="J237" s="23">
        <v>6000</v>
      </c>
      <c r="K237" s="88">
        <f t="shared" ref="K237:K244" si="2">K236+J237</f>
        <v>1900</v>
      </c>
    </row>
    <row r="238" spans="1:11">
      <c r="A238" s="135">
        <v>219</v>
      </c>
      <c r="B238" s="10">
        <v>62683</v>
      </c>
      <c r="C238" s="10">
        <v>1369361</v>
      </c>
      <c r="D238" s="87">
        <v>43377</v>
      </c>
      <c r="E238" s="87">
        <v>43379</v>
      </c>
      <c r="F238" s="88">
        <v>4</v>
      </c>
      <c r="G238" s="88">
        <v>2</v>
      </c>
      <c r="H238" s="88">
        <v>8</v>
      </c>
      <c r="I238" s="97">
        <v>12000</v>
      </c>
      <c r="J238" s="13">
        <v>12000</v>
      </c>
      <c r="K238" s="88">
        <f t="shared" si="2"/>
        <v>13900</v>
      </c>
    </row>
    <row r="239" ht="14.25" spans="1:11">
      <c r="A239" s="132">
        <v>219</v>
      </c>
      <c r="B239" s="10">
        <v>62798</v>
      </c>
      <c r="C239" s="10">
        <v>1371053</v>
      </c>
      <c r="D239" s="87">
        <v>43377</v>
      </c>
      <c r="E239" s="87">
        <v>43379</v>
      </c>
      <c r="F239" s="88">
        <v>1</v>
      </c>
      <c r="G239" s="88">
        <v>2</v>
      </c>
      <c r="H239" s="88">
        <v>2</v>
      </c>
      <c r="I239" s="97">
        <v>3000</v>
      </c>
      <c r="J239" s="13">
        <v>3000</v>
      </c>
      <c r="K239" s="88">
        <f t="shared" si="2"/>
        <v>16900</v>
      </c>
    </row>
    <row r="240" spans="1:11">
      <c r="A240" s="135">
        <v>220</v>
      </c>
      <c r="B240" s="10">
        <v>62799</v>
      </c>
      <c r="C240" s="10">
        <v>1371055</v>
      </c>
      <c r="D240" s="87">
        <v>43377</v>
      </c>
      <c r="E240" s="87">
        <v>43379</v>
      </c>
      <c r="F240" s="88">
        <v>1</v>
      </c>
      <c r="G240" s="88">
        <v>2</v>
      </c>
      <c r="H240" s="88">
        <v>2</v>
      </c>
      <c r="I240" s="97">
        <v>3000</v>
      </c>
      <c r="J240" s="13">
        <v>3000</v>
      </c>
      <c r="K240" s="88">
        <f t="shared" si="2"/>
        <v>19900</v>
      </c>
    </row>
    <row r="241" ht="14.25" spans="1:11">
      <c r="A241" s="132">
        <v>221</v>
      </c>
      <c r="B241" s="10">
        <v>62800</v>
      </c>
      <c r="C241" s="10">
        <v>1371056</v>
      </c>
      <c r="D241" s="87">
        <v>43377</v>
      </c>
      <c r="E241" s="87">
        <v>43379</v>
      </c>
      <c r="F241" s="88">
        <v>1</v>
      </c>
      <c r="G241" s="88">
        <v>2</v>
      </c>
      <c r="H241" s="88">
        <v>2</v>
      </c>
      <c r="I241" s="97">
        <v>3000</v>
      </c>
      <c r="J241" s="13">
        <v>3000</v>
      </c>
      <c r="K241" s="88">
        <f t="shared" si="2"/>
        <v>22900</v>
      </c>
    </row>
    <row r="242" ht="14.25" spans="1:11">
      <c r="A242" s="132">
        <v>223</v>
      </c>
      <c r="B242" s="28">
        <v>63071</v>
      </c>
      <c r="C242" s="28">
        <v>1374453</v>
      </c>
      <c r="D242" s="102">
        <v>43380</v>
      </c>
      <c r="E242" s="102">
        <v>43382</v>
      </c>
      <c r="F242" s="103">
        <v>1</v>
      </c>
      <c r="G242" s="103">
        <v>2</v>
      </c>
      <c r="H242" s="103">
        <v>2</v>
      </c>
      <c r="I242" s="111">
        <v>3600</v>
      </c>
      <c r="J242" s="23">
        <v>3600</v>
      </c>
      <c r="K242" s="88">
        <f t="shared" si="2"/>
        <v>26500</v>
      </c>
    </row>
    <row r="243" spans="1:11">
      <c r="A243" s="135">
        <v>224</v>
      </c>
      <c r="B243" s="28">
        <v>63068</v>
      </c>
      <c r="C243" s="28">
        <v>1374475</v>
      </c>
      <c r="D243" s="102">
        <v>43380</v>
      </c>
      <c r="E243" s="102">
        <v>43382</v>
      </c>
      <c r="F243" s="103">
        <v>1</v>
      </c>
      <c r="G243" s="103">
        <v>2</v>
      </c>
      <c r="H243" s="103">
        <v>2</v>
      </c>
      <c r="I243" s="111">
        <v>3600</v>
      </c>
      <c r="J243" s="23">
        <v>3600</v>
      </c>
      <c r="K243" s="88">
        <f t="shared" si="2"/>
        <v>30100</v>
      </c>
    </row>
    <row r="244" spans="1:11">
      <c r="A244" s="135">
        <v>226</v>
      </c>
      <c r="B244" s="28">
        <v>62876</v>
      </c>
      <c r="C244" s="28">
        <v>1371978</v>
      </c>
      <c r="D244" s="102">
        <v>43381</v>
      </c>
      <c r="E244" s="102">
        <v>43383</v>
      </c>
      <c r="F244" s="103">
        <v>1</v>
      </c>
      <c r="G244" s="103">
        <v>2</v>
      </c>
      <c r="H244" s="103">
        <v>2</v>
      </c>
      <c r="I244" s="111">
        <v>3600</v>
      </c>
      <c r="J244" s="23">
        <v>3600</v>
      </c>
      <c r="K244" s="88">
        <f t="shared" si="2"/>
        <v>33700</v>
      </c>
    </row>
    <row r="245" spans="1:11">
      <c r="A245" s="135">
        <v>228</v>
      </c>
      <c r="B245" s="28">
        <v>63074</v>
      </c>
      <c r="C245" s="28">
        <v>1374487</v>
      </c>
      <c r="D245" s="102">
        <v>43389</v>
      </c>
      <c r="E245" s="102">
        <v>43392</v>
      </c>
      <c r="F245" s="103">
        <v>1</v>
      </c>
      <c r="G245" s="103">
        <v>3</v>
      </c>
      <c r="H245" s="103">
        <v>3</v>
      </c>
      <c r="I245" s="111">
        <v>5400</v>
      </c>
      <c r="J245" s="23">
        <v>5400</v>
      </c>
      <c r="K245" s="88">
        <f t="shared" ref="K245:K250" si="3">K244+J245</f>
        <v>39100</v>
      </c>
    </row>
    <row r="246" ht="14.25" spans="1:11">
      <c r="A246" s="132">
        <v>231</v>
      </c>
      <c r="B246" s="10">
        <v>62919</v>
      </c>
      <c r="C246" s="10">
        <v>1372481</v>
      </c>
      <c r="D246" s="87">
        <v>43391</v>
      </c>
      <c r="E246" s="87">
        <v>43393</v>
      </c>
      <c r="F246" s="88">
        <v>2</v>
      </c>
      <c r="G246" s="88">
        <v>2</v>
      </c>
      <c r="H246" s="88">
        <v>4</v>
      </c>
      <c r="I246" s="97">
        <v>7200</v>
      </c>
      <c r="J246" s="13">
        <v>7200</v>
      </c>
      <c r="K246" s="88">
        <f t="shared" si="3"/>
        <v>46300</v>
      </c>
    </row>
    <row r="247" ht="14.25" spans="1:11">
      <c r="A247" s="132">
        <v>233</v>
      </c>
      <c r="B247" s="10">
        <v>62698</v>
      </c>
      <c r="C247" s="10">
        <v>1369702</v>
      </c>
      <c r="D247" s="107">
        <v>43401</v>
      </c>
      <c r="E247" s="107">
        <v>43402</v>
      </c>
      <c r="F247" s="108">
        <v>1</v>
      </c>
      <c r="G247" s="108">
        <v>1</v>
      </c>
      <c r="H247" s="108">
        <v>1</v>
      </c>
      <c r="I247" s="116">
        <v>1500</v>
      </c>
      <c r="J247" s="13">
        <v>1500</v>
      </c>
      <c r="K247" s="88">
        <f t="shared" si="3"/>
        <v>47800</v>
      </c>
    </row>
    <row r="248" spans="1:11">
      <c r="A248" s="135">
        <v>234</v>
      </c>
      <c r="B248" s="10">
        <v>62699</v>
      </c>
      <c r="C248" s="10">
        <v>1369703</v>
      </c>
      <c r="D248" s="107">
        <v>43401</v>
      </c>
      <c r="E248" s="107">
        <v>43402</v>
      </c>
      <c r="F248" s="108">
        <v>1</v>
      </c>
      <c r="G248" s="108">
        <v>1</v>
      </c>
      <c r="H248" s="108">
        <v>1</v>
      </c>
      <c r="I248" s="116">
        <v>1500</v>
      </c>
      <c r="J248" s="13">
        <v>1500</v>
      </c>
      <c r="K248" s="88">
        <f t="shared" si="3"/>
        <v>49300</v>
      </c>
    </row>
    <row r="249" ht="14.25" spans="1:11">
      <c r="A249" s="132">
        <v>235</v>
      </c>
      <c r="B249" s="10">
        <v>63011</v>
      </c>
      <c r="C249" s="10">
        <v>1373818</v>
      </c>
      <c r="D249" s="87">
        <v>43401</v>
      </c>
      <c r="E249" s="87">
        <v>43403</v>
      </c>
      <c r="F249" s="88">
        <v>1</v>
      </c>
      <c r="G249" s="88">
        <v>2</v>
      </c>
      <c r="H249" s="88">
        <v>2</v>
      </c>
      <c r="I249" s="97">
        <v>3000</v>
      </c>
      <c r="J249" s="13">
        <v>3000</v>
      </c>
      <c r="K249" s="88">
        <f t="shared" si="3"/>
        <v>52300</v>
      </c>
    </row>
    <row r="250" spans="1:11">
      <c r="A250" s="135">
        <v>236</v>
      </c>
      <c r="B250" s="10">
        <v>62836</v>
      </c>
      <c r="C250" s="10">
        <v>1371583</v>
      </c>
      <c r="D250" s="107">
        <v>43402</v>
      </c>
      <c r="E250" s="107">
        <v>43404</v>
      </c>
      <c r="F250" s="108">
        <v>4</v>
      </c>
      <c r="G250" s="108">
        <v>2</v>
      </c>
      <c r="H250" s="108">
        <v>8</v>
      </c>
      <c r="I250" s="116">
        <v>12000</v>
      </c>
      <c r="J250" s="13">
        <v>12000</v>
      </c>
      <c r="K250" s="88">
        <f t="shared" si="3"/>
        <v>64300</v>
      </c>
    </row>
    <row r="251" ht="18.75" spans="1:11">
      <c r="A251" s="139" t="s">
        <v>34</v>
      </c>
      <c r="B251" s="139"/>
      <c r="C251" s="139"/>
      <c r="D251" s="139"/>
      <c r="E251" s="139"/>
      <c r="F251" s="139"/>
      <c r="G251" s="139"/>
      <c r="H251" s="139"/>
      <c r="I251" s="139"/>
      <c r="J251" s="73">
        <f>SUM(J206:J250)</f>
        <v>64300</v>
      </c>
      <c r="K251" s="98" t="s">
        <v>35</v>
      </c>
    </row>
    <row r="253" customFormat="1" spans="1:11">
      <c r="A253" s="100" t="s">
        <v>36</v>
      </c>
      <c r="B253" s="100"/>
      <c r="C253" s="100"/>
      <c r="D253" s="100"/>
      <c r="E253" s="100"/>
      <c r="F253" s="100"/>
      <c r="G253" s="100"/>
      <c r="H253" s="100"/>
      <c r="I253" s="100"/>
      <c r="J253" s="73">
        <v>-200000</v>
      </c>
      <c r="K253" s="42">
        <f>J251+J253</f>
        <v>-135700</v>
      </c>
    </row>
    <row r="254" ht="14.25" spans="1:11">
      <c r="A254" s="140">
        <v>216</v>
      </c>
      <c r="B254" s="141">
        <v>63168</v>
      </c>
      <c r="C254" s="141">
        <v>1375801</v>
      </c>
      <c r="D254" s="142">
        <v>43374</v>
      </c>
      <c r="E254" s="142">
        <v>43376</v>
      </c>
      <c r="F254" s="143">
        <v>1</v>
      </c>
      <c r="G254" s="143">
        <v>2</v>
      </c>
      <c r="H254" s="143">
        <v>2</v>
      </c>
      <c r="I254" s="158">
        <v>3000</v>
      </c>
      <c r="J254" s="159">
        <v>3000</v>
      </c>
      <c r="K254" s="88">
        <f>K253+J254</f>
        <v>-132700</v>
      </c>
    </row>
    <row r="255" ht="14.25" spans="1:11">
      <c r="A255" s="141">
        <v>217</v>
      </c>
      <c r="B255" s="144">
        <v>63178</v>
      </c>
      <c r="C255" s="141">
        <v>1376130</v>
      </c>
      <c r="D255" s="142">
        <v>43374</v>
      </c>
      <c r="E255" s="142">
        <v>43376</v>
      </c>
      <c r="F255" s="143">
        <v>1</v>
      </c>
      <c r="G255" s="143">
        <v>2</v>
      </c>
      <c r="H255" s="143">
        <v>2</v>
      </c>
      <c r="I255" s="158">
        <v>3600</v>
      </c>
      <c r="J255" s="160">
        <v>3600</v>
      </c>
      <c r="K255" s="88">
        <f t="shared" ref="K255:K286" si="4">K254+J255</f>
        <v>-129100</v>
      </c>
    </row>
    <row r="256" ht="14.25" spans="1:11">
      <c r="A256" s="140">
        <v>220</v>
      </c>
      <c r="B256" s="145">
        <v>63193</v>
      </c>
      <c r="C256" s="145">
        <v>1376265</v>
      </c>
      <c r="D256" s="146">
        <v>43376</v>
      </c>
      <c r="E256" s="146">
        <v>43377</v>
      </c>
      <c r="F256" s="147">
        <v>1</v>
      </c>
      <c r="G256" s="147">
        <v>1</v>
      </c>
      <c r="H256" s="147">
        <v>1</v>
      </c>
      <c r="I256" s="161">
        <v>1500</v>
      </c>
      <c r="J256" s="162">
        <v>1500</v>
      </c>
      <c r="K256" s="88">
        <f t="shared" si="4"/>
        <v>-127600</v>
      </c>
    </row>
    <row r="257" spans="1:11">
      <c r="A257" s="163">
        <v>221</v>
      </c>
      <c r="B257" s="164">
        <v>63101</v>
      </c>
      <c r="C257" s="164">
        <v>1374818</v>
      </c>
      <c r="D257" s="165">
        <v>43376</v>
      </c>
      <c r="E257" s="165">
        <v>43377</v>
      </c>
      <c r="F257" s="166">
        <v>1</v>
      </c>
      <c r="G257" s="166">
        <v>1</v>
      </c>
      <c r="H257" s="166">
        <v>1</v>
      </c>
      <c r="I257" s="194">
        <v>1500</v>
      </c>
      <c r="J257" s="195">
        <v>1500</v>
      </c>
      <c r="K257" s="88">
        <f t="shared" si="4"/>
        <v>-126100</v>
      </c>
    </row>
    <row r="258" ht="14.25" spans="1:11">
      <c r="A258" s="140">
        <v>222</v>
      </c>
      <c r="B258" s="164">
        <v>63221</v>
      </c>
      <c r="C258" s="164">
        <v>1376836</v>
      </c>
      <c r="D258" s="165">
        <v>43376</v>
      </c>
      <c r="E258" s="165">
        <v>43379</v>
      </c>
      <c r="F258" s="166">
        <v>2</v>
      </c>
      <c r="G258" s="166">
        <v>3</v>
      </c>
      <c r="H258" s="166">
        <v>6</v>
      </c>
      <c r="I258" s="194">
        <v>9000</v>
      </c>
      <c r="J258" s="195">
        <v>9000</v>
      </c>
      <c r="K258" s="88">
        <f t="shared" si="4"/>
        <v>-117100</v>
      </c>
    </row>
    <row r="259" spans="1:11">
      <c r="A259" s="163">
        <v>223</v>
      </c>
      <c r="B259" s="167">
        <v>63232</v>
      </c>
      <c r="C259" s="167">
        <v>1376937</v>
      </c>
      <c r="D259" s="168">
        <v>43376</v>
      </c>
      <c r="E259" s="168">
        <v>43377</v>
      </c>
      <c r="F259" s="169">
        <v>1</v>
      </c>
      <c r="G259" s="169">
        <v>1</v>
      </c>
      <c r="H259" s="169">
        <v>1</v>
      </c>
      <c r="I259" s="196">
        <v>1500</v>
      </c>
      <c r="J259" s="197">
        <v>1500</v>
      </c>
      <c r="K259" s="88">
        <f t="shared" si="4"/>
        <v>-115600</v>
      </c>
    </row>
    <row r="260" ht="14.25" spans="1:11">
      <c r="A260" s="140">
        <v>224</v>
      </c>
      <c r="B260" s="164">
        <v>63226</v>
      </c>
      <c r="C260" s="164">
        <v>1376839</v>
      </c>
      <c r="D260" s="165">
        <v>43377</v>
      </c>
      <c r="E260" s="165">
        <v>43378</v>
      </c>
      <c r="F260" s="166">
        <v>1</v>
      </c>
      <c r="G260" s="166">
        <v>1</v>
      </c>
      <c r="H260" s="166">
        <v>1</v>
      </c>
      <c r="I260" s="194">
        <v>1500</v>
      </c>
      <c r="J260" s="195">
        <v>1500</v>
      </c>
      <c r="K260" s="88">
        <f t="shared" si="4"/>
        <v>-114100</v>
      </c>
    </row>
    <row r="261" spans="1:11">
      <c r="A261" s="163">
        <v>225</v>
      </c>
      <c r="B261" s="164">
        <v>63100</v>
      </c>
      <c r="C261" s="164">
        <v>1374985</v>
      </c>
      <c r="D261" s="165">
        <v>43377</v>
      </c>
      <c r="E261" s="165">
        <v>43378</v>
      </c>
      <c r="F261" s="166">
        <v>1</v>
      </c>
      <c r="G261" s="166">
        <v>1</v>
      </c>
      <c r="H261" s="166">
        <v>1</v>
      </c>
      <c r="I261" s="194">
        <v>2000</v>
      </c>
      <c r="J261" s="195">
        <v>2000</v>
      </c>
      <c r="K261" s="88">
        <f t="shared" si="4"/>
        <v>-112100</v>
      </c>
    </row>
    <row r="262" ht="14.25" spans="1:11">
      <c r="A262" s="140">
        <v>226</v>
      </c>
      <c r="B262" s="140">
        <v>63197</v>
      </c>
      <c r="C262" s="140">
        <v>1376334</v>
      </c>
      <c r="D262" s="170">
        <v>43376</v>
      </c>
      <c r="E262" s="170">
        <v>43377</v>
      </c>
      <c r="F262" s="171">
        <v>1</v>
      </c>
      <c r="G262" s="171">
        <v>1</v>
      </c>
      <c r="H262" s="171">
        <v>1</v>
      </c>
      <c r="I262" s="198">
        <v>1500</v>
      </c>
      <c r="J262" s="160">
        <v>1500</v>
      </c>
      <c r="K262" s="88">
        <f t="shared" si="4"/>
        <v>-110600</v>
      </c>
    </row>
    <row r="263" ht="14.25" spans="1:11">
      <c r="A263" s="163">
        <v>227</v>
      </c>
      <c r="B263" s="172">
        <v>63258</v>
      </c>
      <c r="C263" s="172">
        <v>1377196</v>
      </c>
      <c r="D263" s="173">
        <v>43377</v>
      </c>
      <c r="E263" s="173">
        <v>43378</v>
      </c>
      <c r="F263" s="174">
        <v>2</v>
      </c>
      <c r="G263" s="174">
        <v>1</v>
      </c>
      <c r="H263" s="174">
        <v>2</v>
      </c>
      <c r="I263" s="199">
        <v>3000</v>
      </c>
      <c r="J263" s="200">
        <v>3000</v>
      </c>
      <c r="K263" s="88">
        <f t="shared" si="4"/>
        <v>-107600</v>
      </c>
    </row>
    <row r="264" ht="14.25" spans="1:11">
      <c r="A264" s="140">
        <v>229</v>
      </c>
      <c r="B264" s="167">
        <v>63233</v>
      </c>
      <c r="C264" s="167">
        <v>1376936</v>
      </c>
      <c r="D264" s="168">
        <v>43377</v>
      </c>
      <c r="E264" s="168">
        <v>43380</v>
      </c>
      <c r="F264" s="169">
        <v>2</v>
      </c>
      <c r="G264" s="169">
        <v>3</v>
      </c>
      <c r="H264" s="169">
        <v>6</v>
      </c>
      <c r="I264" s="196">
        <v>9000</v>
      </c>
      <c r="J264" s="197">
        <v>9000</v>
      </c>
      <c r="K264" s="88">
        <f t="shared" si="4"/>
        <v>-98600</v>
      </c>
    </row>
    <row r="265" spans="1:11">
      <c r="A265" s="163">
        <v>230</v>
      </c>
      <c r="B265" s="164">
        <v>63195</v>
      </c>
      <c r="C265" s="164">
        <v>1376268</v>
      </c>
      <c r="D265" s="175">
        <v>43377</v>
      </c>
      <c r="E265" s="175">
        <v>43379</v>
      </c>
      <c r="F265" s="176">
        <v>1</v>
      </c>
      <c r="G265" s="176">
        <v>2</v>
      </c>
      <c r="H265" s="176">
        <v>2</v>
      </c>
      <c r="I265" s="201">
        <v>4000</v>
      </c>
      <c r="J265" s="195">
        <v>4000</v>
      </c>
      <c r="K265" s="88">
        <f t="shared" si="4"/>
        <v>-94600</v>
      </c>
    </row>
    <row r="266" spans="1:11">
      <c r="A266" s="163">
        <v>235</v>
      </c>
      <c r="B266" s="164">
        <v>63270</v>
      </c>
      <c r="C266" s="164">
        <v>1377244</v>
      </c>
      <c r="D266" s="175">
        <v>43378</v>
      </c>
      <c r="E266" s="175">
        <v>43379</v>
      </c>
      <c r="F266" s="176">
        <v>1</v>
      </c>
      <c r="G266" s="176">
        <v>1</v>
      </c>
      <c r="H266" s="176">
        <v>1</v>
      </c>
      <c r="I266" s="201">
        <v>1500</v>
      </c>
      <c r="J266" s="195">
        <v>1500</v>
      </c>
      <c r="K266" s="88">
        <f t="shared" si="4"/>
        <v>-93100</v>
      </c>
    </row>
    <row r="267" spans="1:11">
      <c r="A267" s="163">
        <v>236</v>
      </c>
      <c r="B267" s="164">
        <v>63280</v>
      </c>
      <c r="C267" s="164">
        <v>1377461</v>
      </c>
      <c r="D267" s="175">
        <v>43378</v>
      </c>
      <c r="E267" s="175">
        <v>43379</v>
      </c>
      <c r="F267" s="176">
        <v>1</v>
      </c>
      <c r="G267" s="176">
        <v>1</v>
      </c>
      <c r="H267" s="176">
        <v>1</v>
      </c>
      <c r="I267" s="201">
        <v>1500</v>
      </c>
      <c r="J267" s="195">
        <v>1500</v>
      </c>
      <c r="K267" s="88">
        <f t="shared" si="4"/>
        <v>-91600</v>
      </c>
    </row>
    <row r="268" ht="14.25" spans="1:11">
      <c r="A268" s="140">
        <v>237</v>
      </c>
      <c r="B268" s="164">
        <v>63281</v>
      </c>
      <c r="C268" s="164">
        <v>1377369</v>
      </c>
      <c r="D268" s="175">
        <v>43378</v>
      </c>
      <c r="E268" s="175">
        <v>43379</v>
      </c>
      <c r="F268" s="176">
        <v>1</v>
      </c>
      <c r="G268" s="176">
        <v>1</v>
      </c>
      <c r="H268" s="176">
        <v>1</v>
      </c>
      <c r="I268" s="201">
        <v>1500</v>
      </c>
      <c r="J268" s="195">
        <v>1500</v>
      </c>
      <c r="K268" s="88">
        <f t="shared" si="4"/>
        <v>-90100</v>
      </c>
    </row>
    <row r="269" spans="1:11">
      <c r="A269" s="163">
        <v>238</v>
      </c>
      <c r="B269" s="164">
        <v>63286</v>
      </c>
      <c r="C269" s="164">
        <v>1377500</v>
      </c>
      <c r="D269" s="175">
        <v>43378</v>
      </c>
      <c r="E269" s="175">
        <v>43379</v>
      </c>
      <c r="F269" s="176">
        <v>1</v>
      </c>
      <c r="G269" s="176">
        <v>1</v>
      </c>
      <c r="H269" s="176">
        <v>1</v>
      </c>
      <c r="I269" s="201">
        <v>1500</v>
      </c>
      <c r="J269" s="195">
        <v>1500</v>
      </c>
      <c r="K269" s="88">
        <f t="shared" si="4"/>
        <v>-88600</v>
      </c>
    </row>
    <row r="270" spans="1:11">
      <c r="A270" s="163">
        <v>239</v>
      </c>
      <c r="B270" s="164">
        <v>63271</v>
      </c>
      <c r="C270" s="164">
        <v>1377259</v>
      </c>
      <c r="D270" s="175">
        <v>43378</v>
      </c>
      <c r="E270" s="175">
        <v>43380</v>
      </c>
      <c r="F270" s="176">
        <v>1</v>
      </c>
      <c r="G270" s="176">
        <v>2</v>
      </c>
      <c r="H270" s="176">
        <v>2</v>
      </c>
      <c r="I270" s="201">
        <v>3000</v>
      </c>
      <c r="J270" s="195">
        <v>3000</v>
      </c>
      <c r="K270" s="88">
        <f t="shared" si="4"/>
        <v>-85600</v>
      </c>
    </row>
    <row r="271" ht="14.25" spans="1:11">
      <c r="A271" s="140">
        <v>240</v>
      </c>
      <c r="B271" s="164">
        <v>63287</v>
      </c>
      <c r="C271" s="164">
        <v>1377510</v>
      </c>
      <c r="D271" s="175">
        <v>43378</v>
      </c>
      <c r="E271" s="175">
        <v>43379</v>
      </c>
      <c r="F271" s="176">
        <v>1</v>
      </c>
      <c r="G271" s="176">
        <v>1</v>
      </c>
      <c r="H271" s="176">
        <v>1</v>
      </c>
      <c r="I271" s="201">
        <v>1500</v>
      </c>
      <c r="J271" s="195">
        <v>1500</v>
      </c>
      <c r="K271" s="88">
        <f t="shared" si="4"/>
        <v>-84100</v>
      </c>
    </row>
    <row r="272" spans="1:11">
      <c r="A272" s="163">
        <v>241</v>
      </c>
      <c r="B272" s="164">
        <v>63288</v>
      </c>
      <c r="C272" s="164">
        <v>1377534</v>
      </c>
      <c r="D272" s="175">
        <v>43378</v>
      </c>
      <c r="E272" s="175">
        <v>43379</v>
      </c>
      <c r="F272" s="176">
        <v>1</v>
      </c>
      <c r="G272" s="176">
        <v>1</v>
      </c>
      <c r="H272" s="176">
        <v>1</v>
      </c>
      <c r="I272" s="201">
        <v>1800</v>
      </c>
      <c r="J272" s="195">
        <v>1800</v>
      </c>
      <c r="K272" s="88">
        <f t="shared" si="4"/>
        <v>-82300</v>
      </c>
    </row>
    <row r="273" spans="1:11">
      <c r="A273" s="145">
        <v>242</v>
      </c>
      <c r="B273" s="164">
        <v>63307</v>
      </c>
      <c r="C273" s="164">
        <v>1377619</v>
      </c>
      <c r="D273" s="175">
        <v>43378</v>
      </c>
      <c r="E273" s="175">
        <v>43379</v>
      </c>
      <c r="F273" s="176">
        <v>1</v>
      </c>
      <c r="G273" s="176">
        <v>1</v>
      </c>
      <c r="H273" s="176">
        <v>1</v>
      </c>
      <c r="I273" s="201">
        <v>1500</v>
      </c>
      <c r="J273" s="195">
        <v>1500</v>
      </c>
      <c r="K273" s="88">
        <f t="shared" si="4"/>
        <v>-80800</v>
      </c>
    </row>
    <row r="274" ht="14.25" spans="1:11">
      <c r="A274" s="140">
        <v>247</v>
      </c>
      <c r="B274" s="145">
        <v>63362</v>
      </c>
      <c r="C274" s="145">
        <v>1378101</v>
      </c>
      <c r="D274" s="146">
        <v>43380</v>
      </c>
      <c r="E274" s="146">
        <v>43382</v>
      </c>
      <c r="F274" s="147">
        <v>1</v>
      </c>
      <c r="G274" s="147">
        <v>2</v>
      </c>
      <c r="H274" s="147">
        <v>2</v>
      </c>
      <c r="I274" s="161">
        <v>3600</v>
      </c>
      <c r="J274" s="162">
        <v>3600</v>
      </c>
      <c r="K274" s="88">
        <f t="shared" si="4"/>
        <v>-77200</v>
      </c>
    </row>
    <row r="275" spans="1:11">
      <c r="A275" s="163">
        <v>249</v>
      </c>
      <c r="B275" s="145">
        <v>63365</v>
      </c>
      <c r="C275" s="145">
        <v>1378126</v>
      </c>
      <c r="D275" s="146">
        <v>43381</v>
      </c>
      <c r="E275" s="146">
        <v>43382</v>
      </c>
      <c r="F275" s="147">
        <v>1</v>
      </c>
      <c r="G275" s="147">
        <v>1</v>
      </c>
      <c r="H275" s="147">
        <v>1</v>
      </c>
      <c r="I275" s="161">
        <v>1500</v>
      </c>
      <c r="J275" s="162">
        <v>1500</v>
      </c>
      <c r="K275" s="88">
        <f t="shared" si="4"/>
        <v>-75700</v>
      </c>
    </row>
    <row r="276" ht="14.25" spans="1:11">
      <c r="A276" s="163">
        <v>252</v>
      </c>
      <c r="B276" s="177">
        <v>63442</v>
      </c>
      <c r="C276" s="177">
        <v>1378812</v>
      </c>
      <c r="D276" s="178">
        <v>43384</v>
      </c>
      <c r="E276" s="178">
        <v>43385</v>
      </c>
      <c r="F276" s="179">
        <v>1</v>
      </c>
      <c r="G276" s="179">
        <v>1</v>
      </c>
      <c r="H276" s="179">
        <v>1</v>
      </c>
      <c r="I276" s="202">
        <v>1800</v>
      </c>
      <c r="J276" s="160">
        <v>1800</v>
      </c>
      <c r="K276" s="88">
        <f t="shared" si="4"/>
        <v>-73900</v>
      </c>
    </row>
    <row r="277" spans="1:11">
      <c r="A277" s="163">
        <v>254</v>
      </c>
      <c r="B277" s="145">
        <v>63349</v>
      </c>
      <c r="C277" s="145">
        <v>1377998</v>
      </c>
      <c r="D277" s="146">
        <v>43385</v>
      </c>
      <c r="E277" s="146">
        <v>43386</v>
      </c>
      <c r="F277" s="147">
        <v>1</v>
      </c>
      <c r="G277" s="147">
        <v>1</v>
      </c>
      <c r="H277" s="147">
        <v>1</v>
      </c>
      <c r="I277" s="161">
        <v>1500</v>
      </c>
      <c r="J277" s="162">
        <v>1500</v>
      </c>
      <c r="K277" s="88">
        <f t="shared" si="4"/>
        <v>-72400</v>
      </c>
    </row>
    <row r="278" spans="1:11">
      <c r="A278" s="163">
        <v>256</v>
      </c>
      <c r="B278" s="145">
        <v>63322</v>
      </c>
      <c r="C278" s="145">
        <v>1377805</v>
      </c>
      <c r="D278" s="146">
        <v>43387</v>
      </c>
      <c r="E278" s="146">
        <v>43389</v>
      </c>
      <c r="F278" s="147">
        <v>1</v>
      </c>
      <c r="G278" s="147">
        <v>2</v>
      </c>
      <c r="H278" s="147">
        <v>2</v>
      </c>
      <c r="I278" s="161">
        <v>3600</v>
      </c>
      <c r="J278" s="162">
        <v>3600</v>
      </c>
      <c r="K278" s="88">
        <f t="shared" si="4"/>
        <v>-68800</v>
      </c>
    </row>
    <row r="279" ht="14.25" spans="1:11">
      <c r="A279" s="140">
        <v>257</v>
      </c>
      <c r="B279" s="167">
        <v>63536</v>
      </c>
      <c r="C279" s="167">
        <v>1379952</v>
      </c>
      <c r="D279" s="168">
        <v>43387</v>
      </c>
      <c r="E279" s="168">
        <v>43388</v>
      </c>
      <c r="F279" s="169">
        <v>1</v>
      </c>
      <c r="G279" s="169">
        <v>1</v>
      </c>
      <c r="H279" s="169">
        <v>1</v>
      </c>
      <c r="I279" s="196">
        <v>1500</v>
      </c>
      <c r="J279" s="197">
        <v>1500</v>
      </c>
      <c r="K279" s="88">
        <f t="shared" si="4"/>
        <v>-67300</v>
      </c>
    </row>
    <row r="280" ht="14.25" spans="1:11">
      <c r="A280" s="140">
        <v>258</v>
      </c>
      <c r="B280" s="167">
        <v>63635</v>
      </c>
      <c r="C280" s="167">
        <v>1380792</v>
      </c>
      <c r="D280" s="168">
        <v>43387</v>
      </c>
      <c r="E280" s="168">
        <v>43390</v>
      </c>
      <c r="F280" s="169">
        <v>1</v>
      </c>
      <c r="G280" s="169">
        <v>3</v>
      </c>
      <c r="H280" s="169">
        <v>3</v>
      </c>
      <c r="I280" s="196">
        <v>5400</v>
      </c>
      <c r="J280" s="197">
        <v>5400</v>
      </c>
      <c r="K280" s="88">
        <f t="shared" si="4"/>
        <v>-61900</v>
      </c>
    </row>
    <row r="281" ht="14.25" spans="1:11">
      <c r="A281" s="140">
        <v>259</v>
      </c>
      <c r="B281" s="167">
        <v>63634</v>
      </c>
      <c r="C281" s="167">
        <v>1380790</v>
      </c>
      <c r="D281" s="168">
        <v>43387</v>
      </c>
      <c r="E281" s="168">
        <v>43390</v>
      </c>
      <c r="F281" s="169">
        <v>1</v>
      </c>
      <c r="G281" s="169">
        <v>3</v>
      </c>
      <c r="H281" s="169">
        <v>3</v>
      </c>
      <c r="I281" s="196">
        <v>4500</v>
      </c>
      <c r="J281" s="197">
        <v>4500</v>
      </c>
      <c r="K281" s="88">
        <f t="shared" si="4"/>
        <v>-57400</v>
      </c>
    </row>
    <row r="282" spans="1:11">
      <c r="A282" s="180">
        <v>260</v>
      </c>
      <c r="B282" s="145">
        <v>63124</v>
      </c>
      <c r="C282" s="145">
        <v>1375138</v>
      </c>
      <c r="D282" s="146">
        <v>43388</v>
      </c>
      <c r="E282" s="146">
        <v>43390</v>
      </c>
      <c r="F282" s="147">
        <v>1</v>
      </c>
      <c r="G282" s="147">
        <v>2</v>
      </c>
      <c r="H282" s="147">
        <v>2</v>
      </c>
      <c r="I282" s="161">
        <v>3000</v>
      </c>
      <c r="J282" s="162">
        <v>3000</v>
      </c>
      <c r="K282" s="88">
        <f t="shared" si="4"/>
        <v>-54400</v>
      </c>
    </row>
    <row r="283" ht="14.25" spans="1:11">
      <c r="A283" s="181">
        <v>261</v>
      </c>
      <c r="B283" s="145">
        <v>63125</v>
      </c>
      <c r="C283" s="145">
        <v>1375137</v>
      </c>
      <c r="D283" s="146">
        <v>43388</v>
      </c>
      <c r="E283" s="146">
        <v>43390</v>
      </c>
      <c r="F283" s="147">
        <v>1</v>
      </c>
      <c r="G283" s="147">
        <v>2</v>
      </c>
      <c r="H283" s="147">
        <v>2</v>
      </c>
      <c r="I283" s="161">
        <v>3000</v>
      </c>
      <c r="J283" s="162">
        <v>3000</v>
      </c>
      <c r="K283" s="88">
        <f t="shared" si="4"/>
        <v>-51400</v>
      </c>
    </row>
    <row r="284" spans="1:11">
      <c r="A284" s="182">
        <v>262</v>
      </c>
      <c r="B284" s="183">
        <v>63480</v>
      </c>
      <c r="C284" s="183">
        <v>1379414</v>
      </c>
      <c r="D284" s="184">
        <v>43388</v>
      </c>
      <c r="E284" s="184">
        <v>43392</v>
      </c>
      <c r="F284" s="185">
        <v>1</v>
      </c>
      <c r="G284" s="185">
        <v>4</v>
      </c>
      <c r="H284" s="185">
        <v>4</v>
      </c>
      <c r="I284" s="203">
        <v>6000</v>
      </c>
      <c r="J284" s="204">
        <v>4500</v>
      </c>
      <c r="K284" s="88">
        <f t="shared" si="4"/>
        <v>-46900</v>
      </c>
    </row>
    <row r="285" ht="14.25" spans="1:11">
      <c r="A285" s="181">
        <v>263</v>
      </c>
      <c r="B285" s="145">
        <v>63685</v>
      </c>
      <c r="C285" s="145">
        <v>1381353</v>
      </c>
      <c r="D285" s="146">
        <v>43388</v>
      </c>
      <c r="E285" s="146">
        <v>43391</v>
      </c>
      <c r="F285" s="147">
        <v>1</v>
      </c>
      <c r="G285" s="147">
        <v>3</v>
      </c>
      <c r="H285" s="147">
        <v>3</v>
      </c>
      <c r="I285" s="161">
        <v>4500</v>
      </c>
      <c r="J285" s="162">
        <v>4500</v>
      </c>
      <c r="K285" s="88">
        <f t="shared" si="4"/>
        <v>-42400</v>
      </c>
    </row>
    <row r="286" spans="1:11">
      <c r="A286" s="180">
        <v>264</v>
      </c>
      <c r="B286" s="145">
        <v>63673</v>
      </c>
      <c r="C286" s="145">
        <v>1381240</v>
      </c>
      <c r="D286" s="146">
        <v>43388</v>
      </c>
      <c r="E286" s="146">
        <v>43390</v>
      </c>
      <c r="F286" s="147">
        <v>1</v>
      </c>
      <c r="G286" s="147">
        <v>2</v>
      </c>
      <c r="H286" s="147">
        <v>2</v>
      </c>
      <c r="I286" s="161">
        <v>3000</v>
      </c>
      <c r="J286" s="162">
        <v>3000</v>
      </c>
      <c r="K286" s="88">
        <f t="shared" si="4"/>
        <v>-39400</v>
      </c>
    </row>
    <row r="287" spans="1:11">
      <c r="A287" s="180">
        <v>266</v>
      </c>
      <c r="B287" s="145">
        <v>63575</v>
      </c>
      <c r="C287" s="145">
        <v>1379946</v>
      </c>
      <c r="D287" s="146">
        <v>43389</v>
      </c>
      <c r="E287" s="146">
        <v>43393</v>
      </c>
      <c r="F287" s="147">
        <v>1</v>
      </c>
      <c r="G287" s="147">
        <v>4</v>
      </c>
      <c r="H287" s="147">
        <v>4</v>
      </c>
      <c r="I287" s="161">
        <v>7200</v>
      </c>
      <c r="J287" s="162">
        <v>7200</v>
      </c>
      <c r="K287" s="88">
        <f t="shared" ref="K287:K311" si="5">K286+J287</f>
        <v>-32200</v>
      </c>
    </row>
    <row r="288" ht="14.25" spans="1:11">
      <c r="A288" s="181">
        <v>267</v>
      </c>
      <c r="B288" s="145">
        <v>63576</v>
      </c>
      <c r="C288" s="145">
        <v>1379951</v>
      </c>
      <c r="D288" s="146">
        <v>43389</v>
      </c>
      <c r="E288" s="146">
        <v>43393</v>
      </c>
      <c r="F288" s="147">
        <v>1</v>
      </c>
      <c r="G288" s="147">
        <v>4</v>
      </c>
      <c r="H288" s="147">
        <v>4</v>
      </c>
      <c r="I288" s="161">
        <v>7200</v>
      </c>
      <c r="J288" s="162">
        <v>7200</v>
      </c>
      <c r="K288" s="88">
        <f t="shared" si="5"/>
        <v>-25000</v>
      </c>
    </row>
    <row r="289" ht="14.25" spans="1:11">
      <c r="A289" s="181">
        <v>269</v>
      </c>
      <c r="B289" s="145">
        <v>63720</v>
      </c>
      <c r="C289" s="145">
        <v>1381753</v>
      </c>
      <c r="D289" s="146">
        <v>43390</v>
      </c>
      <c r="E289" s="146">
        <v>43393</v>
      </c>
      <c r="F289" s="147">
        <v>1</v>
      </c>
      <c r="G289" s="147">
        <v>3</v>
      </c>
      <c r="H289" s="147">
        <v>3</v>
      </c>
      <c r="I289" s="161">
        <v>4500</v>
      </c>
      <c r="J289" s="162">
        <v>4500</v>
      </c>
      <c r="K289" s="88">
        <f t="shared" si="5"/>
        <v>-20500</v>
      </c>
    </row>
    <row r="290" spans="1:11">
      <c r="A290" s="163">
        <v>272</v>
      </c>
      <c r="B290" s="164">
        <v>63189</v>
      </c>
      <c r="C290" s="164">
        <v>1376101</v>
      </c>
      <c r="D290" s="175">
        <v>43391</v>
      </c>
      <c r="E290" s="175">
        <v>43393</v>
      </c>
      <c r="F290" s="176">
        <v>2</v>
      </c>
      <c r="G290" s="176">
        <v>2</v>
      </c>
      <c r="H290" s="176">
        <v>4</v>
      </c>
      <c r="I290" s="201">
        <v>7200</v>
      </c>
      <c r="J290" s="195">
        <v>7200</v>
      </c>
      <c r="K290" s="88">
        <f t="shared" si="5"/>
        <v>-13300</v>
      </c>
    </row>
    <row r="291" spans="1:11">
      <c r="A291" s="145">
        <v>273</v>
      </c>
      <c r="B291" s="145">
        <v>63806</v>
      </c>
      <c r="C291" s="145">
        <v>1383036</v>
      </c>
      <c r="D291" s="146">
        <v>43392</v>
      </c>
      <c r="E291" s="146">
        <v>43393</v>
      </c>
      <c r="F291" s="147">
        <v>1</v>
      </c>
      <c r="G291" s="147">
        <v>1</v>
      </c>
      <c r="H291" s="147">
        <v>1</v>
      </c>
      <c r="I291" s="161">
        <v>1500</v>
      </c>
      <c r="J291" s="162">
        <v>1500</v>
      </c>
      <c r="K291" s="88">
        <f t="shared" si="5"/>
        <v>-11800</v>
      </c>
    </row>
    <row r="292" ht="14.25" spans="1:11">
      <c r="A292" s="140">
        <v>276</v>
      </c>
      <c r="B292" s="145">
        <v>63901</v>
      </c>
      <c r="C292" s="145">
        <v>1384315</v>
      </c>
      <c r="D292" s="146">
        <v>43395</v>
      </c>
      <c r="E292" s="146">
        <v>43396</v>
      </c>
      <c r="F292" s="147">
        <v>1</v>
      </c>
      <c r="G292" s="147">
        <v>1</v>
      </c>
      <c r="H292" s="147">
        <v>1</v>
      </c>
      <c r="I292" s="161">
        <v>1800</v>
      </c>
      <c r="J292" s="162">
        <v>1800</v>
      </c>
      <c r="K292" s="88">
        <f t="shared" si="5"/>
        <v>-10000</v>
      </c>
    </row>
    <row r="293" spans="1:11">
      <c r="A293" s="145">
        <v>277</v>
      </c>
      <c r="B293" s="145">
        <v>63876</v>
      </c>
      <c r="C293" s="145">
        <v>1384121</v>
      </c>
      <c r="D293" s="146">
        <v>43396</v>
      </c>
      <c r="E293" s="146">
        <v>43397</v>
      </c>
      <c r="F293" s="147">
        <v>1</v>
      </c>
      <c r="G293" s="147">
        <v>1</v>
      </c>
      <c r="H293" s="147">
        <v>1</v>
      </c>
      <c r="I293" s="161">
        <v>1800</v>
      </c>
      <c r="J293" s="162">
        <v>1800</v>
      </c>
      <c r="K293" s="88">
        <f t="shared" si="5"/>
        <v>-8200</v>
      </c>
    </row>
    <row r="294" ht="14.25" spans="1:11">
      <c r="A294" s="140">
        <v>278</v>
      </c>
      <c r="B294" s="145">
        <v>63269</v>
      </c>
      <c r="C294" s="145">
        <v>1377112</v>
      </c>
      <c r="D294" s="146">
        <v>43398</v>
      </c>
      <c r="E294" s="146">
        <v>43400</v>
      </c>
      <c r="F294" s="147">
        <v>1</v>
      </c>
      <c r="G294" s="147">
        <v>2</v>
      </c>
      <c r="H294" s="147">
        <v>2</v>
      </c>
      <c r="I294" s="161">
        <v>3000</v>
      </c>
      <c r="J294" s="162">
        <v>3000</v>
      </c>
      <c r="K294" s="88">
        <f t="shared" si="5"/>
        <v>-5200</v>
      </c>
    </row>
    <row r="295" ht="14.25" spans="1:11">
      <c r="A295" s="177">
        <v>279</v>
      </c>
      <c r="B295" s="186">
        <v>64032</v>
      </c>
      <c r="C295" s="177">
        <v>1386116</v>
      </c>
      <c r="D295" s="178">
        <v>43399</v>
      </c>
      <c r="E295" s="178">
        <v>43400</v>
      </c>
      <c r="F295" s="179">
        <v>1</v>
      </c>
      <c r="G295" s="179">
        <v>1</v>
      </c>
      <c r="H295" s="179">
        <v>1</v>
      </c>
      <c r="I295" s="202">
        <v>1500</v>
      </c>
      <c r="J295" s="160">
        <v>1500</v>
      </c>
      <c r="K295" s="88">
        <f t="shared" si="5"/>
        <v>-3700</v>
      </c>
    </row>
    <row r="296" ht="14.25" spans="1:11">
      <c r="A296" s="140">
        <v>280</v>
      </c>
      <c r="B296" s="164">
        <v>63102</v>
      </c>
      <c r="C296" s="164">
        <v>1374992</v>
      </c>
      <c r="D296" s="165">
        <v>43401</v>
      </c>
      <c r="E296" s="165">
        <v>43402</v>
      </c>
      <c r="F296" s="166">
        <v>1</v>
      </c>
      <c r="G296" s="166">
        <v>1</v>
      </c>
      <c r="H296" s="166">
        <v>1</v>
      </c>
      <c r="I296" s="194">
        <v>1500</v>
      </c>
      <c r="J296" s="195">
        <v>1500</v>
      </c>
      <c r="K296" s="88">
        <f t="shared" si="5"/>
        <v>-2200</v>
      </c>
    </row>
    <row r="297" spans="1:11">
      <c r="A297" s="163">
        <v>285</v>
      </c>
      <c r="B297" s="167">
        <v>63489</v>
      </c>
      <c r="C297" s="167">
        <v>1379554</v>
      </c>
      <c r="D297" s="168">
        <v>43402</v>
      </c>
      <c r="E297" s="168">
        <v>43403</v>
      </c>
      <c r="F297" s="169">
        <v>1</v>
      </c>
      <c r="G297" s="169">
        <v>1</v>
      </c>
      <c r="H297" s="169">
        <v>1</v>
      </c>
      <c r="I297" s="196">
        <v>2000</v>
      </c>
      <c r="J297" s="197">
        <v>2000</v>
      </c>
      <c r="K297" s="88">
        <f t="shared" si="5"/>
        <v>-200</v>
      </c>
    </row>
    <row r="298" ht="14.25" spans="1:11">
      <c r="A298" s="140">
        <v>286</v>
      </c>
      <c r="B298" s="164">
        <v>63843</v>
      </c>
      <c r="C298" s="164">
        <v>1383431</v>
      </c>
      <c r="D298" s="165">
        <v>43402</v>
      </c>
      <c r="E298" s="165">
        <v>43405</v>
      </c>
      <c r="F298" s="166">
        <v>1</v>
      </c>
      <c r="G298" s="166">
        <v>3</v>
      </c>
      <c r="H298" s="166">
        <v>3</v>
      </c>
      <c r="I298" s="194">
        <v>4500</v>
      </c>
      <c r="J298" s="195">
        <v>4500</v>
      </c>
      <c r="K298" s="88">
        <f t="shared" si="5"/>
        <v>4300</v>
      </c>
    </row>
    <row r="299" spans="1:11">
      <c r="A299" s="163">
        <v>287</v>
      </c>
      <c r="B299" s="164">
        <v>63138</v>
      </c>
      <c r="C299" s="164">
        <v>1375257</v>
      </c>
      <c r="D299" s="165">
        <v>43402</v>
      </c>
      <c r="E299" s="165">
        <v>43404</v>
      </c>
      <c r="F299" s="166">
        <v>1</v>
      </c>
      <c r="G299" s="166">
        <v>2</v>
      </c>
      <c r="H299" s="166">
        <v>2</v>
      </c>
      <c r="I299" s="194">
        <v>3600</v>
      </c>
      <c r="J299" s="195">
        <v>3600</v>
      </c>
      <c r="K299" s="88">
        <f t="shared" si="5"/>
        <v>7900</v>
      </c>
    </row>
    <row r="300" ht="14.25" spans="1:11">
      <c r="A300" s="140">
        <v>288</v>
      </c>
      <c r="B300" s="164">
        <v>63444</v>
      </c>
      <c r="C300" s="164">
        <v>1378814</v>
      </c>
      <c r="D300" s="165">
        <v>43402</v>
      </c>
      <c r="E300" s="165">
        <v>43408</v>
      </c>
      <c r="F300" s="166">
        <v>2</v>
      </c>
      <c r="G300" s="166">
        <v>6</v>
      </c>
      <c r="H300" s="166">
        <v>12</v>
      </c>
      <c r="I300" s="194">
        <v>24900</v>
      </c>
      <c r="J300" s="195">
        <v>24900</v>
      </c>
      <c r="K300" s="88">
        <f t="shared" si="5"/>
        <v>32800</v>
      </c>
    </row>
    <row r="301" spans="1:11">
      <c r="A301" s="187">
        <v>289</v>
      </c>
      <c r="B301" s="188">
        <v>63443</v>
      </c>
      <c r="C301" s="188">
        <v>1378813</v>
      </c>
      <c r="D301" s="189">
        <v>43402</v>
      </c>
      <c r="E301" s="189">
        <v>43408</v>
      </c>
      <c r="F301" s="190">
        <v>1</v>
      </c>
      <c r="G301" s="190">
        <v>6</v>
      </c>
      <c r="H301" s="190">
        <v>6</v>
      </c>
      <c r="I301" s="205">
        <v>12450</v>
      </c>
      <c r="J301" s="206">
        <v>7950</v>
      </c>
      <c r="K301" s="88">
        <f t="shared" si="5"/>
        <v>40750</v>
      </c>
    </row>
    <row r="302" ht="14.25" spans="1:11">
      <c r="A302" s="140">
        <v>290</v>
      </c>
      <c r="B302" s="145">
        <v>64034</v>
      </c>
      <c r="C302" s="145">
        <v>1386112</v>
      </c>
      <c r="D302" s="146">
        <v>43403</v>
      </c>
      <c r="E302" s="146">
        <v>43404</v>
      </c>
      <c r="F302" s="147">
        <v>1</v>
      </c>
      <c r="G302" s="147">
        <v>1</v>
      </c>
      <c r="H302" s="147">
        <v>1</v>
      </c>
      <c r="I302" s="161">
        <v>1500</v>
      </c>
      <c r="J302" s="162">
        <v>1500</v>
      </c>
      <c r="K302" s="88">
        <f t="shared" si="5"/>
        <v>42250</v>
      </c>
    </row>
    <row r="303" spans="1:11">
      <c r="A303" s="163">
        <v>291</v>
      </c>
      <c r="B303" s="191">
        <v>64033</v>
      </c>
      <c r="C303" s="191">
        <v>1386109</v>
      </c>
      <c r="D303" s="192">
        <v>43403</v>
      </c>
      <c r="E303" s="192">
        <v>43404</v>
      </c>
      <c r="F303" s="193">
        <v>1</v>
      </c>
      <c r="G303" s="193">
        <v>1</v>
      </c>
      <c r="H303" s="193">
        <v>1</v>
      </c>
      <c r="I303" s="207">
        <v>1500</v>
      </c>
      <c r="J303" s="208">
        <v>1500</v>
      </c>
      <c r="K303" s="88">
        <f t="shared" si="5"/>
        <v>43750</v>
      </c>
    </row>
    <row r="304" ht="14.25" spans="1:11">
      <c r="A304" s="140">
        <v>292</v>
      </c>
      <c r="B304" s="140">
        <v>63646</v>
      </c>
      <c r="C304" s="181">
        <v>1380848</v>
      </c>
      <c r="D304" s="170">
        <v>43406</v>
      </c>
      <c r="E304" s="170">
        <v>43408</v>
      </c>
      <c r="F304" s="171">
        <v>1</v>
      </c>
      <c r="G304" s="171">
        <v>2</v>
      </c>
      <c r="H304" s="171">
        <v>2</v>
      </c>
      <c r="I304" s="198">
        <v>6500</v>
      </c>
      <c r="J304" s="160">
        <v>6500</v>
      </c>
      <c r="K304" s="88">
        <f t="shared" si="5"/>
        <v>50250</v>
      </c>
    </row>
    <row r="305" ht="14.25" spans="1:11">
      <c r="A305" s="140">
        <v>293</v>
      </c>
      <c r="B305" s="140">
        <v>63478</v>
      </c>
      <c r="C305" s="140">
        <v>1379289</v>
      </c>
      <c r="D305" s="170">
        <v>43407</v>
      </c>
      <c r="E305" s="170">
        <v>43411</v>
      </c>
      <c r="F305" s="171">
        <v>1</v>
      </c>
      <c r="G305" s="171">
        <v>4</v>
      </c>
      <c r="H305" s="171">
        <v>4</v>
      </c>
      <c r="I305" s="198">
        <v>11800</v>
      </c>
      <c r="J305" s="160">
        <v>11800</v>
      </c>
      <c r="K305" s="88">
        <f t="shared" si="5"/>
        <v>62050</v>
      </c>
    </row>
    <row r="306" ht="14.25" spans="1:11">
      <c r="A306" s="140">
        <v>294</v>
      </c>
      <c r="B306" s="140">
        <v>63780</v>
      </c>
      <c r="C306" s="140">
        <v>1382583</v>
      </c>
      <c r="D306" s="170">
        <v>43407</v>
      </c>
      <c r="E306" s="170">
        <v>43410</v>
      </c>
      <c r="F306" s="171">
        <v>1</v>
      </c>
      <c r="G306" s="171">
        <v>3</v>
      </c>
      <c r="H306" s="171">
        <v>3</v>
      </c>
      <c r="I306" s="198">
        <v>7950</v>
      </c>
      <c r="J306" s="160">
        <v>7950</v>
      </c>
      <c r="K306" s="88">
        <f t="shared" si="5"/>
        <v>70000</v>
      </c>
    </row>
    <row r="307" ht="14.25" spans="1:11">
      <c r="A307" s="140">
        <v>295</v>
      </c>
      <c r="B307" s="140">
        <v>63723</v>
      </c>
      <c r="C307" s="140">
        <v>1381768</v>
      </c>
      <c r="D307" s="170">
        <v>43416</v>
      </c>
      <c r="E307" s="170">
        <v>43420</v>
      </c>
      <c r="F307" s="171">
        <v>3</v>
      </c>
      <c r="G307" s="171">
        <v>4</v>
      </c>
      <c r="H307" s="171">
        <v>12</v>
      </c>
      <c r="I307" s="198">
        <v>31800</v>
      </c>
      <c r="J307" s="160">
        <v>31800</v>
      </c>
      <c r="K307" s="88">
        <f t="shared" si="5"/>
        <v>101800</v>
      </c>
    </row>
    <row r="308" ht="14.25" spans="1:11">
      <c r="A308" s="140">
        <v>296</v>
      </c>
      <c r="B308" s="140">
        <v>63718</v>
      </c>
      <c r="C308" s="140">
        <v>1381725</v>
      </c>
      <c r="D308" s="170">
        <v>43417</v>
      </c>
      <c r="E308" s="170">
        <v>43421</v>
      </c>
      <c r="F308" s="171">
        <v>1</v>
      </c>
      <c r="G308" s="171">
        <v>4</v>
      </c>
      <c r="H308" s="171">
        <v>4</v>
      </c>
      <c r="I308" s="198">
        <v>10600</v>
      </c>
      <c r="J308" s="160">
        <v>10600</v>
      </c>
      <c r="K308" s="88">
        <f t="shared" si="5"/>
        <v>112400</v>
      </c>
    </row>
    <row r="309" ht="14.25" spans="1:11">
      <c r="A309" s="140">
        <v>297</v>
      </c>
      <c r="B309" s="140">
        <v>63726</v>
      </c>
      <c r="C309" s="140">
        <v>1381774</v>
      </c>
      <c r="D309" s="170">
        <v>43417</v>
      </c>
      <c r="E309" s="170">
        <v>43421</v>
      </c>
      <c r="F309" s="171">
        <v>1</v>
      </c>
      <c r="G309" s="171">
        <v>4</v>
      </c>
      <c r="H309" s="171">
        <v>4</v>
      </c>
      <c r="I309" s="198">
        <v>11800</v>
      </c>
      <c r="J309" s="160">
        <v>11800</v>
      </c>
      <c r="K309" s="88">
        <f t="shared" si="5"/>
        <v>124200</v>
      </c>
    </row>
    <row r="310" ht="14.25" spans="1:11">
      <c r="A310" s="140">
        <v>298</v>
      </c>
      <c r="B310" s="140">
        <v>63844</v>
      </c>
      <c r="C310" s="140">
        <v>1383433</v>
      </c>
      <c r="D310" s="170">
        <v>43421</v>
      </c>
      <c r="E310" s="170">
        <v>43426</v>
      </c>
      <c r="F310" s="171">
        <v>3</v>
      </c>
      <c r="G310" s="171">
        <v>5</v>
      </c>
      <c r="H310" s="171">
        <v>15</v>
      </c>
      <c r="I310" s="198">
        <v>39750</v>
      </c>
      <c r="J310" s="160">
        <v>39750</v>
      </c>
      <c r="K310" s="88">
        <f t="shared" si="5"/>
        <v>163950</v>
      </c>
    </row>
    <row r="311" ht="14.25" spans="1:11">
      <c r="A311" s="140">
        <v>299</v>
      </c>
      <c r="B311" s="164">
        <v>63104</v>
      </c>
      <c r="C311" s="164">
        <v>1375027</v>
      </c>
      <c r="D311" s="165">
        <v>43422</v>
      </c>
      <c r="E311" s="165">
        <v>43428</v>
      </c>
      <c r="F311" s="166">
        <v>1</v>
      </c>
      <c r="G311" s="166">
        <v>6</v>
      </c>
      <c r="H311" s="166">
        <v>6</v>
      </c>
      <c r="I311" s="194">
        <v>15900</v>
      </c>
      <c r="J311" s="195">
        <v>15900</v>
      </c>
      <c r="K311" s="88">
        <f t="shared" si="5"/>
        <v>179850</v>
      </c>
    </row>
    <row r="312" ht="18.75" spans="1:11">
      <c r="A312" s="139" t="s">
        <v>34</v>
      </c>
      <c r="B312" s="139"/>
      <c r="C312" s="139"/>
      <c r="D312" s="139"/>
      <c r="E312" s="139"/>
      <c r="F312" s="139"/>
      <c r="G312" s="139"/>
      <c r="H312" s="139"/>
      <c r="I312" s="139"/>
      <c r="J312" s="73">
        <f>K311</f>
        <v>179850</v>
      </c>
      <c r="K312" s="209" t="s">
        <v>37</v>
      </c>
    </row>
  </sheetData>
  <mergeCells count="12">
    <mergeCell ref="A1:K1"/>
    <mergeCell ref="A33:I33"/>
    <mergeCell ref="A35:I35"/>
    <mergeCell ref="A68:I68"/>
    <mergeCell ref="A70:I70"/>
    <mergeCell ref="A143:I143"/>
    <mergeCell ref="A144:I144"/>
    <mergeCell ref="A146:I146"/>
    <mergeCell ref="A208:I208"/>
    <mergeCell ref="A251:I251"/>
    <mergeCell ref="A253:I253"/>
    <mergeCell ref="A312:I312"/>
  </mergeCells>
  <conditionalFormatting sqref="C148:C149">
    <cfRule type="duplicateValues" dxfId="0" priority="5"/>
  </conditionalFormatting>
  <conditionalFormatting sqref="C150:C172">
    <cfRule type="duplicateValues" dxfId="0" priority="4"/>
  </conditionalFormatting>
  <conditionalFormatting sqref="C209:C250">
    <cfRule type="duplicateValues" dxfId="0" priority="6"/>
  </conditionalFormatting>
  <conditionalFormatting sqref="C254:C311">
    <cfRule type="duplicateValues" dxfId="1" priority="1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2018-10-26T10:10:49Z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