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0" windowHeight="12060" activeTab="2"/>
  </bookViews>
  <sheets>
    <sheet name="7" sheetId="1" r:id="rId1"/>
    <sheet name="8" sheetId="2" r:id="rId2"/>
    <sheet name="预付款" sheetId="3" r:id="rId3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<sst xmlns="http://schemas.openxmlformats.org/spreadsheetml/2006/main" count="686">
  <si>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</si>
  <si>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</si>
  <si>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</si>
  <si>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</si>
  <si>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</si>
  <si>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</si>
  <si>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</si>
  <si>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</si>
  <si>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</si>
  <si>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</si>
  <si>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</si>
  <si>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</si>
  <si>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</si>
  <si>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</si>
  <si>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</si>
  <si>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</si>
  <si>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</si>
  <si>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</si>
  <si>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</si>
  <si>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</si>
  <si>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</si>
  <si>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</si>
  <si>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</si>
  <si>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</si>
  <si>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</si>
  <si>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</si>
  <si>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</si>
  <si>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</si>
  <si>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</si>
  <si>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</si>
  <si>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</si>
  <si>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</si>
  <si>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</si>
  <si>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</si>
  <si>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</si>
  <si>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</si>
  <si>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</si>
  <si>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</si>
  <si>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</si>
  <si>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</si>
  <si>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</si>
  <si>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</si>
  <si>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</si>
  <si>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</si>
  <si>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</si>
  <si>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</si>
  <si>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</si>
  <si>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</si>
  <si>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</si>
  <si>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</si>
  <si>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</si>
  <si>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</si>
  <si>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</si>
  <si>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</si>
  <si>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</si>
  <si>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</si>
  <si>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</si>
  <si>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</si>
  <si>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</si>
  <si>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</si>
  <si>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</si>
  <si>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</si>
  <si>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</si>
  <si>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</si>
  <si>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</si>
  <si>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</si>
  <si>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</si>
  <si>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</si>
  <si>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</si>
  <si>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</si>
  <si>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</si>
  <si>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</si>
  <si>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</si>
  <si>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</si>
  <si>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</si>
  <si>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</si>
  <si>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</si>
  <si>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</si>
  <si>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</si>
  <si>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</si>
  <si>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</si>
  <si>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</si>
  <si>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</si>
  <si>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</si>
  <si>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</si>
  <si>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</si>
  <si>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</si>
  <si>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</si>
  <si>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</si>
  <si>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</si>
  <si>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</si>
  <si>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</si>
  <si>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</si>
  <si>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</si>
  <si>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</si>
  <si>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</si>
  <si>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</si>
  <si>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</si>
  <si>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</si>
  <si>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</si>
  <si>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</si>
  <si>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</si>
  <si>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</si>
  <si>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</si>
  <si>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</si>
  <si>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</si>
  <si>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</si>
  <si>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</si>
  <si>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</si>
  <si>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</si>
  <si>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</si>
  <si>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</si>
  <si>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</si>
  <si>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</si>
  <si>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</si>
  <si>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</si>
  <si>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</si>
  <si>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</si>
  <si>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</si>
  <si>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</si>
  <si>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</si>
  <si>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</si>
  <si>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</si>
  <si>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</si>
  <si>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</si>
  <si>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</si>
  <si>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</si>
  <si>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</si>
  <si>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</si>
  <si>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</si>
  <si>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</si>
  <si>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</si>
  <si>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</si>
  <si>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</si>
  <si>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</si>
  <si>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</si>
  <si>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</si>
  <si>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</si>
  <si>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</si>
  <si>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</si>
  <si>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</si>
  <si>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</si>
  <si>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</si>
  <si>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</si>
  <si>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</si>
  <si>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</si>
  <si>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</si>
  <si>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</si>
  <si>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</si>
  <si>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</si>
  <si>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</si>
  <si>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</si>
  <si>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</si>
  <si>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</si>
  <si>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</si>
  <si>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</si>
  <si>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</si>
  <si>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</si>
  <si>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</si>
  <si>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</si>
  <si>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</si>
  <si>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</si>
  <si>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</si>
  <si>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</si>
  <si>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</si>
  <si>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</si>
  <si>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</si>
  <si>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</si>
  <si>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</si>
  <si>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</si>
  <si>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</si>
  <si>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</si>
  <si>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</si>
  <si>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</si>
  <si>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</si>
  <si>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</si>
  <si>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</si>
  <si>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</si>
  <si>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</si>
  <si>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</si>
  <si>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</si>
  <si>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</si>
  <si>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</si>
  <si>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</si>
  <si>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</si>
  <si>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</si>
  <si>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</si>
  <si>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</si>
  <si>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</si>
  <si>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</si>
  <si>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</si>
  <si>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</si>
  <si>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</si>
  <si>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</si>
  <si>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</si>
  <si>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</si>
  <si>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</si>
  <si>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</si>
  <si>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</si>
  <si>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</si>
  <si>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</si>
  <si>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</si>
  <si>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</si>
  <si>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</si>
  <si>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</si>
  <si>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</si>
  <si>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</si>
  <si>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</si>
  <si>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</si>
  <si>
    <t>From 2018/08/13 to 2018/09/13</t>
  </si>
  <si>
    <t>Folio</t>
  </si>
  <si>
    <t>Check out</t>
  </si>
  <si>
    <t>Total gross</t>
  </si>
  <si>
    <t>Deposit</t>
  </si>
  <si>
    <t>Balance</t>
  </si>
  <si>
    <t>15/8/2018</t>
  </si>
  <si>
    <t>酒店把手续费算回给我们</t>
  </si>
  <si>
    <t>14/8/2018</t>
  </si>
  <si>
    <t>Kim Daeho</t>
  </si>
  <si>
    <t>Kim Gang</t>
  </si>
  <si>
    <t>Huang JinTing</t>
  </si>
  <si>
    <t>Chen Li Ying</t>
  </si>
  <si>
    <t>Ji Le Yao</t>
  </si>
  <si>
    <t>Kuk Jung Hee</t>
  </si>
  <si>
    <t>Pan Lei</t>
  </si>
  <si>
    <t>13/8/2018</t>
  </si>
  <si>
    <t>Zhang Qiaohong</t>
  </si>
  <si>
    <t>Qui Qiaohui</t>
  </si>
  <si>
    <t>Yang Yinyifan</t>
  </si>
  <si>
    <t xml:space="preserve">Ranjard Julien Michel </t>
  </si>
  <si>
    <t>Jeong Sanghun</t>
  </si>
  <si>
    <t>16/8/2018</t>
  </si>
  <si>
    <t>Zhang Ling</t>
  </si>
  <si>
    <t>Choi Seo Yul</t>
  </si>
  <si>
    <t>Yu Xuhua</t>
  </si>
  <si>
    <t>You XiaoYing</t>
  </si>
  <si>
    <t>Chen Wei</t>
  </si>
  <si>
    <t>Lee Sung woo</t>
  </si>
  <si>
    <t>Lee Kitaek</t>
  </si>
  <si>
    <t>Qin Qin</t>
  </si>
  <si>
    <t>Ruddock David Adexander</t>
  </si>
  <si>
    <t>Yu Tianzhe</t>
  </si>
  <si>
    <t>17/8/2018</t>
  </si>
  <si>
    <t>Ou Shanshan</t>
  </si>
  <si>
    <t>Jiang Bo</t>
  </si>
  <si>
    <t>19/8/2018</t>
  </si>
  <si>
    <t>Wang Fei</t>
  </si>
  <si>
    <t>20/8/2018</t>
  </si>
  <si>
    <t>Kang Yeseul</t>
  </si>
  <si>
    <t>Zhang Jia</t>
  </si>
  <si>
    <t>Li Peng</t>
  </si>
  <si>
    <t>21/8/2018</t>
  </si>
  <si>
    <t>Chen Zhengge</t>
  </si>
  <si>
    <t>Lee Hyunrok</t>
  </si>
  <si>
    <t>Liang Ying Tao</t>
  </si>
  <si>
    <t>Ko Gyeong Dae</t>
  </si>
  <si>
    <t>Deng Cuixia</t>
  </si>
  <si>
    <t>Zhou Yan</t>
  </si>
  <si>
    <t>Wang Jiang</t>
  </si>
  <si>
    <t>Yoo JinYeong</t>
  </si>
  <si>
    <t>22/8/2018</t>
  </si>
  <si>
    <t>Wei Bingshuang</t>
  </si>
  <si>
    <t>Zheng Xiao Zhou</t>
  </si>
  <si>
    <t>Lee jae Hoon</t>
  </si>
  <si>
    <t>Wang Shirui</t>
  </si>
  <si>
    <t>Kim Eun A</t>
  </si>
  <si>
    <t>Jiang Guigang</t>
  </si>
  <si>
    <t>23/8/2018</t>
  </si>
  <si>
    <t>Ding Nan</t>
  </si>
  <si>
    <t>Jiang Wei Fan</t>
  </si>
  <si>
    <t>Wu Ye</t>
  </si>
  <si>
    <t>Wang Zhijia</t>
  </si>
  <si>
    <t>An Juhui</t>
  </si>
  <si>
    <t>Kim Yeonsil</t>
  </si>
  <si>
    <t>Seo Miae</t>
  </si>
  <si>
    <t>Cen Li</t>
  </si>
  <si>
    <t>Choi Younjin</t>
  </si>
  <si>
    <t>Choi Subin</t>
  </si>
  <si>
    <t>Zhu Liang</t>
  </si>
  <si>
    <t>Dai Wenshan</t>
  </si>
  <si>
    <t>Bai Jing</t>
  </si>
  <si>
    <t>24/8/2018</t>
  </si>
  <si>
    <t>Shim Minjoo</t>
  </si>
  <si>
    <t>Kim Hyunjin</t>
  </si>
  <si>
    <t>Wang Wenhui</t>
  </si>
  <si>
    <t>Yuan Zhen</t>
  </si>
  <si>
    <t>Kim Minji</t>
  </si>
  <si>
    <t>Dong Wenle</t>
  </si>
  <si>
    <t>Lee Jung Yun</t>
  </si>
  <si>
    <t>Lim Seong Soo</t>
  </si>
  <si>
    <t>Huang Yuye</t>
  </si>
  <si>
    <t>Cohen Aknine</t>
  </si>
  <si>
    <t>Jang Jinmi</t>
  </si>
  <si>
    <t>Wang Yuting</t>
  </si>
  <si>
    <t>25/8/2018</t>
  </si>
  <si>
    <t>Yang Shaomin</t>
  </si>
  <si>
    <t>Choi Jongmin</t>
  </si>
  <si>
    <t>Kim Min Seon</t>
  </si>
  <si>
    <t>Lin Jiewen</t>
  </si>
  <si>
    <t>Lim Jihyun</t>
  </si>
  <si>
    <t>Chen Weifeng</t>
  </si>
  <si>
    <t>26/8/2018</t>
  </si>
  <si>
    <t>Ling Bin</t>
  </si>
  <si>
    <t>Min Seong Won</t>
  </si>
  <si>
    <t>Lee Narae</t>
  </si>
  <si>
    <t>Liang Yan</t>
  </si>
  <si>
    <t>YuYu</t>
  </si>
  <si>
    <t>Kim Jieum</t>
  </si>
  <si>
    <t>Wu Ziyan</t>
  </si>
  <si>
    <t>Li Na</t>
  </si>
  <si>
    <t>Qin Yu</t>
  </si>
  <si>
    <t>Ye Zao</t>
  </si>
  <si>
    <t>Qin XueZhu</t>
  </si>
  <si>
    <t>Park Subin</t>
  </si>
  <si>
    <t>27/8/2018</t>
  </si>
  <si>
    <t>Liu Shu Wen</t>
  </si>
  <si>
    <t>Yang Bixia</t>
  </si>
  <si>
    <t>Lin Jian liang</t>
  </si>
  <si>
    <t>Jeon Woo Jin</t>
  </si>
  <si>
    <t>Oh Mi Young</t>
  </si>
  <si>
    <t>Wang Zhiman</t>
  </si>
  <si>
    <t>Zhang Yijie</t>
  </si>
  <si>
    <t>Shin Jin Young</t>
  </si>
  <si>
    <t>Pang Suet Mn Cecila</t>
  </si>
  <si>
    <t>28/8/2018</t>
  </si>
  <si>
    <t>Liu Huiwen</t>
  </si>
  <si>
    <t>Yu Yu</t>
  </si>
  <si>
    <t>Yun Heechang</t>
  </si>
  <si>
    <t>Chu Yu Jeong</t>
  </si>
  <si>
    <t>He Xuxi</t>
  </si>
  <si>
    <t>Joo Hyunkee</t>
  </si>
  <si>
    <t>29/8/2018</t>
  </si>
  <si>
    <t>Feng  Meijian</t>
  </si>
  <si>
    <t>Wang Jing Kai</t>
  </si>
  <si>
    <t>Wu Zi Yan</t>
  </si>
  <si>
    <t>Zhang Ye</t>
  </si>
  <si>
    <t>Liu ShuWen</t>
  </si>
  <si>
    <t>Shin Narae</t>
  </si>
  <si>
    <t>Li Zhongding</t>
  </si>
  <si>
    <t>Kwak Hajin</t>
  </si>
  <si>
    <t>Mai Xuemei</t>
  </si>
  <si>
    <t>Wang Yan</t>
  </si>
  <si>
    <t>Ho Yee Wai Sarah</t>
  </si>
  <si>
    <t>Zhang Shuang Hong</t>
  </si>
  <si>
    <t>30/8/2018</t>
  </si>
  <si>
    <t>Li Zhong Ding</t>
  </si>
  <si>
    <t>Hong Kuok Weng</t>
  </si>
  <si>
    <t>Wu Yanan</t>
  </si>
  <si>
    <t>Lam Pui Wan</t>
  </si>
  <si>
    <t>An Junga</t>
  </si>
  <si>
    <t>Pan Quishun</t>
  </si>
  <si>
    <t>Hong Wai Tan</t>
  </si>
  <si>
    <t>Li Lijun</t>
  </si>
  <si>
    <t>Yan FangQing</t>
  </si>
  <si>
    <t>31/8/2018</t>
  </si>
  <si>
    <t>Lee Junyoung</t>
  </si>
  <si>
    <t>Wu Weihong</t>
  </si>
  <si>
    <t>Jang Hyojae</t>
  </si>
  <si>
    <t>Kang Jiyeon</t>
  </si>
  <si>
    <t>Oh Jeong Guem</t>
  </si>
  <si>
    <t>Kim Da Bin</t>
  </si>
  <si>
    <t>Zhu Wenbai</t>
  </si>
  <si>
    <t>Li Qinji</t>
  </si>
  <si>
    <t>Kim Yeseul</t>
  </si>
  <si>
    <t>Jang Xuan</t>
  </si>
  <si>
    <t>Oh Yujin</t>
  </si>
  <si>
    <t>Wang Jun</t>
  </si>
  <si>
    <t>Nguyen Thi Thu Thao</t>
  </si>
  <si>
    <t>Buasai Nathasa</t>
  </si>
  <si>
    <t>Lin Xia</t>
  </si>
  <si>
    <t>Kim Yongsu</t>
  </si>
  <si>
    <t>Guo Zhen</t>
  </si>
  <si>
    <t>Kim Hyun Il</t>
  </si>
  <si>
    <t>Bai ChunQin</t>
  </si>
  <si>
    <t>Liu Yin Yue</t>
  </si>
  <si>
    <t>Nam Su Jin</t>
  </si>
  <si>
    <t>Yang Guang Xia</t>
  </si>
  <si>
    <t>Hu Zhifeng</t>
  </si>
  <si>
    <t>Tong Liang You</t>
  </si>
  <si>
    <t>Jan Jing Lung</t>
  </si>
  <si>
    <t>Tran Thi Hiep</t>
  </si>
  <si>
    <t>Wu Xunfeng</t>
  </si>
  <si>
    <t>Pan Jianmin</t>
  </si>
  <si>
    <t>Lee Sumin</t>
  </si>
  <si>
    <t>Kim Donghea</t>
  </si>
  <si>
    <t>Lee Junwoo</t>
  </si>
  <si>
    <t>Jung Dayoung</t>
  </si>
  <si>
    <t>Leung Yip Tak Eric</t>
  </si>
  <si>
    <t>Wang Mingming</t>
  </si>
  <si>
    <t>Ju Xiao</t>
  </si>
  <si>
    <t>Weng Xiaomei</t>
  </si>
  <si>
    <t>Wong Mi Har</t>
  </si>
  <si>
    <t>13/9/2018</t>
  </si>
  <si>
    <t>Gan Xuan</t>
  </si>
  <si>
    <t>Huang Jun</t>
  </si>
  <si>
    <t>Ahn Oh Su</t>
  </si>
  <si>
    <t>P180914111040489</t>
  </si>
  <si>
    <r>
      <rPr>
        <b/>
        <sz val="12"/>
        <color theme="1"/>
        <rFont val="Times New Roman"/>
        <charset val="134"/>
      </rPr>
      <t>Balance(</t>
    </r>
    <r>
      <rPr>
        <b/>
        <sz val="12"/>
        <color theme="1"/>
        <rFont val="宋体"/>
        <charset val="134"/>
      </rPr>
      <t>包房超售）</t>
    </r>
  </si>
  <si>
    <t>From 2018/09/13 to 2018/09/26</t>
  </si>
  <si>
    <t>13/09/2018</t>
  </si>
  <si>
    <t>YU MING</t>
  </si>
  <si>
    <t>14/09/2018</t>
  </si>
  <si>
    <t>WANG JUN</t>
  </si>
  <si>
    <t>LIM HAK SU</t>
  </si>
  <si>
    <t>QUAN YANG MEI</t>
  </si>
  <si>
    <t>YAN HAN</t>
  </si>
  <si>
    <t>XU MIN</t>
  </si>
  <si>
    <t>LIANG WEICAN</t>
  </si>
  <si>
    <t>KIM  INSU</t>
  </si>
  <si>
    <t>JEON HYERIM</t>
  </si>
  <si>
    <t>15/09/2018</t>
  </si>
  <si>
    <t>LI ZHE</t>
  </si>
  <si>
    <t>ZHANG CHAN</t>
  </si>
  <si>
    <t>16/09/2018</t>
  </si>
  <si>
    <t>LIU SUO</t>
  </si>
  <si>
    <t>PIAO HUIYAN</t>
  </si>
  <si>
    <t>LEE KEUNJUNG</t>
  </si>
  <si>
    <t>YAN MINYI</t>
  </si>
  <si>
    <t>17/09/2018</t>
  </si>
  <si>
    <t>KIM JIN YEONG</t>
  </si>
  <si>
    <t>AHN HYOSEONG</t>
  </si>
  <si>
    <t>OH HYEYOUNG</t>
  </si>
  <si>
    <t>KIM BAEHUN</t>
  </si>
  <si>
    <t>HWANG JIHYUN</t>
  </si>
  <si>
    <t>YOO SANGHOON</t>
  </si>
  <si>
    <t>KIM TAEHUN</t>
  </si>
  <si>
    <t>KUBOTA YUSUKE</t>
  </si>
  <si>
    <t>LAO XIAOYI</t>
  </si>
  <si>
    <t>18/09/2018</t>
  </si>
  <si>
    <t>LIU XIANGFENG</t>
  </si>
  <si>
    <t>KIM JIEUN</t>
  </si>
  <si>
    <t>19/09/2018</t>
  </si>
  <si>
    <t>LI WENQI</t>
  </si>
  <si>
    <t>PARK HANI</t>
  </si>
  <si>
    <t>YE PEISHA</t>
  </si>
  <si>
    <t>20/09/2018</t>
  </si>
  <si>
    <t>QIAN YEXU</t>
  </si>
  <si>
    <t>KIM SUNGMIN</t>
  </si>
  <si>
    <t>DANG THI THUY LINH</t>
  </si>
  <si>
    <t>PU LI</t>
  </si>
  <si>
    <t>ZHENG YUKUN</t>
  </si>
  <si>
    <t>21/09/2018</t>
  </si>
  <si>
    <t>JIAO GAOFEI</t>
  </si>
  <si>
    <t>GUAN YINING</t>
  </si>
  <si>
    <t>LIU YI</t>
  </si>
  <si>
    <t>LEE JINHWA</t>
  </si>
  <si>
    <t>22/09/2018</t>
  </si>
  <si>
    <t>JIN YING</t>
  </si>
  <si>
    <t>IKAI MARI</t>
  </si>
  <si>
    <t>KIM JINHEE</t>
  </si>
  <si>
    <t>LEUNG WING YEE</t>
  </si>
  <si>
    <t>CUI ZHENG</t>
  </si>
  <si>
    <t>ZHAO ZHONG GUANG</t>
  </si>
  <si>
    <t>LI QINYUE</t>
  </si>
  <si>
    <t>23/09/2018</t>
  </si>
  <si>
    <t>XU KEXIA</t>
  </si>
  <si>
    <t>BIAN FANG</t>
  </si>
  <si>
    <t>YANG NINGFEI</t>
  </si>
  <si>
    <t>LEE SEMIN</t>
  </si>
  <si>
    <t>ZHAO WANZHI</t>
  </si>
  <si>
    <t>LIU CHUN</t>
  </si>
  <si>
    <t>24/09/2018</t>
  </si>
  <si>
    <t>JEON JEONGRAG</t>
  </si>
  <si>
    <t>XU XIANGYU</t>
  </si>
  <si>
    <t>CHO JI EUN</t>
  </si>
  <si>
    <t>PARK YONGSUN</t>
  </si>
  <si>
    <t>NGUYEN VIET ANH</t>
  </si>
  <si>
    <t>SUN TAIYONG</t>
  </si>
  <si>
    <t>25/09/2018</t>
  </si>
  <si>
    <t>HU TIEGANG</t>
  </si>
  <si>
    <t>CHEN CHENG</t>
  </si>
  <si>
    <t>JIN SOHYUN</t>
  </si>
  <si>
    <t>NAM DONGHOON</t>
  </si>
  <si>
    <t>CHEN XIULING</t>
  </si>
  <si>
    <t>WANG HAIBING</t>
  </si>
  <si>
    <t>REN TAO</t>
  </si>
  <si>
    <t>23/9/2018</t>
  </si>
  <si>
    <t>26/9/2018</t>
  </si>
  <si>
    <t>KONG LEI</t>
  </si>
  <si>
    <t>JIANG YONGFENG</t>
  </si>
  <si>
    <t>25/9/2018</t>
  </si>
  <si>
    <t>LIN YING</t>
  </si>
  <si>
    <t xml:space="preserve">P180927094821489  </t>
  </si>
  <si>
    <t>直接发卡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</si>
  <si>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179910000*0.0165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</si>
  <si>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Total ( Included fee)</t>
  </si>
  <si>
    <t>28/9/2018</t>
  </si>
  <si>
    <t>27/9/2018</t>
  </si>
  <si>
    <t>Gu Hyekyeong</t>
  </si>
  <si>
    <t>24/9/2018</t>
  </si>
  <si>
    <t>Zhao jiaxue</t>
  </si>
  <si>
    <t>Kim Sira</t>
  </si>
  <si>
    <t>Choi Seungcheol</t>
  </si>
  <si>
    <t>Zhu Min</t>
  </si>
  <si>
    <t>Liu Wen Hao</t>
  </si>
  <si>
    <t>29/9/2018</t>
  </si>
  <si>
    <t>Zhu Wen Jun</t>
  </si>
  <si>
    <t>30/9/2018</t>
  </si>
  <si>
    <t>Guo Li</t>
  </si>
  <si>
    <t>Park Sooyeon</t>
  </si>
  <si>
    <t>Son soonhwan</t>
  </si>
  <si>
    <t>Zhou Man Lin</t>
  </si>
  <si>
    <t>Dou Zhiqiang</t>
  </si>
  <si>
    <t>Lin Jinlong</t>
  </si>
  <si>
    <t>Shao Jiaping</t>
  </si>
  <si>
    <t>Jeon IngYeong</t>
  </si>
  <si>
    <t>Zhao Danxue</t>
  </si>
  <si>
    <t>Jin Lu</t>
  </si>
  <si>
    <t>Zhu Jialun</t>
  </si>
  <si>
    <t>Liu Yuying</t>
  </si>
  <si>
    <t>Deng Suping</t>
  </si>
  <si>
    <t>Xiang Xin</t>
  </si>
  <si>
    <t>Zhu JunXian</t>
  </si>
  <si>
    <t>Jin Kaixiang</t>
  </si>
  <si>
    <t>Zhou Xun</t>
  </si>
  <si>
    <t>Ichijoh Yoshiharu</t>
  </si>
  <si>
    <t>Wang Bing</t>
  </si>
  <si>
    <t>Hsu Jufen</t>
  </si>
  <si>
    <t>Liang Meiting</t>
  </si>
  <si>
    <t>Bu Yi</t>
  </si>
  <si>
    <t>Liang Siqi</t>
  </si>
  <si>
    <t>Ma MingYao</t>
  </si>
  <si>
    <t>Chen Zhishu</t>
  </si>
  <si>
    <t>Wu Xiaoming</t>
  </si>
  <si>
    <t>Lim Kiah Tat</t>
  </si>
  <si>
    <t>Kim Donguk</t>
  </si>
  <si>
    <t>Liu Yuting</t>
  </si>
  <si>
    <t>Xiong Bin</t>
  </si>
  <si>
    <t>Liao Bo</t>
  </si>
  <si>
    <t>Sun Aisi</t>
  </si>
  <si>
    <t>Deng Yong</t>
  </si>
  <si>
    <t>Jeon Young Jin</t>
  </si>
  <si>
    <t>Pan Feng</t>
  </si>
  <si>
    <t>Liu Xiangfeng</t>
  </si>
  <si>
    <t>Yu Shi Yuan</t>
  </si>
  <si>
    <t>Zhong Xinling</t>
  </si>
  <si>
    <t>Tsui Hon Yan</t>
  </si>
  <si>
    <t>Tian Chengfei</t>
  </si>
  <si>
    <t>Chen Jiawei</t>
  </si>
  <si>
    <t>Zhu Bo</t>
  </si>
  <si>
    <t>Tang Hong</t>
  </si>
  <si>
    <t>Zhou Jianyi</t>
  </si>
  <si>
    <t>Liang Jing</t>
  </si>
  <si>
    <t>Tang Yixuan</t>
  </si>
  <si>
    <t>Kim JingXu</t>
  </si>
  <si>
    <t>Lui Hua</t>
  </si>
  <si>
    <t>Shi Yanan</t>
  </si>
  <si>
    <t>Zhang Dan</t>
  </si>
  <si>
    <t>Huong XueYing</t>
  </si>
  <si>
    <t>Peng Ling</t>
  </si>
  <si>
    <t>Liang BoYu</t>
  </si>
  <si>
    <t>Huang liqing</t>
  </si>
  <si>
    <t>Li Zhilin</t>
  </si>
  <si>
    <t>Chen limei</t>
  </si>
  <si>
    <t>Wu Sirou</t>
  </si>
  <si>
    <t>YE Lu</t>
  </si>
  <si>
    <t>Chen Yang</t>
  </si>
  <si>
    <t>Bui Thi Tuyet</t>
  </si>
  <si>
    <t>Dong yousheng</t>
  </si>
  <si>
    <t>Li Yuqin</t>
  </si>
  <si>
    <t>P181016114105489</t>
  </si>
  <si>
    <r>
      <rPr>
        <b/>
        <sz val="13"/>
        <color theme="1"/>
        <rFont val="Times New Roman"/>
        <charset val="134"/>
      </rPr>
      <t>Transfer fee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87122318*0.0165</t>
    </r>
    <r>
      <rPr>
        <b/>
        <sz val="13"/>
        <color theme="1"/>
        <rFont val="宋体"/>
        <charset val="134"/>
      </rPr>
      <t>）</t>
    </r>
    <r>
      <rPr>
        <b/>
        <sz val="13"/>
        <color theme="1"/>
        <rFont val="Times New Roman"/>
        <charset val="134"/>
      </rPr>
      <t>/</t>
    </r>
    <r>
      <rPr>
        <b/>
        <sz val="13"/>
        <color theme="1"/>
        <rFont val="宋体"/>
        <charset val="134"/>
      </rPr>
      <t>（</t>
    </r>
    <r>
      <rPr>
        <b/>
        <sz val="13"/>
        <color theme="1"/>
        <rFont val="Times New Roman"/>
        <charset val="134"/>
      </rPr>
      <t>1-0.0165</t>
    </r>
    <r>
      <rPr>
        <b/>
        <sz val="13"/>
        <color theme="1"/>
        <rFont val="宋体"/>
        <charset val="134"/>
      </rPr>
      <t>）</t>
    </r>
  </si>
  <si>
    <t>结清再付下期预付款</t>
  </si>
  <si>
    <t>已结清</t>
  </si>
  <si>
    <t>Huang Liqing</t>
  </si>
  <si>
    <t>Chen Limei</t>
  </si>
  <si>
    <t>Deng Fangmei</t>
  </si>
  <si>
    <t>Cheng Yu Kiu Kelvin</t>
  </si>
  <si>
    <t>Li YuQin</t>
  </si>
  <si>
    <t>Li Zhinlin</t>
  </si>
  <si>
    <t>13/10/2018</t>
  </si>
  <si>
    <t>Yang Hyun Jeong</t>
  </si>
  <si>
    <t>Yoon Jina</t>
  </si>
  <si>
    <t>14/10/2018</t>
  </si>
  <si>
    <t>Fang Zhi</t>
  </si>
  <si>
    <t>Wang Jinbo</t>
  </si>
  <si>
    <t>Liu Qing</t>
  </si>
  <si>
    <t>15/10/2018</t>
  </si>
  <si>
    <t>Hwang Jung Ha</t>
  </si>
  <si>
    <t>Han Xu</t>
  </si>
  <si>
    <t>OhIjeng</t>
  </si>
  <si>
    <t>Kwok Wing Chi</t>
  </si>
  <si>
    <t>Wang Zhaoxiang</t>
  </si>
  <si>
    <t>16/10/2018</t>
  </si>
  <si>
    <t>Zhao Wanzhi</t>
  </si>
  <si>
    <t>Lee Seung Yeoll</t>
  </si>
  <si>
    <t>17/10/2018</t>
  </si>
  <si>
    <t>Wang Long</t>
  </si>
  <si>
    <t>Nguyn Van trung</t>
  </si>
  <si>
    <t>18/10/2018</t>
  </si>
  <si>
    <t>Na Moon Sun</t>
  </si>
  <si>
    <t>19/10/2018</t>
  </si>
  <si>
    <t>Choi Jieum</t>
  </si>
  <si>
    <t>Kim Nangi</t>
  </si>
  <si>
    <t>Seo Eun Yeon</t>
  </si>
  <si>
    <t>Park Joon Young</t>
  </si>
  <si>
    <t>Jieum Kim</t>
  </si>
  <si>
    <t>20/10/2018</t>
  </si>
  <si>
    <t>Fang Zhou</t>
  </si>
  <si>
    <t>U wai sang</t>
  </si>
  <si>
    <t>Wu dacai</t>
  </si>
  <si>
    <t>Yook Hyun Jung</t>
  </si>
  <si>
    <t>22/10/2018</t>
  </si>
  <si>
    <t xml:space="preserve">Yin sang Hyun </t>
  </si>
  <si>
    <t>Cheng Jing</t>
  </si>
  <si>
    <t>Feng Wei</t>
  </si>
  <si>
    <t>Dun Lap David Paul</t>
  </si>
  <si>
    <t>Yoshida xuki</t>
  </si>
  <si>
    <t>23/10/2018</t>
  </si>
  <si>
    <t>Kong panpan</t>
  </si>
  <si>
    <t>Jia song Jun</t>
  </si>
  <si>
    <t>24/10/2018</t>
  </si>
  <si>
    <t>Wang Guanlin</t>
  </si>
  <si>
    <t>21/10/2018</t>
  </si>
  <si>
    <t>Luo Ying</t>
  </si>
  <si>
    <t>Seo Jiyeon</t>
  </si>
  <si>
    <t>25/10/2018</t>
  </si>
  <si>
    <t>Wang Guixia</t>
  </si>
  <si>
    <t>Wang Chiao Yi</t>
  </si>
  <si>
    <t>Ding shoujie</t>
  </si>
  <si>
    <t>Du Hanyi</t>
  </si>
  <si>
    <t>Zhang wenhao</t>
  </si>
  <si>
    <t>Li QI Yu</t>
  </si>
  <si>
    <t>Song Linjie</t>
  </si>
  <si>
    <t>26/10/2018</t>
  </si>
  <si>
    <t>Woo JeeYoun</t>
  </si>
  <si>
    <t>Huang Jinglin</t>
  </si>
  <si>
    <t>27/10/2018</t>
  </si>
  <si>
    <t>Park Useong</t>
  </si>
  <si>
    <t>Park Yiseul</t>
  </si>
  <si>
    <t>Park Seung bae</t>
  </si>
  <si>
    <t>28/10/2018</t>
  </si>
  <si>
    <t>Zhang Yanyan</t>
  </si>
  <si>
    <t>Wang Zhe</t>
  </si>
  <si>
    <t>Tam Chui Chu</t>
  </si>
  <si>
    <t>29/10/2018</t>
  </si>
  <si>
    <t>Bae Eun Sub</t>
  </si>
  <si>
    <t>Roh Keun Young</t>
  </si>
  <si>
    <t>Weir Antony</t>
  </si>
  <si>
    <t>Richard Kang Kai</t>
  </si>
  <si>
    <t>Jia Xiao Chuan</t>
  </si>
  <si>
    <t>Chen Zhao Xing</t>
  </si>
  <si>
    <t>30/10/2018</t>
  </si>
  <si>
    <t>Hong Sungil</t>
  </si>
  <si>
    <t>26/10/201/8</t>
  </si>
  <si>
    <t>Kim Seong Min</t>
  </si>
  <si>
    <t>Kim jongki</t>
  </si>
  <si>
    <t>31/10/2018</t>
  </si>
  <si>
    <t>Zhang Huadong</t>
  </si>
  <si>
    <t>Xu LingFei</t>
  </si>
  <si>
    <t>Liu Ying Ying</t>
  </si>
  <si>
    <t>Lee wooseok</t>
  </si>
  <si>
    <t>Jin Shiying</t>
  </si>
  <si>
    <t>Yin Jeffrey Xiao Hu</t>
  </si>
  <si>
    <t>Chen Yahong</t>
  </si>
  <si>
    <t>Fang Haojun</t>
  </si>
  <si>
    <t>Ran Xueying</t>
  </si>
  <si>
    <t>Wong wen choon</t>
  </si>
  <si>
    <t>Chen Changlin</t>
  </si>
  <si>
    <t>Lui Xi</t>
  </si>
  <si>
    <t>Zhuang Yihe</t>
  </si>
  <si>
    <t>Gao YiQing</t>
  </si>
  <si>
    <t>Kim Yun Jung</t>
  </si>
  <si>
    <t>Kang MinSeok</t>
  </si>
  <si>
    <t>Chen Chang Lin</t>
  </si>
  <si>
    <t>Sun Yan</t>
  </si>
  <si>
    <t>Kim Min Ho</t>
  </si>
  <si>
    <t>Lue Thold Seamus Jeremy</t>
  </si>
  <si>
    <t>Cong QiXuan</t>
  </si>
  <si>
    <t>Ku Yu Ping</t>
  </si>
  <si>
    <t>Lin Yinghua</t>
  </si>
  <si>
    <t>chen Ying</t>
  </si>
  <si>
    <t>Wen Guohiu</t>
  </si>
  <si>
    <t>Gong Zhenglong</t>
  </si>
  <si>
    <t>Lo Yuklin</t>
  </si>
  <si>
    <t>Wen Guo Hiu</t>
  </si>
  <si>
    <t>Lee peter Kam Chung</t>
  </si>
  <si>
    <t>Li Xiaoliang</t>
  </si>
  <si>
    <t>Song Young Seob</t>
  </si>
  <si>
    <t>Jun seoyoon</t>
  </si>
  <si>
    <t>Zhang Xiaoping</t>
  </si>
  <si>
    <t>Wen Guohui</t>
  </si>
  <si>
    <t>Wang Xiao</t>
  </si>
  <si>
    <t>P181112163204489</t>
  </si>
  <si>
    <t>Transfer fee</t>
  </si>
  <si>
    <t>超售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</si>
</sst>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\-mmm\-yy;@"/>
    <numFmt numFmtId="177" formatCode="_(* #,##0_);_(* \(#,##0\);_(* &quot;-&quot;??_);_(@_)"/>
    <numFmt numFmtId="178" formatCode="_(* #,##0.00_);_(* \(#,##0.00\);_(* &quot;-&quot;??_);_(@_)"/>
    <numFmt numFmtId="179" formatCode="[$-409]d\-mmm\-yyyy;@"/>
  </numFmts>
  <fonts count="38"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indexed="10"/>
      <name val="Arial"/>
      <charset val="0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3"/>
      <color theme="1"/>
      <name val="Times New Roman"/>
      <charset val="134"/>
    </font>
    <font>
      <b/>
      <u val="singleAccounting"/>
      <sz val="13"/>
      <color theme="1"/>
      <name val="Times New Roman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0" borderId="2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19" borderId="24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7" borderId="23" applyNumberFormat="0" applyAlignment="0" applyProtection="0">
      <alignment vertical="center"/>
    </xf>
    <xf numFmtId="0" fontId="32" fillId="17" borderId="21" applyNumberFormat="0" applyAlignment="0" applyProtection="0">
      <alignment vertical="center"/>
    </xf>
    <xf numFmtId="0" fontId="33" fillId="27" borderId="26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/>
    <xf numFmtId="0" fontId="20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121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8" applyNumberFormat="1" applyFont="1"/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177" fontId="0" fillId="0" borderId="0" xfId="8" applyNumberFormat="1" applyFont="1" applyBorder="1"/>
    <xf numFmtId="0" fontId="3" fillId="0" borderId="0" xfId="42" applyFont="1" applyFill="1" applyBorder="1" applyAlignment="1">
      <alignment horizontal="center" vertical="center"/>
    </xf>
    <xf numFmtId="0" fontId="4" fillId="0" borderId="0" xfId="42" applyFont="1" applyFill="1" applyBorder="1" applyAlignment="1">
      <alignment horizontal="center" vertical="center"/>
    </xf>
    <xf numFmtId="177" fontId="4" fillId="0" borderId="0" xfId="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2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 wrapText="1"/>
    </xf>
    <xf numFmtId="177" fontId="0" fillId="0" borderId="1" xfId="8" applyNumberFormat="1" applyFont="1" applyFill="1" applyBorder="1" applyAlignment="1">
      <alignment horizontal="center" vertical="center"/>
    </xf>
    <xf numFmtId="177" fontId="0" fillId="0" borderId="1" xfId="8" applyNumberFormat="1" applyFont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5" fillId="0" borderId="1" xfId="42" applyFont="1" applyFill="1" applyBorder="1" applyAlignment="1">
      <alignment horizontal="center" vertical="center"/>
    </xf>
    <xf numFmtId="0" fontId="0" fillId="0" borderId="1" xfId="4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7" fontId="5" fillId="0" borderId="1" xfId="8" applyNumberFormat="1" applyFont="1" applyBorder="1"/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177" fontId="7" fillId="0" borderId="1" xfId="8" applyNumberFormat="1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8" fillId="0" borderId="1" xfId="8" applyNumberFormat="1" applyFont="1" applyBorder="1"/>
    <xf numFmtId="177" fontId="5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42" applyFont="1" applyFill="1" applyBorder="1" applyAlignment="1">
      <alignment horizontal="center" vertical="center" wrapText="1"/>
    </xf>
    <xf numFmtId="177" fontId="9" fillId="0" borderId="1" xfId="8" applyNumberFormat="1" applyFont="1" applyFill="1" applyBorder="1" applyAlignment="1">
      <alignment horizontal="center" vertical="center" wrapText="1"/>
    </xf>
    <xf numFmtId="177" fontId="9" fillId="0" borderId="1" xfId="8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42" applyFont="1" applyFill="1" applyBorder="1" applyAlignment="1">
      <alignment horizontal="center" vertical="center" wrapText="1"/>
    </xf>
    <xf numFmtId="177" fontId="10" fillId="0" borderId="1" xfId="8" applyNumberFormat="1" applyFont="1" applyFill="1" applyBorder="1" applyAlignment="1">
      <alignment horizontal="center" vertical="center" wrapText="1"/>
    </xf>
    <xf numFmtId="177" fontId="10" fillId="0" borderId="1" xfId="8" applyNumberFormat="1" applyFont="1" applyFill="1" applyBorder="1" applyAlignment="1">
      <alignment horizontal="center" vertical="center"/>
    </xf>
    <xf numFmtId="0" fontId="9" fillId="0" borderId="1" xfId="42" applyFont="1" applyFill="1" applyBorder="1" applyAlignment="1">
      <alignment horizontal="center" vertical="center"/>
    </xf>
    <xf numFmtId="0" fontId="10" fillId="0" borderId="1" xfId="42" applyFont="1" applyFill="1" applyBorder="1" applyAlignment="1">
      <alignment horizontal="center" vertical="center"/>
    </xf>
    <xf numFmtId="177" fontId="10" fillId="0" borderId="1" xfId="8" applyNumberFormat="1" applyFont="1" applyBorder="1"/>
    <xf numFmtId="0" fontId="9" fillId="0" borderId="1" xfId="0" applyFont="1" applyFill="1" applyBorder="1" applyAlignment="1">
      <alignment horizontal="center"/>
    </xf>
    <xf numFmtId="177" fontId="9" fillId="0" borderId="1" xfId="8" applyNumberFormat="1" applyFont="1" applyBorder="1"/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11" fillId="0" borderId="1" xfId="8" applyNumberFormat="1" applyFont="1" applyBorder="1"/>
    <xf numFmtId="177" fontId="12" fillId="0" borderId="1" xfId="8" applyNumberFormat="1" applyFont="1" applyBorder="1"/>
    <xf numFmtId="177" fontId="9" fillId="0" borderId="1" xfId="0" applyNumberFormat="1" applyFont="1" applyFill="1" applyBorder="1" applyAlignment="1"/>
    <xf numFmtId="0" fontId="13" fillId="0" borderId="0" xfId="0" applyFont="1"/>
    <xf numFmtId="0" fontId="10" fillId="0" borderId="1" xfId="0" applyFont="1" applyFill="1" applyBorder="1" applyAlignment="1"/>
    <xf numFmtId="0" fontId="14" fillId="0" borderId="1" xfId="0" applyFont="1" applyFill="1" applyBorder="1" applyAlignment="1"/>
    <xf numFmtId="0" fontId="4" fillId="0" borderId="5" xfId="42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42" applyFont="1" applyFill="1" applyBorder="1" applyAlignment="1">
      <alignment horizontal="center" vertical="center" wrapText="1"/>
    </xf>
    <xf numFmtId="0" fontId="5" fillId="0" borderId="6" xfId="4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42" applyFont="1" applyFill="1" applyBorder="1" applyAlignment="1">
      <alignment horizontal="center" vertical="center" wrapText="1"/>
    </xf>
    <xf numFmtId="0" fontId="5" fillId="0" borderId="7" xfId="4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42" applyFont="1" applyFill="1" applyBorder="1" applyAlignment="1">
      <alignment horizontal="center" vertical="center" wrapText="1"/>
    </xf>
    <xf numFmtId="0" fontId="5" fillId="0" borderId="8" xfId="42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5" fillId="0" borderId="9" xfId="42" applyFont="1" applyFill="1" applyBorder="1" applyAlignment="1">
      <alignment horizontal="center" vertical="center"/>
    </xf>
    <xf numFmtId="0" fontId="5" fillId="0" borderId="10" xfId="42" applyFont="1" applyFill="1" applyBorder="1" applyAlignment="1">
      <alignment horizontal="center" vertical="center"/>
    </xf>
    <xf numFmtId="177" fontId="5" fillId="0" borderId="8" xfId="8" applyNumberFormat="1" applyFont="1" applyFill="1" applyBorder="1" applyAlignment="1">
      <alignment horizontal="center" vertical="center"/>
    </xf>
    <xf numFmtId="0" fontId="5" fillId="0" borderId="11" xfId="42" applyFont="1" applyFill="1" applyBorder="1" applyAlignment="1">
      <alignment horizontal="center" vertical="center"/>
    </xf>
    <xf numFmtId="0" fontId="15" fillId="0" borderId="12" xfId="42" applyFont="1" applyFill="1" applyBorder="1" applyAlignment="1">
      <alignment horizontal="center" vertical="center"/>
    </xf>
    <xf numFmtId="0" fontId="5" fillId="0" borderId="12" xfId="42" applyFont="1" applyFill="1" applyBorder="1" applyAlignment="1">
      <alignment horizontal="center" vertic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77" fontId="5" fillId="2" borderId="15" xfId="0" applyNumberFormat="1" applyFont="1" applyFill="1" applyBorder="1" applyAlignment="1"/>
    <xf numFmtId="177" fontId="5" fillId="0" borderId="15" xfId="0" applyNumberFormat="1" applyFont="1" applyFill="1" applyBorder="1" applyAlignment="1"/>
    <xf numFmtId="0" fontId="0" fillId="0" borderId="16" xfId="0" applyFont="1" applyFill="1" applyBorder="1" applyAlignment="1"/>
    <xf numFmtId="0" fontId="0" fillId="0" borderId="17" xfId="0" applyFont="1" applyFill="1" applyBorder="1" applyAlignment="1"/>
    <xf numFmtId="0" fontId="0" fillId="0" borderId="15" xfId="0" applyFont="1" applyFill="1" applyBorder="1" applyAlignme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177" fontId="0" fillId="0" borderId="18" xfId="8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3" fillId="0" borderId="1" xfId="0" applyFont="1" applyBorder="1"/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476250</xdr:colOff>
      <xdr:row>3</xdr:row>
      <xdr:rowOff>8890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0"/>
          <a:ext cx="1843405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0</xdr:colOff>
      <xdr:row>3</xdr:row>
      <xdr:rowOff>18415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25"/>
          <a:ext cx="881380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opLeftCell="A187" workbookViewId="0">
      <selection activeCell="I218" sqref="I218"/>
    </sheetView>
  </sheetViews>
  <sheetFormatPr defaultColWidth="9" defaultRowHeight="14.25" customHeight="1"/>
  <cols>
    <col min="1" max="1" width="6" style="94" customWidth="1"/>
    <col min="2" max="2" width="11.625" style="94" customWidth="1"/>
    <col min="3" max="3" width="13.625" style="94" customWidth="1"/>
    <col min="4" max="4" width="26" style="94" customWidth="1"/>
    <col min="5" max="5" width="11.875" style="94" customWidth="1"/>
    <col min="6" max="6" width="9" style="94"/>
    <col min="7" max="7" width="13.75" style="94" customWidth="1"/>
    <col min="8" max="9" width="12.625" style="94" customWidth="1"/>
    <col min="10" max="10" width="10.375" style="95" customWidth="1"/>
    <col min="11" max="16384" width="9" style="94"/>
  </cols>
  <sheetData>
    <row r="2" ht="22.5" spans="1:10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</row>
    <row r="3" ht="20.25" spans="1:10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</row>
    <row r="4"/>
    <row r="5" s="92" customFormat="1" ht="15.75" spans="1:10">
      <c r="A5" s="98"/>
      <c r="B5" s="99" t="s">
        <v>2</v>
      </c>
      <c r="C5" s="99" t="s">
        <v>3</v>
      </c>
      <c r="D5" s="98" t="s">
        <v>4</v>
      </c>
      <c r="E5" s="98" t="s">
        <v>5</v>
      </c>
      <c r="F5" s="99" t="s">
        <v>6</v>
      </c>
      <c r="G5" s="99" t="s">
        <v>7</v>
      </c>
      <c r="H5" s="99" t="s">
        <v>8</v>
      </c>
      <c r="I5" s="99" t="s">
        <v>9</v>
      </c>
      <c r="J5" s="98" t="s">
        <v>10</v>
      </c>
    </row>
    <row r="6" s="92" customFormat="1" ht="15.75" spans="1:10">
      <c r="A6" s="98"/>
      <c r="B6" s="100"/>
      <c r="C6" s="100"/>
      <c r="D6" s="98"/>
      <c r="E6" s="98"/>
      <c r="F6" s="100"/>
      <c r="G6" s="100"/>
      <c r="H6" s="100"/>
      <c r="I6" s="100"/>
      <c r="J6" s="98"/>
    </row>
    <row r="7" ht="15.75" spans="1:10">
      <c r="A7" s="101">
        <v>1</v>
      </c>
      <c r="B7" s="102">
        <v>43192</v>
      </c>
      <c r="C7" s="102">
        <v>43194</v>
      </c>
      <c r="D7" s="103" t="s">
        <v>11</v>
      </c>
      <c r="E7" s="104">
        <v>2</v>
      </c>
      <c r="F7" s="20">
        <v>2</v>
      </c>
      <c r="G7" s="17">
        <v>1350000</v>
      </c>
      <c r="H7" s="105">
        <f>E7*F7*G7</f>
        <v>5400000</v>
      </c>
      <c r="I7" s="105"/>
      <c r="J7" s="104">
        <v>1289643</v>
      </c>
    </row>
    <row r="8" ht="15.75" spans="1:10">
      <c r="A8" s="101">
        <v>2</v>
      </c>
      <c r="B8" s="102">
        <v>43194</v>
      </c>
      <c r="C8" s="102">
        <v>43197</v>
      </c>
      <c r="D8" s="103" t="s">
        <v>12</v>
      </c>
      <c r="E8" s="104">
        <v>3</v>
      </c>
      <c r="F8" s="104">
        <v>1</v>
      </c>
      <c r="G8" s="105">
        <v>1170000</v>
      </c>
      <c r="H8" s="105">
        <f t="shared" ref="H8:H93" si="0">E8*F8*G8</f>
        <v>3510000</v>
      </c>
      <c r="I8" s="105"/>
      <c r="J8" s="14">
        <v>1289916</v>
      </c>
    </row>
    <row r="9" ht="15.75" spans="1:10">
      <c r="A9" s="101"/>
      <c r="B9" s="106">
        <v>43195</v>
      </c>
      <c r="C9" s="106">
        <v>43198</v>
      </c>
      <c r="D9" s="103" t="s">
        <v>13</v>
      </c>
      <c r="E9" s="104">
        <v>3</v>
      </c>
      <c r="F9" s="104">
        <v>1</v>
      </c>
      <c r="G9" s="105">
        <v>1170000</v>
      </c>
      <c r="H9" s="105">
        <f t="shared" si="0"/>
        <v>3510000</v>
      </c>
      <c r="I9" s="105"/>
      <c r="J9" s="14">
        <v>1289550</v>
      </c>
    </row>
    <row r="10" ht="15.75" spans="1:10">
      <c r="A10" s="101"/>
      <c r="B10" s="106">
        <v>43202</v>
      </c>
      <c r="C10" s="106">
        <v>43205</v>
      </c>
      <c r="D10" s="103" t="s">
        <v>14</v>
      </c>
      <c r="E10" s="104">
        <v>3</v>
      </c>
      <c r="F10" s="104">
        <v>1</v>
      </c>
      <c r="G10" s="105">
        <v>1170000</v>
      </c>
      <c r="H10" s="105">
        <f t="shared" si="0"/>
        <v>3510000</v>
      </c>
      <c r="I10" s="105"/>
      <c r="J10" s="14">
        <v>1289522</v>
      </c>
    </row>
    <row r="11" ht="15.75" spans="1:10">
      <c r="A11" s="101"/>
      <c r="B11" s="106">
        <v>43202</v>
      </c>
      <c r="C11" s="106">
        <v>43204</v>
      </c>
      <c r="D11" s="103" t="s">
        <v>15</v>
      </c>
      <c r="E11" s="104">
        <v>2</v>
      </c>
      <c r="F11" s="104">
        <v>1</v>
      </c>
      <c r="G11" s="105">
        <v>1170000</v>
      </c>
      <c r="H11" s="105">
        <f t="shared" si="0"/>
        <v>2340000</v>
      </c>
      <c r="I11" s="105"/>
      <c r="J11" s="14">
        <v>1292293</v>
      </c>
    </row>
    <row r="12" ht="15.75" spans="1:10">
      <c r="A12" s="101"/>
      <c r="B12" s="106">
        <v>43202</v>
      </c>
      <c r="C12" s="106">
        <v>43205</v>
      </c>
      <c r="D12" s="103" t="s">
        <v>16</v>
      </c>
      <c r="E12" s="104">
        <v>3</v>
      </c>
      <c r="F12" s="104">
        <v>8</v>
      </c>
      <c r="G12" s="105">
        <v>1170000</v>
      </c>
      <c r="H12" s="105">
        <f t="shared" si="0"/>
        <v>28080000</v>
      </c>
      <c r="I12" s="105"/>
      <c r="J12" s="14">
        <v>1289562</v>
      </c>
    </row>
    <row r="13" ht="15.75" spans="1:10">
      <c r="A13" s="101"/>
      <c r="B13" s="106">
        <v>43203</v>
      </c>
      <c r="C13" s="106">
        <v>43205</v>
      </c>
      <c r="D13" s="103" t="s">
        <v>17</v>
      </c>
      <c r="E13" s="104">
        <v>2</v>
      </c>
      <c r="F13" s="104">
        <v>1</v>
      </c>
      <c r="G13" s="105">
        <v>1170000</v>
      </c>
      <c r="H13" s="105">
        <f t="shared" si="0"/>
        <v>2340000</v>
      </c>
      <c r="I13" s="105"/>
      <c r="J13" s="14">
        <v>1292453</v>
      </c>
    </row>
    <row r="14" ht="15.75" spans="1:10">
      <c r="A14" s="101"/>
      <c r="B14" s="106">
        <v>43205</v>
      </c>
      <c r="C14" s="106">
        <v>43207</v>
      </c>
      <c r="D14" s="103" t="s">
        <v>18</v>
      </c>
      <c r="E14" s="104">
        <v>2</v>
      </c>
      <c r="F14" s="104">
        <v>1</v>
      </c>
      <c r="G14" s="105">
        <v>1170000</v>
      </c>
      <c r="H14" s="105">
        <f t="shared" si="0"/>
        <v>2340000</v>
      </c>
      <c r="I14" s="105"/>
      <c r="J14" s="14">
        <v>1289681</v>
      </c>
    </row>
    <row r="15" ht="15.75" spans="1:10">
      <c r="A15" s="101"/>
      <c r="B15" s="106">
        <v>43204</v>
      </c>
      <c r="C15" s="106">
        <v>43207</v>
      </c>
      <c r="D15" s="103" t="s">
        <v>19</v>
      </c>
      <c r="E15" s="104">
        <v>3</v>
      </c>
      <c r="F15" s="104">
        <v>1</v>
      </c>
      <c r="G15" s="105">
        <v>1350000</v>
      </c>
      <c r="H15" s="105">
        <f t="shared" si="0"/>
        <v>4050000</v>
      </c>
      <c r="I15" s="105"/>
      <c r="J15" s="14">
        <v>1294152</v>
      </c>
    </row>
    <row r="16" ht="15.75" spans="1:10">
      <c r="A16" s="101"/>
      <c r="B16" s="106">
        <v>43206</v>
      </c>
      <c r="C16" s="106">
        <v>43208</v>
      </c>
      <c r="D16" s="103" t="s">
        <v>20</v>
      </c>
      <c r="E16" s="104">
        <v>2</v>
      </c>
      <c r="F16" s="104">
        <v>1</v>
      </c>
      <c r="G16" s="105">
        <v>1170000</v>
      </c>
      <c r="H16" s="105">
        <f t="shared" si="0"/>
        <v>2340000</v>
      </c>
      <c r="I16" s="105"/>
      <c r="J16" s="14">
        <v>1290880</v>
      </c>
    </row>
    <row r="17" ht="15.75" spans="1:10">
      <c r="A17" s="101"/>
      <c r="B17" s="106">
        <v>43206</v>
      </c>
      <c r="C17" s="106">
        <v>43209</v>
      </c>
      <c r="D17" s="103" t="s">
        <v>21</v>
      </c>
      <c r="E17" s="104">
        <v>3</v>
      </c>
      <c r="F17" s="104">
        <v>1</v>
      </c>
      <c r="G17" s="105">
        <v>1170000</v>
      </c>
      <c r="H17" s="105">
        <f t="shared" si="0"/>
        <v>3510000</v>
      </c>
      <c r="I17" s="105"/>
      <c r="J17" s="14">
        <v>1292346</v>
      </c>
    </row>
    <row r="18" ht="15.75" spans="1:10">
      <c r="A18" s="101"/>
      <c r="B18" s="106">
        <v>43210</v>
      </c>
      <c r="C18" s="106">
        <v>43211</v>
      </c>
      <c r="D18" s="103" t="s">
        <v>22</v>
      </c>
      <c r="E18" s="104">
        <v>1</v>
      </c>
      <c r="F18" s="104">
        <v>3</v>
      </c>
      <c r="G18" s="105">
        <v>1350000</v>
      </c>
      <c r="H18" s="105">
        <f t="shared" si="0"/>
        <v>4050000</v>
      </c>
      <c r="I18" s="105"/>
      <c r="J18" s="14">
        <v>1289543</v>
      </c>
    </row>
    <row r="19" ht="15.75" spans="1:10">
      <c r="A19" s="101"/>
      <c r="B19" s="106">
        <v>43210</v>
      </c>
      <c r="C19" s="106">
        <v>43212</v>
      </c>
      <c r="D19" s="103" t="s">
        <v>23</v>
      </c>
      <c r="E19" s="104">
        <v>2</v>
      </c>
      <c r="F19" s="104">
        <v>1</v>
      </c>
      <c r="G19" s="105">
        <v>1170000</v>
      </c>
      <c r="H19" s="105">
        <f t="shared" si="0"/>
        <v>2340000</v>
      </c>
      <c r="I19" s="105"/>
      <c r="J19" s="14">
        <v>1292175</v>
      </c>
    </row>
    <row r="20" ht="15.75" spans="1:10">
      <c r="A20" s="101"/>
      <c r="B20" s="106">
        <v>43211</v>
      </c>
      <c r="C20" s="106">
        <v>43213</v>
      </c>
      <c r="D20" s="103" t="s">
        <v>24</v>
      </c>
      <c r="E20" s="104">
        <v>2</v>
      </c>
      <c r="F20" s="104">
        <v>1</v>
      </c>
      <c r="G20" s="105">
        <v>1170000</v>
      </c>
      <c r="H20" s="105">
        <f t="shared" si="0"/>
        <v>2340000</v>
      </c>
      <c r="I20" s="105"/>
      <c r="J20" s="14">
        <v>1293117</v>
      </c>
    </row>
    <row r="21" ht="15.75" spans="1:10">
      <c r="A21" s="101"/>
      <c r="B21" s="106">
        <v>43223</v>
      </c>
      <c r="C21" s="106">
        <v>43226</v>
      </c>
      <c r="D21" s="103" t="s">
        <v>25</v>
      </c>
      <c r="E21" s="104">
        <v>3</v>
      </c>
      <c r="F21" s="104">
        <v>1</v>
      </c>
      <c r="G21" s="105">
        <v>1440000</v>
      </c>
      <c r="H21" s="105">
        <f t="shared" si="0"/>
        <v>4320000</v>
      </c>
      <c r="I21" s="105"/>
      <c r="J21" s="14">
        <v>1296467</v>
      </c>
    </row>
    <row r="22" ht="15.75" spans="1:10">
      <c r="A22" s="101"/>
      <c r="B22" s="106">
        <v>43226</v>
      </c>
      <c r="C22" s="106">
        <v>43226</v>
      </c>
      <c r="D22" s="103" t="s">
        <v>26</v>
      </c>
      <c r="E22" s="104">
        <v>1</v>
      </c>
      <c r="F22" s="104">
        <v>1</v>
      </c>
      <c r="G22" s="105">
        <v>1260000</v>
      </c>
      <c r="H22" s="105">
        <f t="shared" si="0"/>
        <v>1260000</v>
      </c>
      <c r="I22" s="105"/>
      <c r="J22" s="14">
        <v>1302364</v>
      </c>
    </row>
    <row r="23" ht="15.75" spans="1:10">
      <c r="A23" s="101"/>
      <c r="B23" s="106">
        <v>43225</v>
      </c>
      <c r="C23" s="106">
        <v>43227</v>
      </c>
      <c r="D23" s="103" t="s">
        <v>27</v>
      </c>
      <c r="E23" s="104">
        <v>2</v>
      </c>
      <c r="F23" s="104">
        <v>1</v>
      </c>
      <c r="G23" s="105">
        <v>1260000</v>
      </c>
      <c r="H23" s="105">
        <f t="shared" si="0"/>
        <v>2520000</v>
      </c>
      <c r="I23" s="105"/>
      <c r="J23" s="14">
        <v>1295300</v>
      </c>
    </row>
    <row r="24" ht="15.75" spans="1:10">
      <c r="A24" s="101"/>
      <c r="B24" s="106">
        <v>43228</v>
      </c>
      <c r="C24" s="106">
        <v>43230</v>
      </c>
      <c r="D24" s="103" t="s">
        <v>28</v>
      </c>
      <c r="E24" s="104">
        <v>2</v>
      </c>
      <c r="F24" s="104">
        <v>2</v>
      </c>
      <c r="G24" s="105">
        <v>1260000</v>
      </c>
      <c r="H24" s="105">
        <f t="shared" si="0"/>
        <v>5040000</v>
      </c>
      <c r="I24" s="105"/>
      <c r="J24" s="14">
        <v>1293133</v>
      </c>
    </row>
    <row r="25" ht="15.75" spans="1:10">
      <c r="A25" s="101"/>
      <c r="B25" s="106">
        <v>43227</v>
      </c>
      <c r="C25" s="106">
        <v>43231</v>
      </c>
      <c r="D25" s="103" t="s">
        <v>29</v>
      </c>
      <c r="E25" s="104">
        <v>4</v>
      </c>
      <c r="F25" s="104">
        <v>1</v>
      </c>
      <c r="G25" s="105">
        <v>1260000</v>
      </c>
      <c r="H25" s="105">
        <f t="shared" si="0"/>
        <v>5040000</v>
      </c>
      <c r="I25" s="105"/>
      <c r="J25" s="14">
        <v>1295705</v>
      </c>
    </row>
    <row r="26" ht="15.75" spans="1:10">
      <c r="A26" s="101"/>
      <c r="B26" s="106">
        <v>43231</v>
      </c>
      <c r="C26" s="106">
        <v>43233</v>
      </c>
      <c r="D26" s="103" t="s">
        <v>30</v>
      </c>
      <c r="E26" s="104">
        <v>2</v>
      </c>
      <c r="F26" s="104">
        <v>1</v>
      </c>
      <c r="G26" s="105">
        <v>1440000</v>
      </c>
      <c r="H26" s="105">
        <f t="shared" si="0"/>
        <v>2880000</v>
      </c>
      <c r="I26" s="105"/>
      <c r="J26" s="14">
        <v>1302186</v>
      </c>
    </row>
    <row r="27" ht="15.75" spans="1:10">
      <c r="A27" s="101"/>
      <c r="B27" s="106">
        <v>43231</v>
      </c>
      <c r="C27" s="106">
        <v>43234</v>
      </c>
      <c r="D27" s="103" t="s">
        <v>31</v>
      </c>
      <c r="E27" s="104">
        <v>3</v>
      </c>
      <c r="F27" s="104">
        <v>1</v>
      </c>
      <c r="G27" s="105">
        <v>1665000</v>
      </c>
      <c r="H27" s="105">
        <f>E27*F27*G27+1500000</f>
        <v>6495000</v>
      </c>
      <c r="I27" s="105"/>
      <c r="J27" s="14">
        <v>1294326</v>
      </c>
    </row>
    <row r="28" ht="15.75" spans="1:10">
      <c r="A28" s="101"/>
      <c r="B28" s="106">
        <v>43232</v>
      </c>
      <c r="C28" s="106">
        <v>43233</v>
      </c>
      <c r="D28" s="103" t="s">
        <v>32</v>
      </c>
      <c r="E28" s="104">
        <v>1</v>
      </c>
      <c r="F28" s="104">
        <v>1</v>
      </c>
      <c r="G28" s="105">
        <v>1440000</v>
      </c>
      <c r="H28" s="105">
        <f t="shared" si="0"/>
        <v>1440000</v>
      </c>
      <c r="I28" s="105"/>
      <c r="J28" s="14">
        <v>1304422</v>
      </c>
    </row>
    <row r="29" ht="15.75" spans="1:10">
      <c r="A29" s="101"/>
      <c r="B29" s="106">
        <v>43235</v>
      </c>
      <c r="C29" s="106">
        <v>43236</v>
      </c>
      <c r="D29" s="103" t="s">
        <v>31</v>
      </c>
      <c r="E29" s="104">
        <v>1</v>
      </c>
      <c r="F29" s="104">
        <v>1</v>
      </c>
      <c r="G29" s="105">
        <v>1665000</v>
      </c>
      <c r="H29" s="105">
        <f>E29*F29*G29+500000</f>
        <v>2165000</v>
      </c>
      <c r="I29" s="105"/>
      <c r="J29" s="14">
        <v>1294752</v>
      </c>
    </row>
    <row r="30" ht="15.75" spans="1:10">
      <c r="A30" s="101"/>
      <c r="B30" s="106">
        <v>43232</v>
      </c>
      <c r="C30" s="106">
        <v>43237</v>
      </c>
      <c r="D30" s="103" t="s">
        <v>33</v>
      </c>
      <c r="E30" s="104">
        <v>5</v>
      </c>
      <c r="F30" s="104">
        <v>1</v>
      </c>
      <c r="G30" s="105">
        <v>1260000</v>
      </c>
      <c r="H30" s="105">
        <f t="shared" si="0"/>
        <v>6300000</v>
      </c>
      <c r="I30" s="105"/>
      <c r="J30" s="14">
        <v>1297394</v>
      </c>
    </row>
    <row r="31" ht="15.75" spans="1:10">
      <c r="A31" s="101"/>
      <c r="B31" s="106">
        <v>43234</v>
      </c>
      <c r="C31" s="106">
        <v>43237</v>
      </c>
      <c r="D31" s="103" t="s">
        <v>34</v>
      </c>
      <c r="E31" s="104">
        <v>3</v>
      </c>
      <c r="F31" s="104">
        <v>1</v>
      </c>
      <c r="G31" s="105">
        <v>1260000</v>
      </c>
      <c r="H31" s="105">
        <f t="shared" si="0"/>
        <v>3780000</v>
      </c>
      <c r="I31" s="105"/>
      <c r="J31" s="14">
        <v>1300436</v>
      </c>
    </row>
    <row r="32" ht="15.75" spans="1:10">
      <c r="A32" s="101"/>
      <c r="B32" s="106">
        <v>43235</v>
      </c>
      <c r="C32" s="106">
        <v>43238</v>
      </c>
      <c r="D32" s="103" t="s">
        <v>35</v>
      </c>
      <c r="E32" s="104">
        <v>3</v>
      </c>
      <c r="F32" s="104">
        <v>1</v>
      </c>
      <c r="G32" s="105">
        <v>1260000</v>
      </c>
      <c r="H32" s="105">
        <f t="shared" si="0"/>
        <v>3780000</v>
      </c>
      <c r="I32" s="105"/>
      <c r="J32" s="14">
        <v>1303771</v>
      </c>
    </row>
    <row r="33" ht="15.75" spans="1:10">
      <c r="A33" s="101"/>
      <c r="B33" s="106">
        <v>43236</v>
      </c>
      <c r="C33" s="106">
        <v>43239</v>
      </c>
      <c r="D33" s="103" t="s">
        <v>36</v>
      </c>
      <c r="E33" s="104">
        <v>3</v>
      </c>
      <c r="F33" s="104">
        <v>1</v>
      </c>
      <c r="G33" s="105">
        <v>1260000</v>
      </c>
      <c r="H33" s="105">
        <f t="shared" si="0"/>
        <v>3780000</v>
      </c>
      <c r="I33" s="105"/>
      <c r="J33" s="14">
        <v>1299664</v>
      </c>
    </row>
    <row r="34" ht="15.75" spans="1:10">
      <c r="A34" s="101"/>
      <c r="B34" s="106">
        <v>43241</v>
      </c>
      <c r="C34" s="106">
        <v>43243</v>
      </c>
      <c r="D34" s="103" t="s">
        <v>37</v>
      </c>
      <c r="E34" s="104">
        <v>2</v>
      </c>
      <c r="F34" s="104">
        <v>1</v>
      </c>
      <c r="G34" s="105">
        <v>1260000</v>
      </c>
      <c r="H34" s="105">
        <f t="shared" si="0"/>
        <v>2520000</v>
      </c>
      <c r="I34" s="105"/>
      <c r="J34" s="14">
        <v>1292998</v>
      </c>
    </row>
    <row r="35" ht="15.75" spans="1:10">
      <c r="A35" s="101"/>
      <c r="B35" s="106">
        <v>43243</v>
      </c>
      <c r="C35" s="106">
        <v>43244</v>
      </c>
      <c r="D35" s="103" t="s">
        <v>38</v>
      </c>
      <c r="E35" s="104">
        <v>1</v>
      </c>
      <c r="F35" s="104">
        <v>2</v>
      </c>
      <c r="G35" s="105">
        <v>1440000</v>
      </c>
      <c r="H35" s="105">
        <f t="shared" si="0"/>
        <v>2880000</v>
      </c>
      <c r="I35" s="105"/>
      <c r="J35" s="14">
        <v>1307215</v>
      </c>
    </row>
    <row r="36" ht="15.75" spans="1:10">
      <c r="A36" s="101"/>
      <c r="B36" s="106">
        <v>43242</v>
      </c>
      <c r="C36" s="106">
        <v>43244</v>
      </c>
      <c r="D36" s="103" t="s">
        <v>39</v>
      </c>
      <c r="E36" s="104">
        <v>2</v>
      </c>
      <c r="F36" s="104">
        <v>1</v>
      </c>
      <c r="G36" s="105">
        <v>1440000</v>
      </c>
      <c r="H36" s="105">
        <f t="shared" si="0"/>
        <v>2880000</v>
      </c>
      <c r="I36" s="105"/>
      <c r="J36" s="14">
        <v>1304043</v>
      </c>
    </row>
    <row r="37" ht="15.75" spans="1:10">
      <c r="A37" s="101"/>
      <c r="B37" s="106">
        <v>43243</v>
      </c>
      <c r="C37" s="106">
        <v>43246</v>
      </c>
      <c r="D37" s="103" t="s">
        <v>40</v>
      </c>
      <c r="E37" s="104">
        <v>3</v>
      </c>
      <c r="F37" s="104">
        <v>1</v>
      </c>
      <c r="G37" s="105">
        <v>1260000</v>
      </c>
      <c r="H37" s="105">
        <f t="shared" si="0"/>
        <v>3780000</v>
      </c>
      <c r="I37" s="105"/>
      <c r="J37" s="14">
        <v>1298429</v>
      </c>
    </row>
    <row r="38" ht="15.75" spans="1:10">
      <c r="A38" s="101"/>
      <c r="B38" s="106">
        <v>43245</v>
      </c>
      <c r="C38" s="106">
        <v>43247</v>
      </c>
      <c r="D38" s="103" t="s">
        <v>41</v>
      </c>
      <c r="E38" s="104">
        <v>2</v>
      </c>
      <c r="F38" s="104">
        <v>2</v>
      </c>
      <c r="G38" s="105">
        <v>1260000</v>
      </c>
      <c r="H38" s="105">
        <f t="shared" si="0"/>
        <v>5040000</v>
      </c>
      <c r="I38" s="105"/>
      <c r="J38" s="14">
        <v>1306599</v>
      </c>
    </row>
    <row r="39" ht="15.75" spans="1:10">
      <c r="A39" s="101"/>
      <c r="B39" s="106">
        <v>43244</v>
      </c>
      <c r="C39" s="106">
        <v>43247</v>
      </c>
      <c r="D39" s="103" t="s">
        <v>42</v>
      </c>
      <c r="E39" s="104">
        <v>3</v>
      </c>
      <c r="F39" s="104">
        <v>1</v>
      </c>
      <c r="G39" s="105">
        <v>1440000</v>
      </c>
      <c r="H39" s="105">
        <f t="shared" si="0"/>
        <v>4320000</v>
      </c>
      <c r="I39" s="105"/>
      <c r="J39" s="14">
        <v>1305144</v>
      </c>
    </row>
    <row r="40" ht="15.75" spans="1:10">
      <c r="A40" s="101"/>
      <c r="B40" s="106">
        <v>43245</v>
      </c>
      <c r="C40" s="106">
        <v>43248</v>
      </c>
      <c r="D40" s="103" t="s">
        <v>43</v>
      </c>
      <c r="E40" s="104">
        <v>3</v>
      </c>
      <c r="F40" s="104">
        <v>1</v>
      </c>
      <c r="G40" s="105">
        <v>1260000</v>
      </c>
      <c r="H40" s="105">
        <f t="shared" si="0"/>
        <v>3780000</v>
      </c>
      <c r="I40" s="105"/>
      <c r="J40" s="14">
        <v>1305049</v>
      </c>
    </row>
    <row r="41" ht="15.75" spans="1:10">
      <c r="A41" s="101"/>
      <c r="B41" s="106">
        <v>43245</v>
      </c>
      <c r="C41" s="106">
        <v>43248</v>
      </c>
      <c r="D41" s="103" t="s">
        <v>44</v>
      </c>
      <c r="E41" s="104">
        <v>3</v>
      </c>
      <c r="F41" s="104">
        <v>1</v>
      </c>
      <c r="G41" s="105">
        <v>1260000</v>
      </c>
      <c r="H41" s="105">
        <f t="shared" si="0"/>
        <v>3780000</v>
      </c>
      <c r="I41" s="105"/>
      <c r="J41" s="14">
        <v>1302049</v>
      </c>
    </row>
    <row r="42" ht="15.75" spans="1:10">
      <c r="A42" s="101"/>
      <c r="B42" s="106">
        <v>43244</v>
      </c>
      <c r="C42" s="106">
        <v>43248</v>
      </c>
      <c r="D42" s="103" t="s">
        <v>45</v>
      </c>
      <c r="E42" s="104">
        <v>4</v>
      </c>
      <c r="F42" s="104">
        <v>1</v>
      </c>
      <c r="G42" s="105">
        <v>1440000</v>
      </c>
      <c r="H42" s="105">
        <f t="shared" si="0"/>
        <v>5760000</v>
      </c>
      <c r="I42" s="105"/>
      <c r="J42" s="14">
        <v>1295641</v>
      </c>
    </row>
    <row r="43" ht="15.75" spans="1:10">
      <c r="A43" s="101"/>
      <c r="B43" s="106">
        <v>43255</v>
      </c>
      <c r="C43" s="106">
        <v>43255</v>
      </c>
      <c r="D43" s="103" t="s">
        <v>46</v>
      </c>
      <c r="E43" s="104">
        <v>1</v>
      </c>
      <c r="F43" s="104">
        <v>1</v>
      </c>
      <c r="G43" s="105">
        <v>1440000</v>
      </c>
      <c r="H43" s="105">
        <f t="shared" si="0"/>
        <v>1440000</v>
      </c>
      <c r="I43" s="105"/>
      <c r="J43" s="14">
        <v>1315294</v>
      </c>
    </row>
    <row r="44" ht="15.75" spans="1:10">
      <c r="A44" s="101"/>
      <c r="B44" s="106">
        <v>43255</v>
      </c>
      <c r="C44" s="106">
        <v>43256</v>
      </c>
      <c r="D44" s="103" t="s">
        <v>47</v>
      </c>
      <c r="E44" s="104">
        <v>1</v>
      </c>
      <c r="F44" s="104">
        <v>1</v>
      </c>
      <c r="G44" s="105">
        <v>1260000</v>
      </c>
      <c r="H44" s="105">
        <f t="shared" si="0"/>
        <v>1260000</v>
      </c>
      <c r="I44" s="105"/>
      <c r="J44" s="14">
        <v>1315542</v>
      </c>
    </row>
    <row r="45" ht="15.75" spans="1:10">
      <c r="A45" s="101"/>
      <c r="B45" s="106">
        <v>43255</v>
      </c>
      <c r="C45" s="106">
        <v>43257</v>
      </c>
      <c r="D45" s="103" t="s">
        <v>48</v>
      </c>
      <c r="E45" s="104">
        <v>2</v>
      </c>
      <c r="F45" s="104">
        <v>3</v>
      </c>
      <c r="G45" s="105">
        <v>2165000</v>
      </c>
      <c r="H45" s="105">
        <f t="shared" si="0"/>
        <v>12990000</v>
      </c>
      <c r="I45" s="105"/>
      <c r="J45" s="14">
        <v>1308868</v>
      </c>
    </row>
    <row r="46" ht="15.75" spans="1:10">
      <c r="A46" s="101"/>
      <c r="B46" s="106">
        <v>43256</v>
      </c>
      <c r="C46" s="106">
        <v>43257</v>
      </c>
      <c r="D46" s="103" t="s">
        <v>49</v>
      </c>
      <c r="E46" s="104">
        <v>1</v>
      </c>
      <c r="F46" s="104">
        <v>2</v>
      </c>
      <c r="G46" s="105">
        <v>1260000</v>
      </c>
      <c r="H46" s="105">
        <f t="shared" si="0"/>
        <v>2520000</v>
      </c>
      <c r="I46" s="105"/>
      <c r="J46" s="14">
        <v>1316548</v>
      </c>
    </row>
    <row r="47" ht="15.75" spans="1:10">
      <c r="A47" s="101"/>
      <c r="B47" s="106">
        <v>43254</v>
      </c>
      <c r="C47" s="106">
        <v>43257</v>
      </c>
      <c r="D47" s="103" t="s">
        <v>50</v>
      </c>
      <c r="E47" s="104">
        <v>3</v>
      </c>
      <c r="F47" s="104">
        <v>1</v>
      </c>
      <c r="G47" s="105">
        <v>1440000</v>
      </c>
      <c r="H47" s="105">
        <f t="shared" si="0"/>
        <v>4320000</v>
      </c>
      <c r="I47" s="105"/>
      <c r="J47" s="14">
        <v>1312562</v>
      </c>
    </row>
    <row r="48" ht="16.5" spans="1:10">
      <c r="A48" s="101"/>
      <c r="B48" s="106">
        <v>43254</v>
      </c>
      <c r="C48" s="106">
        <v>43257</v>
      </c>
      <c r="D48" s="103" t="s">
        <v>51</v>
      </c>
      <c r="E48" s="104">
        <v>3</v>
      </c>
      <c r="F48" s="104">
        <v>1</v>
      </c>
      <c r="G48" s="105">
        <v>1260000</v>
      </c>
      <c r="H48" s="105">
        <f t="shared" si="0"/>
        <v>3780000</v>
      </c>
      <c r="I48" s="105"/>
      <c r="J48" s="14">
        <v>1315798</v>
      </c>
    </row>
    <row r="49" ht="16.5" spans="1:10">
      <c r="A49" s="101"/>
      <c r="B49" s="106">
        <v>43256</v>
      </c>
      <c r="C49" s="106">
        <v>43257</v>
      </c>
      <c r="D49" s="103" t="s">
        <v>47</v>
      </c>
      <c r="E49" s="104">
        <v>1</v>
      </c>
      <c r="F49" s="104">
        <v>1</v>
      </c>
      <c r="G49" s="105">
        <v>1260000</v>
      </c>
      <c r="H49" s="105">
        <f t="shared" si="0"/>
        <v>1260000</v>
      </c>
      <c r="I49" s="105"/>
      <c r="J49" s="107">
        <v>1316553</v>
      </c>
    </row>
    <row r="50" ht="15.75" spans="1:10">
      <c r="A50" s="101"/>
      <c r="B50" s="106">
        <v>43259</v>
      </c>
      <c r="C50" s="106">
        <v>43259</v>
      </c>
      <c r="D50" s="103" t="s">
        <v>52</v>
      </c>
      <c r="E50" s="104">
        <v>1</v>
      </c>
      <c r="F50" s="104">
        <v>1</v>
      </c>
      <c r="G50" s="105">
        <v>3780000</v>
      </c>
      <c r="H50" s="105">
        <f t="shared" si="0"/>
        <v>3780000</v>
      </c>
      <c r="I50" s="105"/>
      <c r="J50" s="14">
        <v>1313403</v>
      </c>
    </row>
    <row r="51" ht="15.75" spans="1:10">
      <c r="A51" s="101"/>
      <c r="B51" s="106">
        <v>43259</v>
      </c>
      <c r="C51" s="106">
        <v>43261</v>
      </c>
      <c r="D51" s="103" t="s">
        <v>53</v>
      </c>
      <c r="E51" s="104">
        <v>2</v>
      </c>
      <c r="F51" s="104">
        <v>1</v>
      </c>
      <c r="G51" s="105">
        <v>1260000</v>
      </c>
      <c r="H51" s="105">
        <f t="shared" si="0"/>
        <v>2520000</v>
      </c>
      <c r="I51" s="105"/>
      <c r="J51" s="14">
        <v>1315468</v>
      </c>
    </row>
    <row r="52" ht="15.75" spans="1:10">
      <c r="A52" s="101"/>
      <c r="B52" s="106">
        <v>43259</v>
      </c>
      <c r="C52" s="106">
        <v>43262</v>
      </c>
      <c r="D52" s="103" t="s">
        <v>54</v>
      </c>
      <c r="E52" s="104">
        <v>3</v>
      </c>
      <c r="F52" s="104">
        <v>1</v>
      </c>
      <c r="G52" s="105">
        <v>1260000</v>
      </c>
      <c r="H52" s="105">
        <f t="shared" si="0"/>
        <v>3780000</v>
      </c>
      <c r="I52" s="105"/>
      <c r="J52" s="14">
        <v>1304175</v>
      </c>
    </row>
    <row r="53" ht="15.75" spans="1:10">
      <c r="A53" s="101"/>
      <c r="B53" s="106">
        <v>43261</v>
      </c>
      <c r="C53" s="106">
        <v>43263</v>
      </c>
      <c r="D53" s="103" t="s">
        <v>55</v>
      </c>
      <c r="E53" s="104">
        <v>2</v>
      </c>
      <c r="F53" s="104">
        <v>1</v>
      </c>
      <c r="G53" s="105">
        <v>1440000</v>
      </c>
      <c r="H53" s="105">
        <f t="shared" si="0"/>
        <v>2880000</v>
      </c>
      <c r="I53" s="105"/>
      <c r="J53" s="14">
        <v>1290211</v>
      </c>
    </row>
    <row r="54" ht="15.75" spans="1:10">
      <c r="A54" s="101"/>
      <c r="B54" s="106">
        <v>43261</v>
      </c>
      <c r="C54" s="106">
        <v>43263</v>
      </c>
      <c r="D54" s="103" t="s">
        <v>56</v>
      </c>
      <c r="E54" s="104">
        <v>2</v>
      </c>
      <c r="F54" s="104">
        <v>1</v>
      </c>
      <c r="G54" s="105">
        <v>1260000</v>
      </c>
      <c r="H54" s="105">
        <f t="shared" si="0"/>
        <v>2520000</v>
      </c>
      <c r="I54" s="105"/>
      <c r="J54" s="14">
        <v>1313348</v>
      </c>
    </row>
    <row r="55" ht="15.75" spans="1:10">
      <c r="A55" s="101"/>
      <c r="B55" s="106">
        <v>43262</v>
      </c>
      <c r="C55" s="106">
        <v>43263</v>
      </c>
      <c r="D55" s="103" t="s">
        <v>57</v>
      </c>
      <c r="E55" s="104">
        <v>1</v>
      </c>
      <c r="F55" s="104">
        <v>2</v>
      </c>
      <c r="G55" s="105">
        <v>1260000</v>
      </c>
      <c r="H55" s="105">
        <f t="shared" si="0"/>
        <v>2520000</v>
      </c>
      <c r="I55" s="105"/>
      <c r="J55" s="14">
        <v>1318694</v>
      </c>
    </row>
    <row r="56" ht="15.75" spans="1:10">
      <c r="A56" s="101"/>
      <c r="B56" s="106">
        <v>43264</v>
      </c>
      <c r="C56" s="106">
        <v>43265</v>
      </c>
      <c r="D56" s="103" t="s">
        <v>58</v>
      </c>
      <c r="E56" s="104">
        <v>1</v>
      </c>
      <c r="F56" s="104">
        <v>2</v>
      </c>
      <c r="G56" s="105">
        <v>1440000</v>
      </c>
      <c r="H56" s="105">
        <f t="shared" si="0"/>
        <v>2880000</v>
      </c>
      <c r="I56" s="105"/>
      <c r="J56" s="14">
        <v>1294329</v>
      </c>
    </row>
    <row r="57" ht="15.75" spans="1:10">
      <c r="A57" s="101"/>
      <c r="B57" s="106">
        <v>43255</v>
      </c>
      <c r="C57" s="106">
        <v>43259</v>
      </c>
      <c r="D57" s="103" t="s">
        <v>59</v>
      </c>
      <c r="E57" s="104">
        <v>4</v>
      </c>
      <c r="F57" s="104">
        <v>3</v>
      </c>
      <c r="G57" s="105">
        <v>1260000</v>
      </c>
      <c r="H57" s="105">
        <f t="shared" si="0"/>
        <v>15120000</v>
      </c>
      <c r="I57" s="105"/>
      <c r="J57" s="14">
        <v>1314063</v>
      </c>
    </row>
    <row r="58" ht="15.75" spans="1:10">
      <c r="A58" s="101"/>
      <c r="B58" s="106">
        <v>43254</v>
      </c>
      <c r="C58" s="106">
        <v>43259</v>
      </c>
      <c r="D58" s="103" t="s">
        <v>60</v>
      </c>
      <c r="E58" s="104">
        <v>5</v>
      </c>
      <c r="F58" s="104">
        <v>2</v>
      </c>
      <c r="G58" s="105">
        <v>1260000</v>
      </c>
      <c r="H58" s="105">
        <f t="shared" si="0"/>
        <v>12600000</v>
      </c>
      <c r="I58" s="105"/>
      <c r="J58" s="14">
        <v>1298014</v>
      </c>
    </row>
    <row r="59" ht="15.75" spans="1:10">
      <c r="A59" s="101"/>
      <c r="B59" s="106">
        <v>43254</v>
      </c>
      <c r="C59" s="106">
        <v>43259</v>
      </c>
      <c r="D59" s="103" t="s">
        <v>61</v>
      </c>
      <c r="E59" s="104">
        <v>5</v>
      </c>
      <c r="F59" s="104">
        <v>1</v>
      </c>
      <c r="G59" s="105">
        <v>1665000</v>
      </c>
      <c r="H59" s="105">
        <f t="shared" si="0"/>
        <v>8325000</v>
      </c>
      <c r="I59" s="105"/>
      <c r="J59" s="14">
        <v>1304144</v>
      </c>
    </row>
    <row r="60" ht="15.75" spans="1:10">
      <c r="A60" s="101"/>
      <c r="B60" s="106">
        <v>43266</v>
      </c>
      <c r="C60" s="106">
        <v>43266</v>
      </c>
      <c r="D60" s="103" t="s">
        <v>62</v>
      </c>
      <c r="E60" s="104">
        <v>1</v>
      </c>
      <c r="F60" s="104">
        <v>1</v>
      </c>
      <c r="G60" s="105">
        <v>1260000</v>
      </c>
      <c r="H60" s="105">
        <f t="shared" si="0"/>
        <v>1260000</v>
      </c>
      <c r="I60" s="105"/>
      <c r="J60" s="14">
        <v>1319694</v>
      </c>
    </row>
    <row r="61" ht="15.75" spans="1:10">
      <c r="A61" s="101"/>
      <c r="B61" s="106">
        <v>43265</v>
      </c>
      <c r="C61" s="106">
        <v>43267</v>
      </c>
      <c r="D61" s="103" t="s">
        <v>63</v>
      </c>
      <c r="E61" s="104">
        <v>2</v>
      </c>
      <c r="F61" s="104">
        <v>2</v>
      </c>
      <c r="G61" s="105">
        <v>1665000</v>
      </c>
      <c r="H61" s="105">
        <f t="shared" si="0"/>
        <v>6660000</v>
      </c>
      <c r="I61" s="105"/>
      <c r="J61" s="14">
        <v>1319154</v>
      </c>
    </row>
    <row r="62" ht="15.75" spans="1:10">
      <c r="A62" s="101"/>
      <c r="B62" s="106">
        <v>43264</v>
      </c>
      <c r="C62" s="106">
        <v>43267</v>
      </c>
      <c r="D62" s="103" t="s">
        <v>64</v>
      </c>
      <c r="E62" s="104">
        <v>3</v>
      </c>
      <c r="F62" s="104">
        <v>1</v>
      </c>
      <c r="G62" s="105">
        <v>1260000</v>
      </c>
      <c r="H62" s="105">
        <f t="shared" si="0"/>
        <v>3780000</v>
      </c>
      <c r="I62" s="105"/>
      <c r="J62" s="14">
        <v>1313023</v>
      </c>
    </row>
    <row r="63" ht="15.75" spans="1:10">
      <c r="A63" s="101"/>
      <c r="B63" s="106">
        <v>43266</v>
      </c>
      <c r="C63" s="106">
        <v>43267</v>
      </c>
      <c r="D63" s="103" t="s">
        <v>65</v>
      </c>
      <c r="E63" s="104">
        <v>1</v>
      </c>
      <c r="F63" s="104">
        <v>1</v>
      </c>
      <c r="G63" s="105">
        <v>1260000</v>
      </c>
      <c r="H63" s="105">
        <f t="shared" si="0"/>
        <v>1260000</v>
      </c>
      <c r="I63" s="105"/>
      <c r="J63" s="14">
        <v>1319163</v>
      </c>
    </row>
    <row r="64" ht="15.75" spans="1:10">
      <c r="A64" s="101"/>
      <c r="B64" s="106">
        <v>43266</v>
      </c>
      <c r="C64" s="106">
        <v>43268</v>
      </c>
      <c r="D64" s="103" t="s">
        <v>66</v>
      </c>
      <c r="E64" s="104">
        <v>2</v>
      </c>
      <c r="F64" s="104">
        <v>1</v>
      </c>
      <c r="G64" s="105">
        <v>1260000</v>
      </c>
      <c r="H64" s="105">
        <f t="shared" si="0"/>
        <v>2520000</v>
      </c>
      <c r="I64" s="105"/>
      <c r="J64" s="14">
        <v>1317245</v>
      </c>
    </row>
    <row r="65" ht="15.75" spans="1:10">
      <c r="A65" s="101"/>
      <c r="B65" s="106">
        <v>43267</v>
      </c>
      <c r="C65" s="106">
        <v>43268</v>
      </c>
      <c r="D65" s="103" t="s">
        <v>67</v>
      </c>
      <c r="E65" s="104">
        <v>1</v>
      </c>
      <c r="F65" s="104">
        <v>1</v>
      </c>
      <c r="G65" s="105">
        <v>1260000</v>
      </c>
      <c r="H65" s="105">
        <f t="shared" si="0"/>
        <v>1260000</v>
      </c>
      <c r="I65" s="105"/>
      <c r="J65" s="14">
        <v>1307355</v>
      </c>
    </row>
    <row r="66" ht="15.75" spans="1:10">
      <c r="A66" s="101"/>
      <c r="B66" s="106">
        <v>43267</v>
      </c>
      <c r="C66" s="106">
        <v>43268</v>
      </c>
      <c r="D66" s="103" t="s">
        <v>68</v>
      </c>
      <c r="E66" s="104">
        <v>1</v>
      </c>
      <c r="F66" s="104">
        <v>1</v>
      </c>
      <c r="G66" s="105">
        <v>1260000</v>
      </c>
      <c r="H66" s="105">
        <f t="shared" si="0"/>
        <v>1260000</v>
      </c>
      <c r="I66" s="105"/>
      <c r="J66" s="14">
        <v>1316759</v>
      </c>
    </row>
    <row r="67" ht="15.75" spans="1:10">
      <c r="A67" s="101"/>
      <c r="B67" s="106">
        <v>43265</v>
      </c>
      <c r="C67" s="106">
        <v>43270</v>
      </c>
      <c r="D67" s="103" t="s">
        <v>69</v>
      </c>
      <c r="E67" s="104">
        <v>5</v>
      </c>
      <c r="F67" s="104">
        <v>1</v>
      </c>
      <c r="G67" s="105">
        <v>1260000</v>
      </c>
      <c r="H67" s="105">
        <f t="shared" si="0"/>
        <v>6300000</v>
      </c>
      <c r="I67" s="105"/>
      <c r="J67" s="14">
        <v>1312413</v>
      </c>
    </row>
    <row r="68" ht="15.75" spans="1:10">
      <c r="A68" s="101"/>
      <c r="B68" s="106">
        <v>43268</v>
      </c>
      <c r="C68" s="106">
        <v>43271</v>
      </c>
      <c r="D68" s="103" t="s">
        <v>70</v>
      </c>
      <c r="E68" s="104">
        <v>3</v>
      </c>
      <c r="F68" s="104">
        <v>1</v>
      </c>
      <c r="G68" s="105">
        <v>1260000</v>
      </c>
      <c r="H68" s="105">
        <f t="shared" si="0"/>
        <v>3780000</v>
      </c>
      <c r="I68" s="105"/>
      <c r="J68" s="14">
        <v>1307969</v>
      </c>
    </row>
    <row r="69" ht="15.75" spans="1:10">
      <c r="A69" s="101"/>
      <c r="B69" s="106">
        <v>43270</v>
      </c>
      <c r="C69" s="106">
        <v>42542</v>
      </c>
      <c r="D69" s="103" t="s">
        <v>71</v>
      </c>
      <c r="E69" s="104">
        <v>2</v>
      </c>
      <c r="F69" s="104">
        <v>1</v>
      </c>
      <c r="G69" s="105">
        <v>2165000</v>
      </c>
      <c r="H69" s="105">
        <f t="shared" si="0"/>
        <v>4330000</v>
      </c>
      <c r="I69" s="105"/>
      <c r="J69" s="14">
        <v>1307518</v>
      </c>
    </row>
    <row r="70" ht="15.75" spans="1:10">
      <c r="A70" s="101"/>
      <c r="B70" s="106">
        <v>43271</v>
      </c>
      <c r="C70" s="106">
        <v>43273</v>
      </c>
      <c r="D70" s="103" t="s">
        <v>72</v>
      </c>
      <c r="E70" s="104">
        <v>2</v>
      </c>
      <c r="F70" s="104">
        <v>2</v>
      </c>
      <c r="G70" s="105">
        <v>1260000</v>
      </c>
      <c r="H70" s="105">
        <f t="shared" si="0"/>
        <v>5040000</v>
      </c>
      <c r="I70" s="105"/>
      <c r="J70" s="14">
        <v>1313547</v>
      </c>
    </row>
    <row r="71" ht="15.75" spans="1:10">
      <c r="A71" s="101"/>
      <c r="B71" s="106">
        <v>43273</v>
      </c>
      <c r="C71" s="106">
        <v>43274</v>
      </c>
      <c r="D71" s="103" t="s">
        <v>73</v>
      </c>
      <c r="E71" s="104">
        <v>1</v>
      </c>
      <c r="F71" s="104">
        <v>4</v>
      </c>
      <c r="G71" s="105">
        <v>1260000</v>
      </c>
      <c r="H71" s="105">
        <f t="shared" si="0"/>
        <v>5040000</v>
      </c>
      <c r="I71" s="105"/>
      <c r="J71" s="14">
        <v>1324385</v>
      </c>
    </row>
    <row r="72" ht="15.75" spans="1:10">
      <c r="A72" s="101"/>
      <c r="B72" s="106">
        <v>43273</v>
      </c>
      <c r="C72" s="106">
        <v>43274</v>
      </c>
      <c r="D72" s="103" t="s">
        <v>74</v>
      </c>
      <c r="E72" s="104">
        <v>1</v>
      </c>
      <c r="F72" s="104">
        <v>1</v>
      </c>
      <c r="G72" s="105">
        <v>1260000</v>
      </c>
      <c r="H72" s="105">
        <f t="shared" si="0"/>
        <v>1260000</v>
      </c>
      <c r="I72" s="105"/>
      <c r="J72" s="14">
        <v>1316218</v>
      </c>
    </row>
    <row r="73" ht="15.75" spans="1:10">
      <c r="A73" s="101"/>
      <c r="B73" s="106">
        <v>43274</v>
      </c>
      <c r="C73" s="106">
        <v>43275</v>
      </c>
      <c r="D73" s="103" t="s">
        <v>75</v>
      </c>
      <c r="E73" s="104">
        <v>1</v>
      </c>
      <c r="F73" s="104">
        <v>1</v>
      </c>
      <c r="G73" s="105">
        <v>1260000</v>
      </c>
      <c r="H73" s="105">
        <f t="shared" si="0"/>
        <v>1260000</v>
      </c>
      <c r="I73" s="105"/>
      <c r="J73" s="14">
        <v>1325014</v>
      </c>
    </row>
    <row r="74" ht="15.75" spans="1:10">
      <c r="A74" s="101"/>
      <c r="B74" s="106">
        <v>43272</v>
      </c>
      <c r="C74" s="106">
        <v>43275</v>
      </c>
      <c r="D74" s="103" t="s">
        <v>76</v>
      </c>
      <c r="E74" s="104">
        <v>3</v>
      </c>
      <c r="F74" s="104">
        <v>1</v>
      </c>
      <c r="G74" s="105">
        <v>1440000</v>
      </c>
      <c r="H74" s="105">
        <f t="shared" si="0"/>
        <v>4320000</v>
      </c>
      <c r="I74" s="105"/>
      <c r="J74" s="14">
        <v>1317612</v>
      </c>
    </row>
    <row r="75" ht="15.75" spans="1:10">
      <c r="A75" s="101"/>
      <c r="B75" s="106">
        <v>43272</v>
      </c>
      <c r="C75" s="106">
        <v>43275</v>
      </c>
      <c r="D75" s="103" t="s">
        <v>77</v>
      </c>
      <c r="E75" s="104">
        <v>3</v>
      </c>
      <c r="F75" s="104">
        <v>1</v>
      </c>
      <c r="G75" s="105">
        <v>1440000</v>
      </c>
      <c r="H75" s="105">
        <f t="shared" si="0"/>
        <v>4320000</v>
      </c>
      <c r="I75" s="105"/>
      <c r="J75" s="14">
        <v>1317617</v>
      </c>
    </row>
    <row r="76" ht="15.75" spans="1:10">
      <c r="A76" s="101"/>
      <c r="B76" s="106">
        <v>43274</v>
      </c>
      <c r="C76" s="106">
        <v>43276</v>
      </c>
      <c r="D76" s="103" t="s">
        <v>78</v>
      </c>
      <c r="E76" s="104">
        <v>2</v>
      </c>
      <c r="F76" s="104">
        <v>1</v>
      </c>
      <c r="G76" s="105">
        <v>1665000</v>
      </c>
      <c r="H76" s="105">
        <f t="shared" si="0"/>
        <v>3330000</v>
      </c>
      <c r="I76" s="105"/>
      <c r="J76" s="14">
        <v>1323704</v>
      </c>
    </row>
    <row r="77" ht="15.75" spans="1:10">
      <c r="A77" s="101"/>
      <c r="B77" s="106">
        <v>43275</v>
      </c>
      <c r="C77" s="106">
        <v>43276</v>
      </c>
      <c r="D77" s="103" t="s">
        <v>79</v>
      </c>
      <c r="E77" s="104">
        <v>1</v>
      </c>
      <c r="F77" s="104">
        <v>2</v>
      </c>
      <c r="G77" s="105">
        <v>1440000</v>
      </c>
      <c r="H77" s="105">
        <f t="shared" si="0"/>
        <v>2880000</v>
      </c>
      <c r="I77" s="105"/>
      <c r="J77" s="14">
        <v>1290182</v>
      </c>
    </row>
    <row r="78" ht="15.75" spans="1:10">
      <c r="A78" s="101"/>
      <c r="B78" s="106">
        <v>43274</v>
      </c>
      <c r="C78" s="106">
        <v>43277</v>
      </c>
      <c r="D78" s="103" t="s">
        <v>80</v>
      </c>
      <c r="E78" s="104">
        <v>3</v>
      </c>
      <c r="F78" s="104">
        <v>1</v>
      </c>
      <c r="G78" s="105">
        <v>1260000</v>
      </c>
      <c r="H78" s="105">
        <f t="shared" si="0"/>
        <v>3780000</v>
      </c>
      <c r="I78" s="105"/>
      <c r="J78" s="14">
        <v>1315922</v>
      </c>
    </row>
    <row r="79" ht="15.75" spans="1:10">
      <c r="A79" s="101"/>
      <c r="B79" s="106">
        <v>43277</v>
      </c>
      <c r="C79" s="106">
        <v>43279</v>
      </c>
      <c r="D79" s="103" t="s">
        <v>81</v>
      </c>
      <c r="E79" s="104">
        <v>2</v>
      </c>
      <c r="F79" s="104">
        <v>2</v>
      </c>
      <c r="G79" s="105">
        <v>1260000</v>
      </c>
      <c r="H79" s="105">
        <f t="shared" si="0"/>
        <v>5040000</v>
      </c>
      <c r="I79" s="105"/>
      <c r="J79" s="14">
        <v>1308916</v>
      </c>
    </row>
    <row r="80" ht="15.75" spans="1:10">
      <c r="A80" s="101"/>
      <c r="B80" s="106">
        <v>43277</v>
      </c>
      <c r="C80" s="106">
        <v>43279</v>
      </c>
      <c r="D80" s="103" t="s">
        <v>82</v>
      </c>
      <c r="E80" s="104">
        <v>2</v>
      </c>
      <c r="F80" s="104">
        <v>2</v>
      </c>
      <c r="G80" s="105">
        <v>1260000</v>
      </c>
      <c r="H80" s="105">
        <f t="shared" si="0"/>
        <v>5040000</v>
      </c>
      <c r="I80" s="105"/>
      <c r="J80" s="14">
        <v>1308917</v>
      </c>
    </row>
    <row r="81" ht="15.75" spans="1:10">
      <c r="A81" s="101"/>
      <c r="B81" s="106">
        <v>43279</v>
      </c>
      <c r="C81" s="106">
        <v>43280</v>
      </c>
      <c r="D81" s="103" t="s">
        <v>83</v>
      </c>
      <c r="E81" s="104">
        <v>1</v>
      </c>
      <c r="F81" s="104">
        <v>2</v>
      </c>
      <c r="G81" s="105">
        <v>1440000</v>
      </c>
      <c r="H81" s="105">
        <f t="shared" si="0"/>
        <v>2880000</v>
      </c>
      <c r="I81" s="105"/>
      <c r="J81" s="14">
        <v>1327317</v>
      </c>
    </row>
    <row r="82" ht="15.75" spans="1:10">
      <c r="A82" s="101"/>
      <c r="B82" s="106">
        <v>43279</v>
      </c>
      <c r="C82" s="106">
        <v>43281</v>
      </c>
      <c r="D82" s="103" t="s">
        <v>84</v>
      </c>
      <c r="E82" s="104">
        <v>2</v>
      </c>
      <c r="F82" s="104">
        <v>3</v>
      </c>
      <c r="G82" s="105">
        <v>1440000</v>
      </c>
      <c r="H82" s="105">
        <f t="shared" si="0"/>
        <v>8640000</v>
      </c>
      <c r="I82" s="105"/>
      <c r="J82" s="14">
        <v>1315061</v>
      </c>
    </row>
    <row r="83" ht="15.75" spans="1:10">
      <c r="A83" s="101"/>
      <c r="B83" s="106">
        <v>43281</v>
      </c>
      <c r="C83" s="106">
        <v>43282</v>
      </c>
      <c r="D83" s="103" t="s">
        <v>85</v>
      </c>
      <c r="E83" s="104">
        <v>1</v>
      </c>
      <c r="F83" s="104">
        <v>1</v>
      </c>
      <c r="G83" s="105">
        <v>1440000</v>
      </c>
      <c r="H83" s="105">
        <f t="shared" si="0"/>
        <v>1440000</v>
      </c>
      <c r="I83" s="105"/>
      <c r="J83" s="14">
        <v>1323160</v>
      </c>
    </row>
    <row r="84" ht="15.75" spans="1:10">
      <c r="A84" s="101"/>
      <c r="B84" s="106">
        <v>43279</v>
      </c>
      <c r="C84" s="106">
        <v>43284</v>
      </c>
      <c r="D84" s="103" t="s">
        <v>86</v>
      </c>
      <c r="E84" s="104">
        <v>5</v>
      </c>
      <c r="F84" s="104">
        <v>1</v>
      </c>
      <c r="G84" s="105">
        <v>1665000</v>
      </c>
      <c r="H84" s="105">
        <f t="shared" si="0"/>
        <v>8325000</v>
      </c>
      <c r="I84" s="105"/>
      <c r="J84" s="14">
        <v>1317560</v>
      </c>
    </row>
    <row r="85" ht="15.75" spans="1:10">
      <c r="A85" s="101"/>
      <c r="B85" s="106">
        <v>43281</v>
      </c>
      <c r="C85" s="106">
        <v>43284</v>
      </c>
      <c r="D85" s="103" t="s">
        <v>87</v>
      </c>
      <c r="E85" s="104">
        <v>3</v>
      </c>
      <c r="F85" s="104">
        <v>1</v>
      </c>
      <c r="G85" s="105">
        <v>1440000</v>
      </c>
      <c r="H85" s="105">
        <f t="shared" si="0"/>
        <v>4320000</v>
      </c>
      <c r="I85" s="105"/>
      <c r="J85" s="14">
        <v>1324073</v>
      </c>
    </row>
    <row r="86" ht="15.75" spans="1:10">
      <c r="A86" s="101"/>
      <c r="B86" s="106">
        <v>43281</v>
      </c>
      <c r="C86" s="106">
        <v>43284</v>
      </c>
      <c r="D86" s="103" t="s">
        <v>88</v>
      </c>
      <c r="E86" s="104">
        <v>3</v>
      </c>
      <c r="F86" s="104">
        <v>1</v>
      </c>
      <c r="G86" s="105">
        <v>1440000</v>
      </c>
      <c r="H86" s="105">
        <f t="shared" si="0"/>
        <v>4320000</v>
      </c>
      <c r="I86" s="105"/>
      <c r="J86" s="14">
        <v>1321088</v>
      </c>
    </row>
    <row r="87" ht="15.75" spans="1:10">
      <c r="A87" s="101"/>
      <c r="B87" s="106">
        <v>43279</v>
      </c>
      <c r="C87" s="106">
        <v>43284</v>
      </c>
      <c r="D87" s="103" t="s">
        <v>89</v>
      </c>
      <c r="E87" s="104">
        <v>5</v>
      </c>
      <c r="F87" s="104">
        <v>2</v>
      </c>
      <c r="G87" s="105">
        <v>1260000</v>
      </c>
      <c r="H87" s="105">
        <f t="shared" si="0"/>
        <v>12600000</v>
      </c>
      <c r="I87" s="105"/>
      <c r="J87" s="14">
        <v>1316859</v>
      </c>
    </row>
    <row r="88" ht="15.75" spans="1:10">
      <c r="A88" s="101"/>
      <c r="B88" s="106">
        <v>43282</v>
      </c>
      <c r="C88" s="106">
        <v>43284</v>
      </c>
      <c r="D88" s="103" t="s">
        <v>90</v>
      </c>
      <c r="E88" s="104">
        <v>2</v>
      </c>
      <c r="F88" s="104">
        <v>1</v>
      </c>
      <c r="G88" s="105">
        <v>1665000</v>
      </c>
      <c r="H88" s="105">
        <f t="shared" si="0"/>
        <v>3330000</v>
      </c>
      <c r="I88" s="105"/>
      <c r="J88" s="14">
        <v>1323443</v>
      </c>
    </row>
    <row r="89" ht="15.75" spans="1:10">
      <c r="A89" s="101"/>
      <c r="B89" s="106">
        <v>43281</v>
      </c>
      <c r="C89" s="106">
        <v>43284</v>
      </c>
      <c r="D89" s="103" t="s">
        <v>91</v>
      </c>
      <c r="E89" s="104">
        <v>3</v>
      </c>
      <c r="F89" s="104">
        <v>1</v>
      </c>
      <c r="G89" s="105">
        <v>1260000</v>
      </c>
      <c r="H89" s="105">
        <f t="shared" si="0"/>
        <v>3780000</v>
      </c>
      <c r="I89" s="105"/>
      <c r="J89" s="14">
        <v>1306390</v>
      </c>
    </row>
    <row r="90" ht="15.75" spans="1:10">
      <c r="A90" s="101"/>
      <c r="B90" s="106">
        <v>43282</v>
      </c>
      <c r="C90" s="106">
        <v>43285</v>
      </c>
      <c r="D90" s="103" t="s">
        <v>92</v>
      </c>
      <c r="E90" s="104">
        <v>3</v>
      </c>
      <c r="F90" s="104">
        <v>1</v>
      </c>
      <c r="G90" s="105">
        <v>1440000</v>
      </c>
      <c r="H90" s="105">
        <f t="shared" si="0"/>
        <v>4320000</v>
      </c>
      <c r="I90" s="105"/>
      <c r="J90" s="14">
        <v>1326137</v>
      </c>
    </row>
    <row r="91" ht="15.75" spans="1:10">
      <c r="A91" s="101"/>
      <c r="B91" s="106">
        <v>43283</v>
      </c>
      <c r="C91" s="106">
        <v>43285</v>
      </c>
      <c r="D91" s="103" t="s">
        <v>93</v>
      </c>
      <c r="E91" s="104">
        <v>2</v>
      </c>
      <c r="F91" s="104">
        <v>1</v>
      </c>
      <c r="G91" s="105">
        <v>1260000</v>
      </c>
      <c r="H91" s="105">
        <f t="shared" si="0"/>
        <v>2520000</v>
      </c>
      <c r="I91" s="105"/>
      <c r="J91" s="14">
        <v>1328778</v>
      </c>
    </row>
    <row r="92" ht="15.75" spans="1:10">
      <c r="A92" s="101"/>
      <c r="B92" s="106">
        <v>43284</v>
      </c>
      <c r="C92" s="106">
        <v>43285</v>
      </c>
      <c r="D92" s="103" t="s">
        <v>94</v>
      </c>
      <c r="E92" s="104">
        <v>1</v>
      </c>
      <c r="F92" s="104">
        <v>1</v>
      </c>
      <c r="G92" s="105">
        <v>1260000</v>
      </c>
      <c r="H92" s="105">
        <f t="shared" si="0"/>
        <v>1260000</v>
      </c>
      <c r="I92" s="105"/>
      <c r="J92" s="14">
        <v>1302238</v>
      </c>
    </row>
    <row r="93" ht="15.75" spans="1:10">
      <c r="A93" s="101"/>
      <c r="B93" s="106">
        <v>43283</v>
      </c>
      <c r="C93" s="106">
        <v>43285</v>
      </c>
      <c r="D93" s="103" t="s">
        <v>95</v>
      </c>
      <c r="E93" s="104">
        <v>2</v>
      </c>
      <c r="F93" s="104">
        <v>1</v>
      </c>
      <c r="G93" s="105">
        <v>1260000</v>
      </c>
      <c r="H93" s="105">
        <f t="shared" si="0"/>
        <v>2520000</v>
      </c>
      <c r="I93" s="105"/>
      <c r="J93" s="14">
        <v>1307388</v>
      </c>
    </row>
    <row r="94" ht="15.75" spans="1:10">
      <c r="A94" s="101"/>
      <c r="B94" s="106">
        <v>43283</v>
      </c>
      <c r="C94" s="106">
        <v>43285</v>
      </c>
      <c r="D94" s="103" t="s">
        <v>96</v>
      </c>
      <c r="E94" s="104">
        <v>2</v>
      </c>
      <c r="F94" s="104">
        <v>1</v>
      </c>
      <c r="G94" s="105">
        <v>1260000</v>
      </c>
      <c r="H94" s="105">
        <f>E94*F94*G94</f>
        <v>2520000</v>
      </c>
      <c r="I94" s="105"/>
      <c r="J94" s="14">
        <v>1327606</v>
      </c>
    </row>
    <row r="95" ht="15.75" spans="1:10">
      <c r="A95" s="101"/>
      <c r="B95" s="106">
        <v>43281</v>
      </c>
      <c r="C95" s="106">
        <v>43286</v>
      </c>
      <c r="D95" s="103" t="s">
        <v>97</v>
      </c>
      <c r="E95" s="104">
        <v>5</v>
      </c>
      <c r="F95" s="104">
        <v>1</v>
      </c>
      <c r="G95" s="105">
        <v>1260000</v>
      </c>
      <c r="H95" s="105">
        <f t="shared" ref="H95:H208" si="1">E95*F95*G95</f>
        <v>6300000</v>
      </c>
      <c r="I95" s="105"/>
      <c r="J95" s="14">
        <v>1294088</v>
      </c>
    </row>
    <row r="96" ht="15.75" spans="1:10">
      <c r="A96" s="101"/>
      <c r="B96" s="106">
        <v>43201</v>
      </c>
      <c r="C96" s="106"/>
      <c r="D96" s="103"/>
      <c r="E96" s="104"/>
      <c r="F96" s="104"/>
      <c r="G96" s="105"/>
      <c r="H96" s="105">
        <f t="shared" si="1"/>
        <v>0</v>
      </c>
      <c r="I96" s="105">
        <v>360000000</v>
      </c>
      <c r="J96" s="14"/>
    </row>
    <row r="97" ht="15.75" spans="1:11">
      <c r="A97" s="101"/>
      <c r="B97" s="106">
        <v>43264</v>
      </c>
      <c r="C97" s="106"/>
      <c r="D97" s="103"/>
      <c r="E97" s="104"/>
      <c r="F97" s="104"/>
      <c r="G97" s="105"/>
      <c r="H97" s="105">
        <f t="shared" si="1"/>
        <v>0</v>
      </c>
      <c r="I97" s="105">
        <v>365940000</v>
      </c>
      <c r="J97" s="14"/>
      <c r="K97" s="108" t="s">
        <v>98</v>
      </c>
    </row>
    <row r="98" ht="15.75" spans="1:10">
      <c r="A98" s="101"/>
      <c r="B98" s="106">
        <v>43284</v>
      </c>
      <c r="C98" s="106">
        <v>43286</v>
      </c>
      <c r="D98" s="103" t="s">
        <v>99</v>
      </c>
      <c r="E98" s="104">
        <v>2</v>
      </c>
      <c r="F98" s="104">
        <v>1</v>
      </c>
      <c r="G98" s="105">
        <v>1260000</v>
      </c>
      <c r="H98" s="105">
        <f t="shared" si="1"/>
        <v>2520000</v>
      </c>
      <c r="I98" s="105"/>
      <c r="J98" s="14">
        <v>1327382</v>
      </c>
    </row>
    <row r="99" ht="15.75" spans="1:10">
      <c r="A99" s="101"/>
      <c r="B99" s="106">
        <v>43286</v>
      </c>
      <c r="C99" s="106">
        <v>43287</v>
      </c>
      <c r="D99" s="103" t="s">
        <v>100</v>
      </c>
      <c r="E99" s="104">
        <v>1</v>
      </c>
      <c r="F99" s="104">
        <v>1</v>
      </c>
      <c r="G99" s="105">
        <v>1260000</v>
      </c>
      <c r="H99" s="105">
        <f t="shared" si="1"/>
        <v>1260000</v>
      </c>
      <c r="I99" s="105"/>
      <c r="J99" s="14">
        <v>1327530</v>
      </c>
    </row>
    <row r="100" ht="15.75" spans="1:10">
      <c r="A100" s="101"/>
      <c r="B100" s="106">
        <v>43285</v>
      </c>
      <c r="C100" s="106">
        <v>43288</v>
      </c>
      <c r="D100" s="103" t="s">
        <v>101</v>
      </c>
      <c r="E100" s="104">
        <v>3</v>
      </c>
      <c r="F100" s="104">
        <v>1</v>
      </c>
      <c r="G100" s="105">
        <v>1665000</v>
      </c>
      <c r="H100" s="105">
        <f t="shared" si="1"/>
        <v>4995000</v>
      </c>
      <c r="I100" s="105"/>
      <c r="J100" s="14">
        <v>1329366</v>
      </c>
    </row>
    <row r="101" ht="15.75" spans="1:10">
      <c r="A101" s="101"/>
      <c r="B101" s="106">
        <v>43287</v>
      </c>
      <c r="C101" s="106">
        <v>43288</v>
      </c>
      <c r="D101" s="103" t="s">
        <v>102</v>
      </c>
      <c r="E101" s="104">
        <v>1</v>
      </c>
      <c r="F101" s="104">
        <v>1</v>
      </c>
      <c r="G101" s="105">
        <v>1260000</v>
      </c>
      <c r="H101" s="105">
        <f t="shared" si="1"/>
        <v>1260000</v>
      </c>
      <c r="I101" s="105"/>
      <c r="J101" s="14">
        <v>1327257</v>
      </c>
    </row>
    <row r="102" ht="15.75" spans="1:10">
      <c r="A102" s="101"/>
      <c r="B102" s="106">
        <v>43288</v>
      </c>
      <c r="C102" s="106">
        <v>43289</v>
      </c>
      <c r="D102" s="103" t="s">
        <v>103</v>
      </c>
      <c r="E102" s="104">
        <v>1</v>
      </c>
      <c r="F102" s="104">
        <v>1</v>
      </c>
      <c r="G102" s="105">
        <v>1260000</v>
      </c>
      <c r="H102" s="105">
        <f t="shared" si="1"/>
        <v>1260000</v>
      </c>
      <c r="I102" s="105"/>
      <c r="J102" s="14">
        <v>1331865</v>
      </c>
    </row>
    <row r="103" ht="15.75" spans="1:10">
      <c r="A103" s="101"/>
      <c r="B103" s="106">
        <v>43287</v>
      </c>
      <c r="C103" s="106">
        <v>43289</v>
      </c>
      <c r="D103" s="103" t="s">
        <v>104</v>
      </c>
      <c r="E103" s="104">
        <v>2</v>
      </c>
      <c r="F103" s="104">
        <v>1</v>
      </c>
      <c r="G103" s="105">
        <v>1440000</v>
      </c>
      <c r="H103" s="105">
        <f t="shared" si="1"/>
        <v>2880000</v>
      </c>
      <c r="I103" s="105"/>
      <c r="J103" s="14">
        <v>1323115</v>
      </c>
    </row>
    <row r="104" ht="15.75" spans="1:10">
      <c r="A104" s="101"/>
      <c r="B104" s="106">
        <v>43285</v>
      </c>
      <c r="C104" s="106">
        <v>43289</v>
      </c>
      <c r="D104" s="103" t="s">
        <v>105</v>
      </c>
      <c r="E104" s="104">
        <v>4</v>
      </c>
      <c r="F104" s="104">
        <v>5</v>
      </c>
      <c r="G104" s="105">
        <v>1260000</v>
      </c>
      <c r="H104" s="105">
        <f t="shared" si="1"/>
        <v>25200000</v>
      </c>
      <c r="I104" s="105"/>
      <c r="J104" s="14">
        <v>1319984</v>
      </c>
    </row>
    <row r="105" ht="15.75" spans="1:10">
      <c r="A105" s="101"/>
      <c r="B105" s="106">
        <v>43288</v>
      </c>
      <c r="C105" s="106">
        <v>43289</v>
      </c>
      <c r="D105" s="103" t="s">
        <v>106</v>
      </c>
      <c r="E105" s="104">
        <v>1</v>
      </c>
      <c r="F105" s="104">
        <v>2</v>
      </c>
      <c r="G105" s="105">
        <v>1260000</v>
      </c>
      <c r="H105" s="105">
        <f t="shared" si="1"/>
        <v>2520000</v>
      </c>
      <c r="I105" s="105"/>
      <c r="J105" s="14">
        <v>1332314</v>
      </c>
    </row>
    <row r="106" ht="15.75" spans="1:10">
      <c r="A106" s="101"/>
      <c r="B106" s="106">
        <v>43286</v>
      </c>
      <c r="C106" s="106">
        <v>43289</v>
      </c>
      <c r="D106" s="103" t="s">
        <v>107</v>
      </c>
      <c r="E106" s="104">
        <v>3</v>
      </c>
      <c r="F106" s="104">
        <v>1</v>
      </c>
      <c r="G106" s="105">
        <v>1440000</v>
      </c>
      <c r="H106" s="105">
        <f t="shared" si="1"/>
        <v>4320000</v>
      </c>
      <c r="I106" s="105"/>
      <c r="J106" s="14">
        <v>1326626</v>
      </c>
    </row>
    <row r="107" ht="15.75" spans="1:10">
      <c r="A107" s="101"/>
      <c r="B107" s="106">
        <v>43288</v>
      </c>
      <c r="C107" s="106">
        <v>43289</v>
      </c>
      <c r="D107" s="103" t="s">
        <v>108</v>
      </c>
      <c r="E107" s="104">
        <v>1</v>
      </c>
      <c r="F107" s="104">
        <v>1</v>
      </c>
      <c r="G107" s="105">
        <v>1260000</v>
      </c>
      <c r="H107" s="105">
        <f t="shared" si="1"/>
        <v>1260000</v>
      </c>
      <c r="I107" s="105"/>
      <c r="J107" s="14">
        <v>1327258</v>
      </c>
    </row>
    <row r="108" ht="15.75" spans="1:10">
      <c r="A108" s="101"/>
      <c r="B108" s="106">
        <v>43286</v>
      </c>
      <c r="C108" s="106">
        <v>43289</v>
      </c>
      <c r="D108" s="103" t="s">
        <v>109</v>
      </c>
      <c r="E108" s="104">
        <v>3</v>
      </c>
      <c r="F108" s="104">
        <v>1</v>
      </c>
      <c r="G108" s="105">
        <v>1440000</v>
      </c>
      <c r="H108" s="105">
        <f t="shared" si="1"/>
        <v>4320000</v>
      </c>
      <c r="I108" s="105"/>
      <c r="J108" s="14">
        <v>1328744</v>
      </c>
    </row>
    <row r="109" ht="15.75" spans="1:10">
      <c r="A109" s="101"/>
      <c r="B109" s="106">
        <v>43288</v>
      </c>
      <c r="C109" s="106">
        <v>43289</v>
      </c>
      <c r="D109" s="103" t="s">
        <v>110</v>
      </c>
      <c r="E109" s="104">
        <v>1</v>
      </c>
      <c r="F109" s="104">
        <v>1</v>
      </c>
      <c r="G109" s="105">
        <v>1260000</v>
      </c>
      <c r="H109" s="105">
        <f t="shared" si="1"/>
        <v>1260000</v>
      </c>
      <c r="I109" s="105"/>
      <c r="J109" s="14">
        <v>1332540</v>
      </c>
    </row>
    <row r="110" ht="15.75" spans="1:10">
      <c r="A110" s="101"/>
      <c r="B110" s="106">
        <v>43286</v>
      </c>
      <c r="C110" s="106">
        <v>43289</v>
      </c>
      <c r="D110" s="103" t="s">
        <v>111</v>
      </c>
      <c r="E110" s="104">
        <v>3</v>
      </c>
      <c r="F110" s="104">
        <v>1</v>
      </c>
      <c r="G110" s="105">
        <v>1440000</v>
      </c>
      <c r="H110" s="105">
        <f t="shared" si="1"/>
        <v>4320000</v>
      </c>
      <c r="I110" s="105"/>
      <c r="J110" s="14">
        <v>1326580</v>
      </c>
    </row>
    <row r="111" ht="15.75" spans="1:10">
      <c r="A111" s="101"/>
      <c r="B111" s="106">
        <v>43286</v>
      </c>
      <c r="C111" s="106">
        <v>43289</v>
      </c>
      <c r="D111" s="103" t="s">
        <v>112</v>
      </c>
      <c r="E111" s="104">
        <v>3</v>
      </c>
      <c r="F111" s="104">
        <v>1</v>
      </c>
      <c r="G111" s="105">
        <v>1440000</v>
      </c>
      <c r="H111" s="105">
        <f t="shared" si="1"/>
        <v>4320000</v>
      </c>
      <c r="I111" s="105"/>
      <c r="J111" s="14">
        <v>1326553</v>
      </c>
    </row>
    <row r="112" ht="15.75" spans="1:10">
      <c r="A112" s="101"/>
      <c r="B112" s="106">
        <v>43289</v>
      </c>
      <c r="C112" s="106">
        <v>43290</v>
      </c>
      <c r="D112" s="103" t="s">
        <v>113</v>
      </c>
      <c r="E112" s="104">
        <v>1</v>
      </c>
      <c r="F112" s="104">
        <v>1</v>
      </c>
      <c r="G112" s="105">
        <v>1260000</v>
      </c>
      <c r="H112" s="105">
        <f t="shared" si="1"/>
        <v>1260000</v>
      </c>
      <c r="I112" s="105"/>
      <c r="J112" s="14">
        <v>1327432</v>
      </c>
    </row>
    <row r="113" ht="15.75" spans="1:10">
      <c r="A113" s="101"/>
      <c r="B113" s="106">
        <v>43287</v>
      </c>
      <c r="C113" s="106">
        <v>43291</v>
      </c>
      <c r="D113" s="103" t="s">
        <v>114</v>
      </c>
      <c r="E113" s="104">
        <v>4</v>
      </c>
      <c r="F113" s="104">
        <v>1</v>
      </c>
      <c r="G113" s="105">
        <v>1440000</v>
      </c>
      <c r="H113" s="105">
        <f t="shared" si="1"/>
        <v>5760000</v>
      </c>
      <c r="I113" s="105"/>
      <c r="J113" s="14">
        <v>1327121</v>
      </c>
    </row>
    <row r="114" ht="15.75" spans="1:10">
      <c r="A114" s="101"/>
      <c r="B114" s="106">
        <v>43290</v>
      </c>
      <c r="C114" s="106">
        <v>43291</v>
      </c>
      <c r="D114" s="103" t="s">
        <v>108</v>
      </c>
      <c r="E114" s="104">
        <v>1</v>
      </c>
      <c r="F114" s="104">
        <v>1</v>
      </c>
      <c r="G114" s="105">
        <v>1260000</v>
      </c>
      <c r="H114" s="105">
        <f t="shared" si="1"/>
        <v>1260000</v>
      </c>
      <c r="I114" s="105"/>
      <c r="J114" s="14">
        <v>1327259</v>
      </c>
    </row>
    <row r="115" ht="15.75" spans="1:10">
      <c r="A115" s="101"/>
      <c r="B115" s="106">
        <v>43288</v>
      </c>
      <c r="C115" s="106">
        <v>43291</v>
      </c>
      <c r="D115" s="103" t="s">
        <v>115</v>
      </c>
      <c r="E115" s="104">
        <v>3</v>
      </c>
      <c r="F115" s="104">
        <v>1</v>
      </c>
      <c r="G115" s="105">
        <v>1440000</v>
      </c>
      <c r="H115" s="105">
        <f t="shared" si="1"/>
        <v>4320000</v>
      </c>
      <c r="I115" s="105"/>
      <c r="J115" s="14">
        <v>1326615</v>
      </c>
    </row>
    <row r="116" ht="15.75" spans="1:10">
      <c r="A116" s="101"/>
      <c r="B116" s="106">
        <v>43290</v>
      </c>
      <c r="C116" s="106">
        <v>43292</v>
      </c>
      <c r="D116" s="103" t="s">
        <v>116</v>
      </c>
      <c r="E116" s="104">
        <v>2</v>
      </c>
      <c r="F116" s="104">
        <v>1</v>
      </c>
      <c r="G116" s="105">
        <v>1260000</v>
      </c>
      <c r="H116" s="105">
        <f t="shared" si="1"/>
        <v>2520000</v>
      </c>
      <c r="I116" s="105"/>
      <c r="J116" s="14">
        <v>1317063</v>
      </c>
    </row>
    <row r="117" ht="15.75" spans="1:10">
      <c r="A117" s="101"/>
      <c r="B117" s="106">
        <v>43291</v>
      </c>
      <c r="C117" s="106">
        <v>43292</v>
      </c>
      <c r="D117" s="103" t="s">
        <v>117</v>
      </c>
      <c r="E117" s="104">
        <v>1</v>
      </c>
      <c r="F117" s="104">
        <v>1</v>
      </c>
      <c r="G117" s="105">
        <v>1260000</v>
      </c>
      <c r="H117" s="105">
        <f t="shared" si="1"/>
        <v>1260000</v>
      </c>
      <c r="I117" s="105"/>
      <c r="J117" s="14">
        <v>1297176</v>
      </c>
    </row>
    <row r="118" ht="15.75" spans="1:10">
      <c r="A118" s="101"/>
      <c r="B118" s="106">
        <v>43291</v>
      </c>
      <c r="C118" s="106">
        <v>43292</v>
      </c>
      <c r="D118" s="103" t="s">
        <v>108</v>
      </c>
      <c r="E118" s="104">
        <v>1</v>
      </c>
      <c r="F118" s="104">
        <v>1</v>
      </c>
      <c r="G118" s="105">
        <v>1260000</v>
      </c>
      <c r="H118" s="105">
        <f t="shared" si="1"/>
        <v>1260000</v>
      </c>
      <c r="I118" s="105"/>
      <c r="J118" s="14">
        <v>1327433</v>
      </c>
    </row>
    <row r="119" ht="15.75" spans="1:10">
      <c r="A119" s="101"/>
      <c r="B119" s="106">
        <v>43291</v>
      </c>
      <c r="C119" s="106">
        <v>43292</v>
      </c>
      <c r="D119" s="103" t="s">
        <v>118</v>
      </c>
      <c r="E119" s="104">
        <v>1</v>
      </c>
      <c r="F119" s="104">
        <v>1</v>
      </c>
      <c r="G119" s="105">
        <v>1260000</v>
      </c>
      <c r="H119" s="105">
        <f t="shared" si="1"/>
        <v>1260000</v>
      </c>
      <c r="I119" s="105"/>
      <c r="J119" s="14">
        <v>1297172</v>
      </c>
    </row>
    <row r="120" ht="15.75" spans="1:10">
      <c r="A120" s="101"/>
      <c r="B120" s="106">
        <v>43292</v>
      </c>
      <c r="C120" s="106">
        <v>43293</v>
      </c>
      <c r="D120" s="103" t="s">
        <v>108</v>
      </c>
      <c r="E120" s="104">
        <v>1</v>
      </c>
      <c r="F120" s="104">
        <v>1</v>
      </c>
      <c r="G120" s="105">
        <v>1260000</v>
      </c>
      <c r="H120" s="105">
        <f t="shared" si="1"/>
        <v>1260000</v>
      </c>
      <c r="I120" s="105"/>
      <c r="J120" s="14">
        <v>1327434</v>
      </c>
    </row>
    <row r="121" ht="15.75" spans="1:10">
      <c r="A121" s="101"/>
      <c r="B121" s="106">
        <v>43291</v>
      </c>
      <c r="C121" s="106">
        <v>43293</v>
      </c>
      <c r="D121" s="103" t="s">
        <v>119</v>
      </c>
      <c r="E121" s="104">
        <v>2</v>
      </c>
      <c r="F121" s="104">
        <v>1</v>
      </c>
      <c r="G121" s="105">
        <v>1440000</v>
      </c>
      <c r="H121" s="105">
        <f t="shared" si="1"/>
        <v>2880000</v>
      </c>
      <c r="I121" s="105"/>
      <c r="J121" s="14">
        <v>1319882</v>
      </c>
    </row>
    <row r="122" ht="15.75" spans="1:10">
      <c r="A122" s="101"/>
      <c r="B122" s="106">
        <v>43292</v>
      </c>
      <c r="C122" s="106">
        <v>43293</v>
      </c>
      <c r="D122" s="103" t="s">
        <v>118</v>
      </c>
      <c r="E122" s="104">
        <v>1</v>
      </c>
      <c r="F122" s="104">
        <v>1</v>
      </c>
      <c r="G122" s="105">
        <v>1260000</v>
      </c>
      <c r="H122" s="105">
        <f t="shared" si="1"/>
        <v>1260000</v>
      </c>
      <c r="I122" s="105"/>
      <c r="J122" s="14">
        <v>1297273</v>
      </c>
    </row>
    <row r="123" ht="15.75" spans="1:10">
      <c r="A123" s="101"/>
      <c r="B123" s="106">
        <v>43292</v>
      </c>
      <c r="C123" s="106">
        <v>43293</v>
      </c>
      <c r="D123" s="103" t="s">
        <v>120</v>
      </c>
      <c r="E123" s="104">
        <v>1</v>
      </c>
      <c r="F123" s="104">
        <v>1</v>
      </c>
      <c r="G123" s="105">
        <v>1260000</v>
      </c>
      <c r="H123" s="105">
        <f t="shared" si="1"/>
        <v>1260000</v>
      </c>
      <c r="I123" s="105"/>
      <c r="J123" s="14">
        <v>1297249</v>
      </c>
    </row>
    <row r="124" ht="15.75" spans="1:10">
      <c r="A124" s="101"/>
      <c r="B124" s="106">
        <v>43293</v>
      </c>
      <c r="C124" s="106">
        <v>43294</v>
      </c>
      <c r="D124" s="103" t="s">
        <v>113</v>
      </c>
      <c r="E124" s="104">
        <v>1</v>
      </c>
      <c r="F124" s="104">
        <v>1</v>
      </c>
      <c r="G124" s="105">
        <v>1260000</v>
      </c>
      <c r="H124" s="105">
        <f t="shared" si="1"/>
        <v>1260000</v>
      </c>
      <c r="I124" s="105"/>
      <c r="J124" s="14">
        <v>1327435</v>
      </c>
    </row>
    <row r="125" ht="15.75" spans="1:10">
      <c r="A125" s="101"/>
      <c r="B125" s="106">
        <v>43289</v>
      </c>
      <c r="C125" s="106">
        <v>43294</v>
      </c>
      <c r="D125" s="103" t="s">
        <v>121</v>
      </c>
      <c r="E125" s="104">
        <v>5</v>
      </c>
      <c r="F125" s="104">
        <v>1</v>
      </c>
      <c r="G125" s="105">
        <v>1665000</v>
      </c>
      <c r="H125" s="105">
        <f t="shared" si="1"/>
        <v>8325000</v>
      </c>
      <c r="I125" s="105"/>
      <c r="J125" s="14">
        <v>1318177</v>
      </c>
    </row>
    <row r="126" ht="15.75" spans="1:10">
      <c r="A126" s="101"/>
      <c r="B126" s="106">
        <v>43294</v>
      </c>
      <c r="C126" s="106" t="s">
        <v>122</v>
      </c>
      <c r="D126" s="103" t="s">
        <v>123</v>
      </c>
      <c r="E126" s="104">
        <v>1</v>
      </c>
      <c r="F126" s="104">
        <v>1</v>
      </c>
      <c r="G126" s="105">
        <v>1260000</v>
      </c>
      <c r="H126" s="105">
        <f t="shared" si="1"/>
        <v>1260000</v>
      </c>
      <c r="I126" s="105"/>
      <c r="J126" s="14">
        <v>1327363</v>
      </c>
    </row>
    <row r="127" ht="15.75" spans="1:10">
      <c r="A127" s="101"/>
      <c r="B127" s="106">
        <v>43293</v>
      </c>
      <c r="C127" s="106">
        <v>43295</v>
      </c>
      <c r="D127" s="103" t="s">
        <v>124</v>
      </c>
      <c r="E127" s="104">
        <v>2</v>
      </c>
      <c r="F127" s="104">
        <v>1</v>
      </c>
      <c r="G127" s="105">
        <v>1440000</v>
      </c>
      <c r="H127" s="105">
        <f t="shared" si="1"/>
        <v>2880000</v>
      </c>
      <c r="I127" s="105"/>
      <c r="J127" s="14">
        <v>1319963</v>
      </c>
    </row>
    <row r="128" ht="15.75" spans="1:10">
      <c r="A128" s="101"/>
      <c r="B128" s="106">
        <v>43294</v>
      </c>
      <c r="C128" s="106">
        <v>43296</v>
      </c>
      <c r="D128" s="103" t="s">
        <v>125</v>
      </c>
      <c r="E128" s="104">
        <v>2</v>
      </c>
      <c r="F128" s="104">
        <v>1</v>
      </c>
      <c r="G128" s="105">
        <v>1260000</v>
      </c>
      <c r="H128" s="105">
        <f t="shared" si="1"/>
        <v>2520000</v>
      </c>
      <c r="I128" s="105"/>
      <c r="J128" s="14">
        <v>1327784</v>
      </c>
    </row>
    <row r="129" ht="15.75" spans="1:10">
      <c r="A129" s="101"/>
      <c r="B129" s="106">
        <v>43293</v>
      </c>
      <c r="C129" s="106">
        <v>43296</v>
      </c>
      <c r="D129" s="103" t="s">
        <v>117</v>
      </c>
      <c r="E129" s="104">
        <v>3</v>
      </c>
      <c r="F129" s="104">
        <v>1</v>
      </c>
      <c r="G129" s="105">
        <v>1260000</v>
      </c>
      <c r="H129" s="105">
        <f t="shared" si="1"/>
        <v>3780000</v>
      </c>
      <c r="I129" s="105"/>
      <c r="J129" s="14">
        <v>1311260</v>
      </c>
    </row>
    <row r="130" ht="15.75" spans="1:10">
      <c r="A130" s="101"/>
      <c r="B130" s="106">
        <v>43296</v>
      </c>
      <c r="C130" s="106">
        <v>43297</v>
      </c>
      <c r="D130" s="103" t="s">
        <v>126</v>
      </c>
      <c r="E130" s="104">
        <v>1</v>
      </c>
      <c r="F130" s="104">
        <v>1</v>
      </c>
      <c r="G130" s="105">
        <v>1260000</v>
      </c>
      <c r="H130" s="105">
        <f t="shared" si="1"/>
        <v>1260000</v>
      </c>
      <c r="I130" s="105"/>
      <c r="J130" s="14">
        <v>1335891</v>
      </c>
    </row>
    <row r="131" ht="15.75" spans="1:10">
      <c r="A131" s="101"/>
      <c r="B131" s="106">
        <v>43295</v>
      </c>
      <c r="C131" s="106">
        <v>43297</v>
      </c>
      <c r="D131" s="103" t="s">
        <v>127</v>
      </c>
      <c r="E131" s="104">
        <v>2</v>
      </c>
      <c r="F131" s="104">
        <v>1</v>
      </c>
      <c r="G131" s="105">
        <v>1260000</v>
      </c>
      <c r="H131" s="105">
        <f t="shared" si="1"/>
        <v>2520000</v>
      </c>
      <c r="I131" s="105"/>
      <c r="J131" s="14">
        <v>1327247</v>
      </c>
    </row>
    <row r="132" ht="15.75" spans="1:10">
      <c r="A132" s="101"/>
      <c r="B132" s="106">
        <v>43295</v>
      </c>
      <c r="C132" s="106">
        <v>43296</v>
      </c>
      <c r="D132" s="103" t="s">
        <v>128</v>
      </c>
      <c r="E132" s="104">
        <v>1</v>
      </c>
      <c r="F132" s="104">
        <v>1</v>
      </c>
      <c r="G132" s="105">
        <v>1440000</v>
      </c>
      <c r="H132" s="105">
        <f t="shared" si="1"/>
        <v>1440000</v>
      </c>
      <c r="I132" s="105"/>
      <c r="J132" s="14">
        <v>1316930</v>
      </c>
    </row>
    <row r="133" ht="15.75" spans="1:10">
      <c r="A133" s="101"/>
      <c r="B133" s="106">
        <v>43296</v>
      </c>
      <c r="C133" s="106">
        <v>43298</v>
      </c>
      <c r="D133" s="103" t="s">
        <v>129</v>
      </c>
      <c r="E133" s="104">
        <v>2</v>
      </c>
      <c r="F133" s="104">
        <v>1</v>
      </c>
      <c r="G133" s="105">
        <v>1260000</v>
      </c>
      <c r="H133" s="105">
        <f t="shared" si="1"/>
        <v>2520000</v>
      </c>
      <c r="I133" s="105"/>
      <c r="J133" s="14">
        <v>1335963</v>
      </c>
    </row>
    <row r="134" ht="15.75" spans="1:10">
      <c r="A134" s="101"/>
      <c r="B134" s="106">
        <v>43295</v>
      </c>
      <c r="C134" s="106">
        <v>43298</v>
      </c>
      <c r="D134" s="103" t="s">
        <v>130</v>
      </c>
      <c r="E134" s="104">
        <v>3</v>
      </c>
      <c r="F134" s="104">
        <v>1</v>
      </c>
      <c r="G134" s="105">
        <v>1260000</v>
      </c>
      <c r="H134" s="105">
        <f t="shared" si="1"/>
        <v>3780000</v>
      </c>
      <c r="I134" s="105"/>
      <c r="J134" s="14">
        <v>1327245</v>
      </c>
    </row>
    <row r="135" ht="15.75" spans="1:10">
      <c r="A135" s="101"/>
      <c r="B135" s="106">
        <v>43297</v>
      </c>
      <c r="C135" s="106">
        <v>43298</v>
      </c>
      <c r="D135" s="103" t="s">
        <v>131</v>
      </c>
      <c r="E135" s="104">
        <v>1</v>
      </c>
      <c r="F135" s="104">
        <v>1</v>
      </c>
      <c r="G135" s="105">
        <v>1260000</v>
      </c>
      <c r="H135" s="105">
        <f t="shared" si="1"/>
        <v>1260000</v>
      </c>
      <c r="I135" s="105"/>
      <c r="J135" s="14">
        <v>1335893</v>
      </c>
    </row>
    <row r="136" ht="15.75" spans="1:10">
      <c r="A136" s="101"/>
      <c r="B136" s="106">
        <v>43297</v>
      </c>
      <c r="C136" s="106">
        <v>43299</v>
      </c>
      <c r="D136" s="103" t="s">
        <v>132</v>
      </c>
      <c r="E136" s="104">
        <v>2</v>
      </c>
      <c r="F136" s="104">
        <v>1</v>
      </c>
      <c r="G136" s="105">
        <v>1260000</v>
      </c>
      <c r="H136" s="105">
        <f t="shared" si="1"/>
        <v>2520000</v>
      </c>
      <c r="I136" s="105"/>
      <c r="J136" s="14">
        <v>1325788</v>
      </c>
    </row>
    <row r="137" ht="15.75" spans="1:10">
      <c r="A137" s="101"/>
      <c r="B137" s="106">
        <v>43297</v>
      </c>
      <c r="C137" s="106">
        <v>43299</v>
      </c>
      <c r="D137" s="103" t="s">
        <v>133</v>
      </c>
      <c r="E137" s="104">
        <v>2</v>
      </c>
      <c r="F137" s="104">
        <v>1</v>
      </c>
      <c r="G137" s="105">
        <v>1260000</v>
      </c>
      <c r="H137" s="105">
        <f t="shared" si="1"/>
        <v>2520000</v>
      </c>
      <c r="I137" s="105"/>
      <c r="J137" s="14">
        <v>1326135</v>
      </c>
    </row>
    <row r="138" ht="15.75" spans="1:10">
      <c r="A138" s="101"/>
      <c r="B138" s="106">
        <v>43300</v>
      </c>
      <c r="C138" s="106">
        <v>43301</v>
      </c>
      <c r="D138" s="103" t="s">
        <v>134</v>
      </c>
      <c r="E138" s="104">
        <v>1</v>
      </c>
      <c r="F138" s="104">
        <v>1</v>
      </c>
      <c r="G138" s="105">
        <v>1260000</v>
      </c>
      <c r="H138" s="105">
        <f t="shared" si="1"/>
        <v>1260000</v>
      </c>
      <c r="I138" s="105"/>
      <c r="J138" s="14">
        <v>1325267</v>
      </c>
    </row>
    <row r="139" ht="15.75" spans="1:10">
      <c r="A139" s="101"/>
      <c r="B139" s="106">
        <v>43300</v>
      </c>
      <c r="C139" s="106">
        <v>43301</v>
      </c>
      <c r="D139" s="103" t="s">
        <v>135</v>
      </c>
      <c r="E139" s="104">
        <v>1</v>
      </c>
      <c r="F139" s="104">
        <v>1</v>
      </c>
      <c r="G139" s="105">
        <v>1260000</v>
      </c>
      <c r="H139" s="105">
        <f t="shared" si="1"/>
        <v>1260000</v>
      </c>
      <c r="I139" s="105"/>
      <c r="J139" s="14">
        <v>1338208</v>
      </c>
    </row>
    <row r="140" ht="15.75" spans="1:10">
      <c r="A140" s="101"/>
      <c r="B140" s="106">
        <v>43300</v>
      </c>
      <c r="C140" s="106">
        <v>43301</v>
      </c>
      <c r="D140" s="103" t="s">
        <v>136</v>
      </c>
      <c r="E140" s="104">
        <v>1</v>
      </c>
      <c r="F140" s="104">
        <v>3</v>
      </c>
      <c r="G140" s="105">
        <v>1665000</v>
      </c>
      <c r="H140" s="105">
        <f t="shared" si="1"/>
        <v>4995000</v>
      </c>
      <c r="I140" s="105"/>
      <c r="J140" s="14">
        <v>1338328</v>
      </c>
    </row>
    <row r="141" ht="15.75" spans="1:10">
      <c r="A141" s="101"/>
      <c r="B141" s="106">
        <v>43300</v>
      </c>
      <c r="C141" s="106">
        <v>43302</v>
      </c>
      <c r="D141" s="103" t="s">
        <v>137</v>
      </c>
      <c r="E141" s="104">
        <v>2</v>
      </c>
      <c r="F141" s="104">
        <v>1</v>
      </c>
      <c r="G141" s="105">
        <v>1260000</v>
      </c>
      <c r="H141" s="105">
        <f t="shared" si="1"/>
        <v>2520000</v>
      </c>
      <c r="I141" s="105"/>
      <c r="J141" s="14">
        <v>1318131</v>
      </c>
    </row>
    <row r="142" ht="15.75" spans="1:10">
      <c r="A142" s="101"/>
      <c r="B142" s="106">
        <v>43302</v>
      </c>
      <c r="C142" s="106">
        <v>43303</v>
      </c>
      <c r="D142" s="103" t="s">
        <v>138</v>
      </c>
      <c r="E142" s="104">
        <v>1</v>
      </c>
      <c r="F142" s="104">
        <v>1</v>
      </c>
      <c r="G142" s="105">
        <v>1260000</v>
      </c>
      <c r="H142" s="105">
        <f t="shared" si="1"/>
        <v>1260000</v>
      </c>
      <c r="I142" s="105"/>
      <c r="J142" s="14">
        <v>1338916</v>
      </c>
    </row>
    <row r="143" ht="15.75" spans="1:10">
      <c r="A143" s="101"/>
      <c r="B143" s="106">
        <v>43302</v>
      </c>
      <c r="C143" s="106">
        <v>43303</v>
      </c>
      <c r="D143" s="103" t="s">
        <v>139</v>
      </c>
      <c r="E143" s="104">
        <v>1</v>
      </c>
      <c r="F143" s="104">
        <v>1</v>
      </c>
      <c r="G143" s="105">
        <v>1260000</v>
      </c>
      <c r="H143" s="105">
        <f t="shared" si="1"/>
        <v>1260000</v>
      </c>
      <c r="I143" s="105"/>
      <c r="J143" s="14">
        <v>1338882</v>
      </c>
    </row>
    <row r="144" ht="15.75" spans="1:10">
      <c r="A144" s="101"/>
      <c r="B144" s="106">
        <v>43300</v>
      </c>
      <c r="C144" s="106">
        <v>43303</v>
      </c>
      <c r="D144" s="103" t="s">
        <v>140</v>
      </c>
      <c r="E144" s="104">
        <v>3</v>
      </c>
      <c r="F144" s="104">
        <v>2</v>
      </c>
      <c r="G144" s="105">
        <v>1440000</v>
      </c>
      <c r="H144" s="105">
        <f t="shared" si="1"/>
        <v>8640000</v>
      </c>
      <c r="I144" s="105"/>
      <c r="J144" s="14">
        <v>1335313</v>
      </c>
    </row>
    <row r="145" ht="15.75" spans="1:10">
      <c r="A145" s="101"/>
      <c r="B145" s="106">
        <v>43302</v>
      </c>
      <c r="C145" s="106">
        <v>43303</v>
      </c>
      <c r="D145" s="103" t="s">
        <v>141</v>
      </c>
      <c r="E145" s="104">
        <v>1</v>
      </c>
      <c r="F145" s="104">
        <v>1</v>
      </c>
      <c r="G145" s="105">
        <v>1665000</v>
      </c>
      <c r="H145" s="105">
        <f t="shared" si="1"/>
        <v>1665000</v>
      </c>
      <c r="I145" s="105"/>
      <c r="J145" s="14">
        <v>1339303</v>
      </c>
    </row>
    <row r="146" ht="15.75" spans="1:10">
      <c r="A146" s="101"/>
      <c r="B146" s="106">
        <v>43304</v>
      </c>
      <c r="C146" s="106">
        <v>43305</v>
      </c>
      <c r="D146" s="103" t="s">
        <v>142</v>
      </c>
      <c r="E146" s="104">
        <v>1</v>
      </c>
      <c r="F146" s="104">
        <v>1</v>
      </c>
      <c r="G146" s="105">
        <v>1260000</v>
      </c>
      <c r="H146" s="105">
        <f t="shared" si="1"/>
        <v>1260000</v>
      </c>
      <c r="I146" s="105"/>
      <c r="J146" s="14">
        <v>1323386</v>
      </c>
    </row>
    <row r="147" ht="15.75" spans="1:10">
      <c r="A147" s="101"/>
      <c r="B147" s="106">
        <v>43301</v>
      </c>
      <c r="C147" s="106">
        <v>43306</v>
      </c>
      <c r="D147" s="103" t="s">
        <v>143</v>
      </c>
      <c r="E147" s="104">
        <v>5</v>
      </c>
      <c r="F147" s="104">
        <v>1</v>
      </c>
      <c r="G147" s="105">
        <v>1440000</v>
      </c>
      <c r="H147" s="105">
        <f t="shared" si="1"/>
        <v>7200000</v>
      </c>
      <c r="I147" s="105"/>
      <c r="J147" s="14">
        <v>1320617</v>
      </c>
    </row>
    <row r="148" ht="15.75" spans="1:10">
      <c r="A148" s="101"/>
      <c r="B148" s="106">
        <v>43306</v>
      </c>
      <c r="C148" s="106">
        <v>43307</v>
      </c>
      <c r="D148" s="103" t="s">
        <v>144</v>
      </c>
      <c r="E148" s="104">
        <v>1</v>
      </c>
      <c r="F148" s="104">
        <v>1</v>
      </c>
      <c r="G148" s="105">
        <v>1260000</v>
      </c>
      <c r="H148" s="105">
        <f t="shared" si="1"/>
        <v>1260000</v>
      </c>
      <c r="I148" s="105"/>
      <c r="J148" s="14">
        <v>1339901</v>
      </c>
    </row>
    <row r="149" ht="15.75" spans="1:10">
      <c r="A149" s="101"/>
      <c r="B149" s="106">
        <v>43304</v>
      </c>
      <c r="C149" s="106">
        <v>43307</v>
      </c>
      <c r="D149" s="103" t="s">
        <v>145</v>
      </c>
      <c r="E149" s="104">
        <v>3</v>
      </c>
      <c r="F149" s="104">
        <v>1</v>
      </c>
      <c r="G149" s="105">
        <v>1260000</v>
      </c>
      <c r="H149" s="105">
        <f t="shared" si="1"/>
        <v>3780000</v>
      </c>
      <c r="I149" s="105"/>
      <c r="J149" s="14">
        <v>1313574</v>
      </c>
    </row>
    <row r="150" ht="15.75" spans="1:10">
      <c r="A150" s="101"/>
      <c r="B150" s="106">
        <v>43305</v>
      </c>
      <c r="C150" s="106">
        <v>43306</v>
      </c>
      <c r="D150" s="103" t="s">
        <v>146</v>
      </c>
      <c r="E150" s="104">
        <v>1</v>
      </c>
      <c r="F150" s="104">
        <v>1</v>
      </c>
      <c r="G150" s="105">
        <v>1260000</v>
      </c>
      <c r="H150" s="105">
        <f t="shared" si="1"/>
        <v>1260000</v>
      </c>
      <c r="I150" s="105"/>
      <c r="J150" s="14">
        <v>1325441</v>
      </c>
    </row>
    <row r="151" ht="15.75" spans="1:10">
      <c r="A151" s="101"/>
      <c r="B151" s="106">
        <v>43306</v>
      </c>
      <c r="C151" s="106">
        <v>43307</v>
      </c>
      <c r="D151" s="103" t="s">
        <v>147</v>
      </c>
      <c r="E151" s="104">
        <v>1</v>
      </c>
      <c r="F151" s="104">
        <v>2</v>
      </c>
      <c r="G151" s="105">
        <v>1260000</v>
      </c>
      <c r="H151" s="105">
        <f t="shared" si="1"/>
        <v>2520000</v>
      </c>
      <c r="I151" s="105"/>
      <c r="J151" s="14">
        <v>1340227</v>
      </c>
    </row>
    <row r="152" ht="15.75" spans="1:10">
      <c r="A152" s="101"/>
      <c r="B152" s="106">
        <v>43307</v>
      </c>
      <c r="C152" s="106">
        <v>43308</v>
      </c>
      <c r="D152" s="103" t="s">
        <v>148</v>
      </c>
      <c r="E152" s="104">
        <v>1</v>
      </c>
      <c r="F152" s="104">
        <v>3</v>
      </c>
      <c r="G152" s="105">
        <v>1260000</v>
      </c>
      <c r="H152" s="105">
        <f t="shared" si="1"/>
        <v>3780000</v>
      </c>
      <c r="I152" s="105"/>
      <c r="J152" s="14">
        <v>1319514</v>
      </c>
    </row>
    <row r="153" ht="15.75" spans="1:10">
      <c r="A153" s="101"/>
      <c r="B153" s="106">
        <v>43304</v>
      </c>
      <c r="C153" s="106">
        <v>43309</v>
      </c>
      <c r="D153" s="103" t="s">
        <v>149</v>
      </c>
      <c r="E153" s="104">
        <v>5</v>
      </c>
      <c r="F153" s="104">
        <v>1</v>
      </c>
      <c r="G153" s="105">
        <v>1440000</v>
      </c>
      <c r="H153" s="105">
        <f t="shared" si="1"/>
        <v>7200000</v>
      </c>
      <c r="I153" s="105"/>
      <c r="J153" s="14">
        <v>1328566</v>
      </c>
    </row>
    <row r="154" ht="15.75" spans="1:10">
      <c r="A154" s="101"/>
      <c r="B154" s="106">
        <v>43308</v>
      </c>
      <c r="C154" s="106">
        <v>43309</v>
      </c>
      <c r="D154" s="103" t="s">
        <v>150</v>
      </c>
      <c r="E154" s="104">
        <v>1</v>
      </c>
      <c r="F154" s="104">
        <v>2</v>
      </c>
      <c r="G154" s="105">
        <v>1260000</v>
      </c>
      <c r="H154" s="105">
        <f t="shared" si="1"/>
        <v>2520000</v>
      </c>
      <c r="I154" s="105"/>
      <c r="J154" s="14">
        <v>1307480</v>
      </c>
    </row>
    <row r="155" ht="15.75" spans="1:10">
      <c r="A155" s="101"/>
      <c r="B155" s="106">
        <v>43310</v>
      </c>
      <c r="C155" s="106">
        <v>43312</v>
      </c>
      <c r="D155" s="103" t="s">
        <v>151</v>
      </c>
      <c r="E155" s="104">
        <v>2</v>
      </c>
      <c r="F155" s="104">
        <v>1</v>
      </c>
      <c r="G155" s="105">
        <v>1440000</v>
      </c>
      <c r="H155" s="105">
        <f t="shared" si="1"/>
        <v>2880000</v>
      </c>
      <c r="I155" s="105"/>
      <c r="J155" s="14">
        <v>1337810</v>
      </c>
    </row>
    <row r="156" ht="15.75" spans="1:10">
      <c r="A156" s="101"/>
      <c r="B156" s="106">
        <v>43310</v>
      </c>
      <c r="C156" s="106">
        <v>43312</v>
      </c>
      <c r="D156" s="103" t="s">
        <v>152</v>
      </c>
      <c r="E156" s="104">
        <v>2</v>
      </c>
      <c r="F156" s="104">
        <v>1</v>
      </c>
      <c r="G156" s="105">
        <v>1440000</v>
      </c>
      <c r="H156" s="105">
        <f t="shared" si="1"/>
        <v>2880000</v>
      </c>
      <c r="I156" s="105"/>
      <c r="J156" s="14">
        <v>1337803</v>
      </c>
    </row>
    <row r="157" ht="15.75" spans="1:10">
      <c r="A157" s="101"/>
      <c r="B157" s="106">
        <v>43310</v>
      </c>
      <c r="C157" s="106">
        <v>43312</v>
      </c>
      <c r="D157" s="103" t="s">
        <v>153</v>
      </c>
      <c r="E157" s="104">
        <v>2</v>
      </c>
      <c r="F157" s="104">
        <v>1</v>
      </c>
      <c r="G157" s="105">
        <v>1440000</v>
      </c>
      <c r="H157" s="105">
        <f t="shared" si="1"/>
        <v>2880000</v>
      </c>
      <c r="I157" s="105"/>
      <c r="J157" s="14">
        <v>1337786</v>
      </c>
    </row>
    <row r="158" ht="15.75" spans="1:10">
      <c r="A158" s="101"/>
      <c r="B158" s="106">
        <v>43310</v>
      </c>
      <c r="C158" s="106">
        <v>43312</v>
      </c>
      <c r="D158" s="103" t="s">
        <v>154</v>
      </c>
      <c r="E158" s="104">
        <v>2</v>
      </c>
      <c r="F158" s="104">
        <v>1</v>
      </c>
      <c r="G158" s="105">
        <v>1260000</v>
      </c>
      <c r="H158" s="105">
        <f t="shared" si="1"/>
        <v>2520000</v>
      </c>
      <c r="I158" s="105"/>
      <c r="J158" s="14">
        <v>1337802</v>
      </c>
    </row>
    <row r="159" ht="15.75" spans="1:10">
      <c r="A159" s="101"/>
      <c r="B159" s="106">
        <v>43310</v>
      </c>
      <c r="C159" s="106">
        <v>43312</v>
      </c>
      <c r="D159" s="103" t="s">
        <v>155</v>
      </c>
      <c r="E159" s="104">
        <v>2</v>
      </c>
      <c r="F159" s="104">
        <v>1</v>
      </c>
      <c r="G159" s="105">
        <v>1440000</v>
      </c>
      <c r="H159" s="105">
        <f t="shared" si="1"/>
        <v>2880000</v>
      </c>
      <c r="I159" s="105"/>
      <c r="J159" s="14">
        <v>1337806</v>
      </c>
    </row>
    <row r="160" ht="15.75" spans="1:10">
      <c r="A160" s="101"/>
      <c r="B160" s="106">
        <v>43310</v>
      </c>
      <c r="C160" s="106">
        <v>43311</v>
      </c>
      <c r="D160" s="103" t="s">
        <v>156</v>
      </c>
      <c r="E160" s="104">
        <v>1</v>
      </c>
      <c r="F160" s="104">
        <v>1</v>
      </c>
      <c r="G160" s="105">
        <v>1665000</v>
      </c>
      <c r="H160" s="105">
        <f t="shared" si="1"/>
        <v>1665000</v>
      </c>
      <c r="I160" s="105"/>
      <c r="J160" s="14">
        <v>1326272</v>
      </c>
    </row>
    <row r="161" ht="15.75" spans="1:10">
      <c r="A161" s="101"/>
      <c r="B161" s="106">
        <v>43310</v>
      </c>
      <c r="C161" s="106">
        <v>43312</v>
      </c>
      <c r="D161" s="103" t="s">
        <v>157</v>
      </c>
      <c r="E161" s="104">
        <v>2</v>
      </c>
      <c r="F161" s="104">
        <v>1</v>
      </c>
      <c r="G161" s="105">
        <v>1260000</v>
      </c>
      <c r="H161" s="105">
        <f t="shared" si="1"/>
        <v>2520000</v>
      </c>
      <c r="I161" s="105"/>
      <c r="J161" s="14">
        <v>1337808</v>
      </c>
    </row>
    <row r="162" ht="15.75" spans="1:10">
      <c r="A162" s="101"/>
      <c r="B162" s="106">
        <v>43310</v>
      </c>
      <c r="C162" s="106">
        <v>43313</v>
      </c>
      <c r="D162" s="103" t="s">
        <v>158</v>
      </c>
      <c r="E162" s="104">
        <v>3</v>
      </c>
      <c r="F162" s="104">
        <v>1</v>
      </c>
      <c r="G162" s="105">
        <v>1440000</v>
      </c>
      <c r="H162" s="105">
        <f t="shared" si="1"/>
        <v>4320000</v>
      </c>
      <c r="I162" s="105"/>
      <c r="J162" s="14">
        <v>1326680</v>
      </c>
    </row>
    <row r="163" ht="15.75" spans="1:10">
      <c r="A163" s="101"/>
      <c r="B163" s="106">
        <v>43311</v>
      </c>
      <c r="C163" s="106">
        <v>43312</v>
      </c>
      <c r="D163" s="103" t="s">
        <v>159</v>
      </c>
      <c r="E163" s="104">
        <v>1</v>
      </c>
      <c r="F163" s="104">
        <v>1</v>
      </c>
      <c r="G163" s="105">
        <v>1260000</v>
      </c>
      <c r="H163" s="105">
        <f t="shared" si="1"/>
        <v>1260000</v>
      </c>
      <c r="I163" s="105"/>
      <c r="J163" s="14">
        <v>1341601</v>
      </c>
    </row>
    <row r="164" ht="15.75" spans="1:10">
      <c r="A164" s="101"/>
      <c r="B164" s="106">
        <v>43311</v>
      </c>
      <c r="C164" s="106">
        <v>43313</v>
      </c>
      <c r="D164" s="103" t="s">
        <v>160</v>
      </c>
      <c r="E164" s="104">
        <v>2</v>
      </c>
      <c r="F164" s="104">
        <v>1</v>
      </c>
      <c r="G164" s="105">
        <v>1260000</v>
      </c>
      <c r="H164" s="105">
        <f t="shared" si="1"/>
        <v>2520000</v>
      </c>
      <c r="I164" s="105"/>
      <c r="J164" s="14">
        <v>1339277</v>
      </c>
    </row>
    <row r="165" ht="15.75" spans="1:10">
      <c r="A165" s="101"/>
      <c r="B165" s="106">
        <v>43311</v>
      </c>
      <c r="C165" s="106">
        <v>43314</v>
      </c>
      <c r="D165" s="103" t="s">
        <v>161</v>
      </c>
      <c r="E165" s="104">
        <v>3</v>
      </c>
      <c r="F165" s="104">
        <v>2</v>
      </c>
      <c r="G165" s="105">
        <v>1260000</v>
      </c>
      <c r="H165" s="105">
        <f t="shared" si="1"/>
        <v>7560000</v>
      </c>
      <c r="I165" s="105"/>
      <c r="J165" s="14">
        <v>1304177</v>
      </c>
    </row>
    <row r="166" ht="15.75" spans="1:10">
      <c r="A166" s="101"/>
      <c r="B166" s="106">
        <v>43315</v>
      </c>
      <c r="C166" s="106">
        <v>43317</v>
      </c>
      <c r="D166" s="103" t="s">
        <v>162</v>
      </c>
      <c r="E166" s="104">
        <v>2</v>
      </c>
      <c r="F166" s="104">
        <v>1</v>
      </c>
      <c r="G166" s="105">
        <v>1665000</v>
      </c>
      <c r="H166" s="105">
        <f t="shared" si="1"/>
        <v>3330000</v>
      </c>
      <c r="I166" s="105"/>
      <c r="J166" s="14">
        <v>1342953</v>
      </c>
    </row>
    <row r="167" ht="15.75" spans="1:10">
      <c r="A167" s="101"/>
      <c r="B167" s="106">
        <v>43311</v>
      </c>
      <c r="C167" s="106">
        <v>43317</v>
      </c>
      <c r="D167" s="103" t="s">
        <v>163</v>
      </c>
      <c r="E167" s="104">
        <v>6</v>
      </c>
      <c r="F167" s="104">
        <v>1</v>
      </c>
      <c r="G167" s="105">
        <v>1665000</v>
      </c>
      <c r="H167" s="105">
        <f t="shared" si="1"/>
        <v>9990000</v>
      </c>
      <c r="I167" s="105"/>
      <c r="J167" s="14">
        <v>1334345</v>
      </c>
    </row>
    <row r="168" ht="15.75" spans="1:10">
      <c r="A168" s="101"/>
      <c r="B168" s="106">
        <v>43316</v>
      </c>
      <c r="C168" s="106">
        <v>43318</v>
      </c>
      <c r="D168" s="103" t="s">
        <v>164</v>
      </c>
      <c r="E168" s="104">
        <v>2</v>
      </c>
      <c r="F168" s="104">
        <v>1</v>
      </c>
      <c r="G168" s="105">
        <v>1260000</v>
      </c>
      <c r="H168" s="105">
        <f t="shared" si="1"/>
        <v>2520000</v>
      </c>
      <c r="I168" s="105"/>
      <c r="J168" s="14">
        <v>1342420</v>
      </c>
    </row>
    <row r="169" ht="15.75" spans="1:10">
      <c r="A169" s="101"/>
      <c r="B169" s="106">
        <v>43317</v>
      </c>
      <c r="C169" s="106">
        <v>43318</v>
      </c>
      <c r="D169" s="103" t="s">
        <v>165</v>
      </c>
      <c r="E169" s="104">
        <v>1</v>
      </c>
      <c r="F169" s="104">
        <v>1</v>
      </c>
      <c r="G169" s="105">
        <v>1260000</v>
      </c>
      <c r="H169" s="105">
        <f t="shared" si="1"/>
        <v>1260000</v>
      </c>
      <c r="I169" s="105"/>
      <c r="J169" s="14">
        <v>1339354</v>
      </c>
    </row>
    <row r="170" ht="15.75" spans="1:10">
      <c r="A170" s="101"/>
      <c r="B170" s="106">
        <v>43316</v>
      </c>
      <c r="C170" s="106">
        <v>43318</v>
      </c>
      <c r="D170" s="103" t="s">
        <v>166</v>
      </c>
      <c r="E170" s="104">
        <v>2</v>
      </c>
      <c r="F170" s="104">
        <v>1</v>
      </c>
      <c r="G170" s="105">
        <v>1260000</v>
      </c>
      <c r="H170" s="105">
        <f t="shared" si="1"/>
        <v>2520000</v>
      </c>
      <c r="I170" s="105"/>
      <c r="J170" s="14">
        <v>1346179</v>
      </c>
    </row>
    <row r="171" ht="15.75" spans="1:10">
      <c r="A171" s="101"/>
      <c r="B171" s="106">
        <v>43317</v>
      </c>
      <c r="C171" s="106">
        <v>43318</v>
      </c>
      <c r="D171" s="103" t="s">
        <v>167</v>
      </c>
      <c r="E171" s="104">
        <v>1</v>
      </c>
      <c r="F171" s="104">
        <v>1</v>
      </c>
      <c r="G171" s="105">
        <v>1260000</v>
      </c>
      <c r="H171" s="105">
        <f t="shared" si="1"/>
        <v>1260000</v>
      </c>
      <c r="I171" s="105"/>
      <c r="J171" s="14">
        <v>1347215</v>
      </c>
    </row>
    <row r="172" ht="15.75" spans="1:10">
      <c r="A172" s="101"/>
      <c r="B172" s="106">
        <v>43316</v>
      </c>
      <c r="C172" s="106">
        <v>43318</v>
      </c>
      <c r="D172" s="103" t="s">
        <v>168</v>
      </c>
      <c r="E172" s="104">
        <v>2</v>
      </c>
      <c r="F172" s="104">
        <v>3</v>
      </c>
      <c r="G172" s="105">
        <v>1440000</v>
      </c>
      <c r="H172" s="105">
        <f t="shared" si="1"/>
        <v>8640000</v>
      </c>
      <c r="I172" s="105"/>
      <c r="J172" s="14">
        <v>1347008</v>
      </c>
    </row>
    <row r="173" ht="15.75" spans="1:10">
      <c r="A173" s="101"/>
      <c r="B173" s="106">
        <v>43316</v>
      </c>
      <c r="C173" s="106">
        <v>43318</v>
      </c>
      <c r="D173" s="103" t="s">
        <v>169</v>
      </c>
      <c r="E173" s="104">
        <v>2</v>
      </c>
      <c r="F173" s="104">
        <v>1</v>
      </c>
      <c r="G173" s="105">
        <v>1260000</v>
      </c>
      <c r="H173" s="105">
        <f t="shared" si="1"/>
        <v>2520000</v>
      </c>
      <c r="I173" s="105"/>
      <c r="J173" s="14">
        <v>1332108</v>
      </c>
    </row>
    <row r="174" ht="15.75" spans="1:10">
      <c r="A174" s="101"/>
      <c r="B174" s="106">
        <v>43316</v>
      </c>
      <c r="C174" s="106">
        <v>43318</v>
      </c>
      <c r="D174" s="103" t="s">
        <v>170</v>
      </c>
      <c r="E174" s="104">
        <v>2</v>
      </c>
      <c r="F174" s="104">
        <v>2</v>
      </c>
      <c r="G174" s="105">
        <v>1665000</v>
      </c>
      <c r="H174" s="105">
        <f t="shared" si="1"/>
        <v>6660000</v>
      </c>
      <c r="I174" s="105"/>
      <c r="J174" s="14">
        <v>1346312</v>
      </c>
    </row>
    <row r="175" ht="15.75" spans="1:10">
      <c r="A175" s="101"/>
      <c r="B175" s="106">
        <v>43316</v>
      </c>
      <c r="C175" s="106">
        <v>43318</v>
      </c>
      <c r="D175" s="103" t="s">
        <v>171</v>
      </c>
      <c r="E175" s="104">
        <v>2</v>
      </c>
      <c r="F175" s="104">
        <v>1</v>
      </c>
      <c r="G175" s="105">
        <v>1440000</v>
      </c>
      <c r="H175" s="105">
        <f t="shared" si="1"/>
        <v>2880000</v>
      </c>
      <c r="I175" s="105"/>
      <c r="J175" s="14">
        <v>1346196</v>
      </c>
    </row>
    <row r="176" ht="15.75" spans="1:10">
      <c r="A176" s="101"/>
      <c r="B176" s="106">
        <v>43317</v>
      </c>
      <c r="C176" s="106">
        <v>43319</v>
      </c>
      <c r="D176" s="103" t="s">
        <v>172</v>
      </c>
      <c r="E176" s="104">
        <v>2</v>
      </c>
      <c r="F176" s="104">
        <v>1</v>
      </c>
      <c r="G176" s="105">
        <v>1260000</v>
      </c>
      <c r="H176" s="105">
        <f t="shared" si="1"/>
        <v>2520000</v>
      </c>
      <c r="I176" s="105"/>
      <c r="J176" s="14">
        <v>1341408</v>
      </c>
    </row>
    <row r="177" ht="15.75" spans="1:10">
      <c r="A177" s="101"/>
      <c r="B177" s="106">
        <v>43317</v>
      </c>
      <c r="C177" s="106">
        <v>43320</v>
      </c>
      <c r="D177" s="103" t="s">
        <v>173</v>
      </c>
      <c r="E177" s="104">
        <v>3</v>
      </c>
      <c r="F177" s="104">
        <v>2</v>
      </c>
      <c r="G177" s="105">
        <v>1260000</v>
      </c>
      <c r="H177" s="105">
        <f t="shared" si="1"/>
        <v>7560000</v>
      </c>
      <c r="I177" s="105"/>
      <c r="J177" s="14">
        <v>1346362</v>
      </c>
    </row>
    <row r="178" ht="15.75" spans="1:10">
      <c r="A178" s="101"/>
      <c r="B178" s="106">
        <v>43320</v>
      </c>
      <c r="C178" s="106">
        <v>43321</v>
      </c>
      <c r="D178" s="103" t="s">
        <v>174</v>
      </c>
      <c r="E178" s="104">
        <v>1</v>
      </c>
      <c r="F178" s="104">
        <v>1</v>
      </c>
      <c r="G178" s="105">
        <v>1260000</v>
      </c>
      <c r="H178" s="105">
        <f t="shared" si="1"/>
        <v>1260000</v>
      </c>
      <c r="I178" s="105"/>
      <c r="J178" s="14">
        <v>1349156</v>
      </c>
    </row>
    <row r="179" ht="15.75" spans="1:10">
      <c r="A179" s="101"/>
      <c r="B179" s="106">
        <v>43318</v>
      </c>
      <c r="C179" s="106">
        <v>43321</v>
      </c>
      <c r="D179" s="103" t="s">
        <v>126</v>
      </c>
      <c r="E179" s="104">
        <v>3</v>
      </c>
      <c r="F179" s="104">
        <v>1</v>
      </c>
      <c r="G179" s="105">
        <v>1260000</v>
      </c>
      <c r="H179" s="105">
        <f t="shared" si="1"/>
        <v>3780000</v>
      </c>
      <c r="I179" s="105"/>
      <c r="J179" s="14">
        <v>1334067</v>
      </c>
    </row>
    <row r="180" ht="15.75" spans="1:10">
      <c r="A180" s="101"/>
      <c r="B180" s="106">
        <v>43319</v>
      </c>
      <c r="C180" s="106">
        <v>43321</v>
      </c>
      <c r="D180" s="103" t="s">
        <v>175</v>
      </c>
      <c r="E180" s="104">
        <v>2</v>
      </c>
      <c r="F180" s="104">
        <v>1</v>
      </c>
      <c r="G180" s="105">
        <v>1440000</v>
      </c>
      <c r="H180" s="105">
        <f t="shared" si="1"/>
        <v>2880000</v>
      </c>
      <c r="I180" s="105"/>
      <c r="J180" s="14">
        <v>1346197</v>
      </c>
    </row>
    <row r="181" ht="15.75" spans="1:10">
      <c r="A181" s="101"/>
      <c r="B181" s="106">
        <v>43317</v>
      </c>
      <c r="C181" s="106">
        <v>43321</v>
      </c>
      <c r="D181" s="103" t="s">
        <v>176</v>
      </c>
      <c r="E181" s="104">
        <v>4</v>
      </c>
      <c r="F181" s="104">
        <v>1</v>
      </c>
      <c r="G181" s="105">
        <v>1440000</v>
      </c>
      <c r="H181" s="105">
        <f t="shared" si="1"/>
        <v>5760000</v>
      </c>
      <c r="I181" s="105"/>
      <c r="J181" s="14">
        <v>1331884</v>
      </c>
    </row>
    <row r="182" ht="15.75" spans="1:10">
      <c r="A182" s="101"/>
      <c r="B182" s="106">
        <v>43319</v>
      </c>
      <c r="C182" s="106">
        <v>43321</v>
      </c>
      <c r="D182" s="103" t="s">
        <v>177</v>
      </c>
      <c r="E182" s="104">
        <v>2</v>
      </c>
      <c r="F182" s="104">
        <v>1</v>
      </c>
      <c r="G182" s="105">
        <v>1260000</v>
      </c>
      <c r="H182" s="105">
        <f t="shared" si="1"/>
        <v>2520000</v>
      </c>
      <c r="I182" s="105"/>
      <c r="J182" s="14">
        <v>1347824</v>
      </c>
    </row>
    <row r="183" ht="15.75" spans="1:10">
      <c r="A183" s="101"/>
      <c r="B183" s="106">
        <v>43318</v>
      </c>
      <c r="C183" s="106">
        <v>43322</v>
      </c>
      <c r="D183" s="103" t="s">
        <v>178</v>
      </c>
      <c r="E183" s="104">
        <v>4</v>
      </c>
      <c r="F183" s="104">
        <v>1</v>
      </c>
      <c r="G183" s="105">
        <v>1260000</v>
      </c>
      <c r="H183" s="105">
        <f t="shared" si="1"/>
        <v>5040000</v>
      </c>
      <c r="I183" s="105"/>
      <c r="J183" s="14">
        <v>1342276</v>
      </c>
    </row>
    <row r="184" ht="15.75" spans="1:10">
      <c r="A184" s="101"/>
      <c r="B184" s="106">
        <v>43321</v>
      </c>
      <c r="C184" s="106">
        <v>43323</v>
      </c>
      <c r="D184" s="103" t="s">
        <v>179</v>
      </c>
      <c r="E184" s="104">
        <v>2</v>
      </c>
      <c r="F184" s="104">
        <v>1</v>
      </c>
      <c r="G184" s="105">
        <v>1260000</v>
      </c>
      <c r="H184" s="105">
        <f t="shared" si="1"/>
        <v>2520000</v>
      </c>
      <c r="I184" s="105"/>
      <c r="J184" s="14">
        <v>1329059</v>
      </c>
    </row>
    <row r="185" ht="15.75" spans="1:10">
      <c r="A185" s="101"/>
      <c r="B185" s="106">
        <v>43321</v>
      </c>
      <c r="C185" s="106">
        <v>43323</v>
      </c>
      <c r="D185" s="103" t="s">
        <v>180</v>
      </c>
      <c r="E185" s="104">
        <v>2</v>
      </c>
      <c r="F185" s="104">
        <v>1</v>
      </c>
      <c r="G185" s="105">
        <v>1260000</v>
      </c>
      <c r="H185" s="105">
        <f t="shared" si="1"/>
        <v>2520000</v>
      </c>
      <c r="I185" s="105"/>
      <c r="J185" s="14">
        <v>1329061</v>
      </c>
    </row>
    <row r="186" ht="15.75" spans="1:10">
      <c r="A186" s="101"/>
      <c r="B186" s="106">
        <v>43322</v>
      </c>
      <c r="C186" s="106">
        <v>43323</v>
      </c>
      <c r="D186" s="103" t="s">
        <v>181</v>
      </c>
      <c r="E186" s="104">
        <v>1</v>
      </c>
      <c r="F186" s="104">
        <v>1</v>
      </c>
      <c r="G186" s="105">
        <v>1665000</v>
      </c>
      <c r="H186" s="105">
        <f t="shared" si="1"/>
        <v>1665000</v>
      </c>
      <c r="I186" s="105"/>
      <c r="J186" s="14">
        <v>1343781</v>
      </c>
    </row>
    <row r="187" ht="15.75" spans="1:10">
      <c r="A187" s="101"/>
      <c r="B187" s="106">
        <v>43321</v>
      </c>
      <c r="C187" s="106">
        <v>43323</v>
      </c>
      <c r="D187" s="103" t="s">
        <v>182</v>
      </c>
      <c r="E187" s="104">
        <v>2</v>
      </c>
      <c r="F187" s="104">
        <v>1</v>
      </c>
      <c r="G187" s="105">
        <v>1440000</v>
      </c>
      <c r="H187" s="105">
        <f t="shared" si="1"/>
        <v>2880000</v>
      </c>
      <c r="I187" s="105"/>
      <c r="J187" s="14">
        <v>1340257</v>
      </c>
    </row>
    <row r="188" ht="15.75" spans="1:10">
      <c r="A188" s="101"/>
      <c r="B188" s="106">
        <v>43323</v>
      </c>
      <c r="C188" s="106">
        <v>43324</v>
      </c>
      <c r="D188" s="103" t="s">
        <v>183</v>
      </c>
      <c r="E188" s="104">
        <v>1</v>
      </c>
      <c r="F188" s="104">
        <v>1</v>
      </c>
      <c r="G188" s="105">
        <v>1260000</v>
      </c>
      <c r="H188" s="105">
        <f t="shared" si="1"/>
        <v>1260000</v>
      </c>
      <c r="I188" s="105"/>
      <c r="J188" s="14">
        <v>1351557</v>
      </c>
    </row>
    <row r="189" ht="15.75" spans="1:10">
      <c r="A189" s="101"/>
      <c r="B189" s="106">
        <v>43323</v>
      </c>
      <c r="C189" s="106">
        <v>43324</v>
      </c>
      <c r="D189" s="103" t="s">
        <v>184</v>
      </c>
      <c r="E189" s="104">
        <v>1</v>
      </c>
      <c r="F189" s="104">
        <v>1</v>
      </c>
      <c r="G189" s="105">
        <v>1440000</v>
      </c>
      <c r="H189" s="105">
        <f t="shared" si="1"/>
        <v>1440000</v>
      </c>
      <c r="I189" s="105"/>
      <c r="J189" s="14">
        <v>1350988</v>
      </c>
    </row>
    <row r="190" ht="15.75" spans="1:10">
      <c r="A190" s="101"/>
      <c r="B190" s="106">
        <v>43323</v>
      </c>
      <c r="C190" s="106">
        <v>43324</v>
      </c>
      <c r="D190" s="103" t="s">
        <v>185</v>
      </c>
      <c r="E190" s="104">
        <v>1</v>
      </c>
      <c r="F190" s="104">
        <v>1</v>
      </c>
      <c r="G190" s="105">
        <v>1260000</v>
      </c>
      <c r="H190" s="105">
        <f t="shared" si="1"/>
        <v>1260000</v>
      </c>
      <c r="I190" s="105"/>
      <c r="J190" s="14">
        <v>1351569</v>
      </c>
    </row>
    <row r="191" ht="15.75" spans="1:10">
      <c r="A191" s="101"/>
      <c r="B191" s="106">
        <v>43322</v>
      </c>
      <c r="C191" s="106">
        <v>43324</v>
      </c>
      <c r="D191" s="103" t="s">
        <v>186</v>
      </c>
      <c r="E191" s="104">
        <v>2</v>
      </c>
      <c r="F191" s="104">
        <v>1</v>
      </c>
      <c r="G191" s="105">
        <v>1260000</v>
      </c>
      <c r="H191" s="105">
        <f t="shared" si="1"/>
        <v>2520000</v>
      </c>
      <c r="I191" s="105"/>
      <c r="J191" s="14">
        <v>1339768</v>
      </c>
    </row>
    <row r="192" ht="15.75" spans="1:10">
      <c r="A192" s="101"/>
      <c r="B192" s="106">
        <v>43323</v>
      </c>
      <c r="C192" s="106">
        <v>43324</v>
      </c>
      <c r="D192" s="103" t="s">
        <v>187</v>
      </c>
      <c r="E192" s="104">
        <v>1</v>
      </c>
      <c r="F192" s="104">
        <v>1</v>
      </c>
      <c r="G192" s="105">
        <v>1260000</v>
      </c>
      <c r="H192" s="105">
        <f t="shared" si="1"/>
        <v>1260000</v>
      </c>
      <c r="I192" s="105"/>
      <c r="J192" s="14">
        <v>1349405</v>
      </c>
    </row>
    <row r="193" ht="15.75" spans="1:10">
      <c r="A193" s="101"/>
      <c r="B193" s="106">
        <v>43323</v>
      </c>
      <c r="C193" s="106">
        <v>43324</v>
      </c>
      <c r="D193" s="103" t="s">
        <v>188</v>
      </c>
      <c r="E193" s="104">
        <v>1</v>
      </c>
      <c r="F193" s="104">
        <v>1</v>
      </c>
      <c r="G193" s="105">
        <v>1260000</v>
      </c>
      <c r="H193" s="105">
        <f t="shared" si="1"/>
        <v>1260000</v>
      </c>
      <c r="I193" s="105"/>
      <c r="J193" s="14">
        <v>1351119</v>
      </c>
    </row>
    <row r="194" ht="15.75" spans="1:10">
      <c r="A194" s="101"/>
      <c r="B194" s="106">
        <v>43323</v>
      </c>
      <c r="C194" s="106">
        <v>43324</v>
      </c>
      <c r="D194" s="103" t="s">
        <v>189</v>
      </c>
      <c r="E194" s="104">
        <v>1</v>
      </c>
      <c r="F194" s="104">
        <v>1</v>
      </c>
      <c r="G194" s="105">
        <v>1260000</v>
      </c>
      <c r="H194" s="105">
        <f t="shared" si="1"/>
        <v>1260000</v>
      </c>
      <c r="I194" s="105"/>
      <c r="J194" s="14">
        <v>1351191</v>
      </c>
    </row>
    <row r="195" ht="15.75" spans="1:10">
      <c r="A195" s="101"/>
      <c r="B195" s="106">
        <v>43323</v>
      </c>
      <c r="C195" s="106">
        <v>43324</v>
      </c>
      <c r="D195" s="103" t="s">
        <v>190</v>
      </c>
      <c r="E195" s="104">
        <v>1</v>
      </c>
      <c r="F195" s="104">
        <v>1</v>
      </c>
      <c r="G195" s="105">
        <v>1260000</v>
      </c>
      <c r="H195" s="105">
        <f t="shared" si="1"/>
        <v>1260000</v>
      </c>
      <c r="I195" s="105"/>
      <c r="J195" s="118">
        <v>1351444</v>
      </c>
    </row>
    <row r="196" ht="15.75" spans="1:10">
      <c r="A196" s="101"/>
      <c r="B196" s="106">
        <v>43323</v>
      </c>
      <c r="C196" s="106">
        <v>43325</v>
      </c>
      <c r="D196" s="103" t="s">
        <v>191</v>
      </c>
      <c r="E196" s="104">
        <v>3</v>
      </c>
      <c r="F196" s="104">
        <v>1</v>
      </c>
      <c r="G196" s="105">
        <v>1260000</v>
      </c>
      <c r="H196" s="105">
        <f t="shared" si="1"/>
        <v>3780000</v>
      </c>
      <c r="I196" s="105"/>
      <c r="J196" s="14">
        <v>1345918</v>
      </c>
    </row>
    <row r="197" ht="15.75" spans="1:10">
      <c r="A197" s="101"/>
      <c r="B197" s="106">
        <v>43323</v>
      </c>
      <c r="C197" s="106">
        <v>43324</v>
      </c>
      <c r="D197" s="103" t="s">
        <v>192</v>
      </c>
      <c r="E197" s="104">
        <v>1</v>
      </c>
      <c r="F197" s="104">
        <v>1</v>
      </c>
      <c r="G197" s="105">
        <v>1260000</v>
      </c>
      <c r="H197" s="105">
        <f t="shared" si="1"/>
        <v>1260000</v>
      </c>
      <c r="I197" s="105"/>
      <c r="J197" s="14">
        <v>1351109</v>
      </c>
    </row>
    <row r="198" ht="15.75" spans="1:10">
      <c r="A198" s="101"/>
      <c r="B198" s="106">
        <v>43323</v>
      </c>
      <c r="C198" s="106">
        <v>43325</v>
      </c>
      <c r="D198" s="103" t="s">
        <v>193</v>
      </c>
      <c r="E198" s="104">
        <v>2</v>
      </c>
      <c r="F198" s="104">
        <v>1</v>
      </c>
      <c r="G198" s="105">
        <v>1260000</v>
      </c>
      <c r="H198" s="105">
        <f t="shared" si="1"/>
        <v>2520000</v>
      </c>
      <c r="I198" s="105"/>
      <c r="J198" s="14">
        <v>1347625</v>
      </c>
    </row>
    <row r="199" ht="15.75" spans="1:10">
      <c r="A199" s="101"/>
      <c r="B199" s="106">
        <v>43324</v>
      </c>
      <c r="C199" s="106">
        <v>43325</v>
      </c>
      <c r="D199" s="103" t="s">
        <v>194</v>
      </c>
      <c r="E199" s="104">
        <v>1</v>
      </c>
      <c r="F199" s="104">
        <v>1</v>
      </c>
      <c r="G199" s="105">
        <v>1440000</v>
      </c>
      <c r="H199" s="105">
        <f t="shared" si="1"/>
        <v>1440000</v>
      </c>
      <c r="I199" s="105"/>
      <c r="J199" s="14">
        <v>1352110</v>
      </c>
    </row>
    <row r="200" ht="15.75" spans="1:10">
      <c r="A200" s="101"/>
      <c r="B200" s="106">
        <v>43323</v>
      </c>
      <c r="C200" s="106">
        <v>43325</v>
      </c>
      <c r="D200" s="103" t="s">
        <v>195</v>
      </c>
      <c r="E200" s="104">
        <v>2</v>
      </c>
      <c r="F200" s="104">
        <v>1</v>
      </c>
      <c r="G200" s="105">
        <v>1260000</v>
      </c>
      <c r="H200" s="105">
        <f t="shared" si="1"/>
        <v>2520000</v>
      </c>
      <c r="I200" s="105"/>
      <c r="J200" s="14">
        <v>1348285</v>
      </c>
    </row>
    <row r="201" ht="15.75" spans="1:10">
      <c r="A201" s="101"/>
      <c r="B201" s="106">
        <v>43324</v>
      </c>
      <c r="C201" s="106">
        <v>43325</v>
      </c>
      <c r="D201" s="103" t="s">
        <v>196</v>
      </c>
      <c r="E201" s="104">
        <v>1</v>
      </c>
      <c r="F201" s="104">
        <v>1</v>
      </c>
      <c r="G201" s="105">
        <v>1260000</v>
      </c>
      <c r="H201" s="105">
        <f t="shared" si="1"/>
        <v>1260000</v>
      </c>
      <c r="I201" s="105"/>
      <c r="J201" s="118">
        <v>1351747</v>
      </c>
    </row>
    <row r="202" ht="15.75" spans="1:10">
      <c r="A202" s="101"/>
      <c r="B202" s="106">
        <v>43323</v>
      </c>
      <c r="C202" s="106">
        <v>43325</v>
      </c>
      <c r="D202" s="103" t="s">
        <v>197</v>
      </c>
      <c r="E202" s="104">
        <v>2</v>
      </c>
      <c r="F202" s="104">
        <v>1</v>
      </c>
      <c r="G202" s="105">
        <v>1665000</v>
      </c>
      <c r="H202" s="105">
        <f t="shared" si="1"/>
        <v>3330000</v>
      </c>
      <c r="I202" s="105"/>
      <c r="J202" s="14">
        <v>1347572</v>
      </c>
    </row>
    <row r="203" ht="15.75" spans="1:10">
      <c r="A203" s="101"/>
      <c r="B203" s="106">
        <v>43323</v>
      </c>
      <c r="C203" s="106">
        <v>43325</v>
      </c>
      <c r="D203" s="103" t="s">
        <v>198</v>
      </c>
      <c r="E203" s="104">
        <v>2</v>
      </c>
      <c r="F203" s="104">
        <v>1</v>
      </c>
      <c r="G203" s="105">
        <v>1260000</v>
      </c>
      <c r="H203" s="105">
        <f t="shared" si="1"/>
        <v>2520000</v>
      </c>
      <c r="I203" s="105"/>
      <c r="J203" s="14">
        <v>1347645</v>
      </c>
    </row>
    <row r="204" ht="15.75" spans="1:10">
      <c r="A204" s="101"/>
      <c r="B204" s="106">
        <v>43323</v>
      </c>
      <c r="C204" s="106">
        <v>43325</v>
      </c>
      <c r="D204" s="103" t="s">
        <v>199</v>
      </c>
      <c r="E204" s="104">
        <v>2</v>
      </c>
      <c r="F204" s="104">
        <v>1</v>
      </c>
      <c r="G204" s="105">
        <v>1260000</v>
      </c>
      <c r="H204" s="105">
        <f t="shared" si="1"/>
        <v>2520000</v>
      </c>
      <c r="I204" s="105"/>
      <c r="J204" s="14">
        <v>1346228</v>
      </c>
    </row>
    <row r="205" ht="15.75" spans="1:10">
      <c r="A205" s="101"/>
      <c r="B205" s="106">
        <v>43324</v>
      </c>
      <c r="C205" s="106">
        <v>43325</v>
      </c>
      <c r="D205" s="103" t="s">
        <v>200</v>
      </c>
      <c r="E205" s="104">
        <v>1</v>
      </c>
      <c r="F205" s="104">
        <v>1</v>
      </c>
      <c r="G205" s="105">
        <v>1260000</v>
      </c>
      <c r="H205" s="105">
        <f t="shared" si="1"/>
        <v>1260000</v>
      </c>
      <c r="I205" s="105"/>
      <c r="J205" s="14">
        <v>1351116</v>
      </c>
    </row>
    <row r="206" ht="15.75" spans="1:10">
      <c r="A206" s="101"/>
      <c r="B206" s="106">
        <v>43323</v>
      </c>
      <c r="C206" s="106">
        <v>43325</v>
      </c>
      <c r="D206" s="103" t="s">
        <v>201</v>
      </c>
      <c r="E206" s="104">
        <v>2</v>
      </c>
      <c r="F206" s="104">
        <v>1</v>
      </c>
      <c r="G206" s="105">
        <v>1260000</v>
      </c>
      <c r="H206" s="105">
        <f t="shared" si="1"/>
        <v>2520000</v>
      </c>
      <c r="I206" s="105"/>
      <c r="J206" s="14">
        <v>1349036</v>
      </c>
    </row>
    <row r="207" ht="15.75" spans="1:10">
      <c r="A207" s="101"/>
      <c r="B207" s="106">
        <v>43323</v>
      </c>
      <c r="C207" s="106">
        <v>43324</v>
      </c>
      <c r="D207" s="103" t="s">
        <v>202</v>
      </c>
      <c r="E207" s="104">
        <v>1</v>
      </c>
      <c r="F207" s="104">
        <v>1</v>
      </c>
      <c r="G207" s="105">
        <v>1260000</v>
      </c>
      <c r="H207" s="105">
        <f t="shared" si="1"/>
        <v>1260000</v>
      </c>
      <c r="I207" s="105"/>
      <c r="J207" s="14">
        <v>1350670</v>
      </c>
    </row>
    <row r="208" ht="15.75" spans="1:10">
      <c r="A208" s="101"/>
      <c r="B208" s="106"/>
      <c r="C208" s="106"/>
      <c r="D208" s="103"/>
      <c r="E208" s="104"/>
      <c r="F208" s="104"/>
      <c r="G208" s="105"/>
      <c r="H208" s="105">
        <f t="shared" si="1"/>
        <v>0</v>
      </c>
      <c r="I208" s="105"/>
      <c r="J208" s="14"/>
    </row>
    <row r="209" s="93" customFormat="1" ht="15.75" spans="1:10">
      <c r="A209" s="109" t="s">
        <v>203</v>
      </c>
      <c r="B209" s="110"/>
      <c r="C209" s="110"/>
      <c r="D209" s="110"/>
      <c r="E209" s="110"/>
      <c r="F209" s="111"/>
      <c r="G209" s="112">
        <f>SUM(G7:G208)</f>
        <v>269335000</v>
      </c>
      <c r="H209" s="112">
        <f>SUM(H7:H208)</f>
        <v>713310000</v>
      </c>
      <c r="I209" s="112">
        <f t="shared" ref="I209" si="2">SUM(I7:I208)</f>
        <v>725940000</v>
      </c>
      <c r="J209" s="119"/>
    </row>
    <row r="210" customHeight="1" spans="1:10">
      <c r="A210" s="113" t="s">
        <v>204</v>
      </c>
      <c r="B210" s="114"/>
      <c r="C210" s="114"/>
      <c r="D210" s="114"/>
      <c r="E210" s="114"/>
      <c r="F210" s="114"/>
      <c r="G210" s="114"/>
      <c r="H210" s="115"/>
      <c r="I210" s="120">
        <f>I209-H209</f>
        <v>12630000</v>
      </c>
      <c r="J210" s="14"/>
    </row>
    <row r="211" customHeight="1" spans="8:8">
      <c r="H211" s="5" t="s">
        <v>205</v>
      </c>
    </row>
    <row r="212"/>
    <row r="213" ht="15.75" spans="2:10">
      <c r="B213" s="116" t="s">
        <v>206</v>
      </c>
      <c r="J213" s="116"/>
    </row>
    <row r="214" ht="15.75" spans="2:2">
      <c r="B214" s="95" t="s">
        <v>207</v>
      </c>
    </row>
    <row r="218" s="93" customFormat="1" ht="15.75" spans="2:10">
      <c r="B218" s="116" t="s">
        <v>208</v>
      </c>
      <c r="J218" s="116"/>
    </row>
    <row r="223" customHeight="1" spans="2:2">
      <c r="B223" s="117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9"/>
  <sheetViews>
    <sheetView topLeftCell="A145" workbookViewId="0">
      <selection activeCell="J171" sqref="J171"/>
    </sheetView>
  </sheetViews>
  <sheetFormatPr defaultColWidth="9" defaultRowHeight="15.75"/>
  <cols>
    <col min="1" max="1" width="8.85833333333333" style="37" customWidth="1"/>
    <col min="2" max="2" width="10.7083333333333" style="37" customWidth="1"/>
    <col min="3" max="3" width="11.1416666666667" style="37" customWidth="1"/>
    <col min="4" max="4" width="20" style="37" customWidth="1"/>
    <col min="5" max="5" width="13.1416666666667" style="37" customWidth="1"/>
    <col min="6" max="6" width="12.7083333333333" style="37" customWidth="1"/>
    <col min="7" max="7" width="16" style="37" customWidth="1"/>
    <col min="8" max="9" width="22" style="37" customWidth="1"/>
    <col min="10" max="10" width="26.375" style="37" customWidth="1"/>
    <col min="11" max="16375" width="9.14166666666667" style="37"/>
    <col min="16376" max="16376" width="9.14166666666667"/>
  </cols>
  <sheetData>
    <row r="1" s="37" customFormat="1" spans="1:10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="37" customFormat="1" ht="22.5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37" customFormat="1" ht="21" spans="1:10">
      <c r="A3" s="63" t="s">
        <v>209</v>
      </c>
      <c r="B3" s="63"/>
      <c r="C3" s="63"/>
      <c r="D3" s="63"/>
      <c r="E3" s="63"/>
      <c r="F3" s="63"/>
      <c r="G3" s="63"/>
      <c r="H3" s="63"/>
      <c r="I3" s="63"/>
      <c r="J3" s="63"/>
    </row>
    <row r="4" s="37" customFormat="1" spans="1:10">
      <c r="A4" s="64" t="s">
        <v>210</v>
      </c>
      <c r="B4" s="64" t="s">
        <v>2</v>
      </c>
      <c r="C4" s="64" t="s">
        <v>211</v>
      </c>
      <c r="D4" s="64" t="s">
        <v>4</v>
      </c>
      <c r="E4" s="65" t="s">
        <v>5</v>
      </c>
      <c r="F4" s="65" t="s">
        <v>6</v>
      </c>
      <c r="G4" s="65" t="s">
        <v>7</v>
      </c>
      <c r="H4" s="66" t="s">
        <v>212</v>
      </c>
      <c r="I4" s="66" t="s">
        <v>213</v>
      </c>
      <c r="J4" s="77" t="s">
        <v>10</v>
      </c>
    </row>
    <row r="5" s="37" customFormat="1" ht="16.5" spans="1:10">
      <c r="A5" s="67"/>
      <c r="B5" s="67"/>
      <c r="C5" s="67"/>
      <c r="D5" s="67"/>
      <c r="E5" s="68"/>
      <c r="F5" s="68"/>
      <c r="G5" s="68"/>
      <c r="H5" s="69"/>
      <c r="I5" s="69"/>
      <c r="J5" s="78"/>
    </row>
    <row r="6" s="37" customFormat="1" spans="1:10">
      <c r="A6" s="70"/>
      <c r="B6" s="70"/>
      <c r="C6" s="70"/>
      <c r="D6" s="70" t="s">
        <v>214</v>
      </c>
      <c r="E6" s="71"/>
      <c r="F6" s="71"/>
      <c r="G6" s="71"/>
      <c r="H6" s="72"/>
      <c r="I6" s="79">
        <v>12630000</v>
      </c>
      <c r="J6" s="80"/>
    </row>
    <row r="7" s="37" customFormat="1" spans="1:10">
      <c r="A7" s="14"/>
      <c r="B7" s="10" t="s">
        <v>215</v>
      </c>
      <c r="C7" s="14"/>
      <c r="D7" s="14"/>
      <c r="E7" s="11"/>
      <c r="F7" s="11"/>
      <c r="G7" s="11"/>
      <c r="H7" s="24"/>
      <c r="I7" s="13">
        <v>488052872</v>
      </c>
      <c r="J7" s="81" t="s">
        <v>216</v>
      </c>
    </row>
    <row r="8" s="37" customFormat="1" spans="1:10">
      <c r="A8" s="14"/>
      <c r="B8" s="14"/>
      <c r="C8" s="14"/>
      <c r="D8" s="14"/>
      <c r="E8" s="11"/>
      <c r="F8" s="11"/>
      <c r="G8" s="11"/>
      <c r="H8" s="24"/>
      <c r="I8" s="24"/>
      <c r="J8" s="82"/>
    </row>
    <row r="9" s="37" customFormat="1" spans="1:10">
      <c r="A9" s="37">
        <v>173407</v>
      </c>
      <c r="B9" s="73">
        <v>43412</v>
      </c>
      <c r="C9" s="37" t="s">
        <v>217</v>
      </c>
      <c r="D9" s="37" t="s">
        <v>218</v>
      </c>
      <c r="E9" s="37">
        <v>3</v>
      </c>
      <c r="F9" s="37">
        <v>1</v>
      </c>
      <c r="G9" s="19">
        <v>1260000</v>
      </c>
      <c r="H9" s="19">
        <f t="shared" ref="H9:H72" si="0">E9*F9*G9</f>
        <v>3780000</v>
      </c>
      <c r="I9" s="19"/>
      <c r="J9" s="83">
        <v>1348646</v>
      </c>
    </row>
    <row r="10" s="37" customFormat="1" spans="1:10">
      <c r="A10" s="37">
        <v>172705</v>
      </c>
      <c r="B10" s="73">
        <v>43442</v>
      </c>
      <c r="C10" s="37" t="s">
        <v>217</v>
      </c>
      <c r="D10" s="37" t="s">
        <v>219</v>
      </c>
      <c r="E10" s="37">
        <v>2</v>
      </c>
      <c r="F10" s="37">
        <v>1</v>
      </c>
      <c r="G10" s="19">
        <v>1260000</v>
      </c>
      <c r="H10" s="19">
        <f t="shared" si="0"/>
        <v>2520000</v>
      </c>
      <c r="I10" s="19"/>
      <c r="J10" s="83">
        <v>1344605</v>
      </c>
    </row>
    <row r="11" s="37" customFormat="1" spans="1:10">
      <c r="A11" s="37">
        <v>173213</v>
      </c>
      <c r="B11" s="73">
        <v>43442</v>
      </c>
      <c r="C11" s="37" t="s">
        <v>217</v>
      </c>
      <c r="D11" s="37" t="s">
        <v>220</v>
      </c>
      <c r="E11" s="37">
        <v>2</v>
      </c>
      <c r="F11" s="37">
        <v>1</v>
      </c>
      <c r="G11" s="19">
        <v>1665000</v>
      </c>
      <c r="H11" s="19">
        <f t="shared" si="0"/>
        <v>3330000</v>
      </c>
      <c r="I11" s="19"/>
      <c r="J11" s="83">
        <v>1347422</v>
      </c>
    </row>
    <row r="12" s="37" customFormat="1" spans="1:10">
      <c r="A12" s="37">
        <v>163264</v>
      </c>
      <c r="B12" s="73">
        <v>43381</v>
      </c>
      <c r="C12" s="37" t="s">
        <v>217</v>
      </c>
      <c r="D12" s="37" t="s">
        <v>221</v>
      </c>
      <c r="E12" s="37">
        <v>4</v>
      </c>
      <c r="F12" s="37">
        <v>2</v>
      </c>
      <c r="G12" s="19">
        <v>1260000</v>
      </c>
      <c r="H12" s="19">
        <f t="shared" si="0"/>
        <v>10080000</v>
      </c>
      <c r="I12" s="19"/>
      <c r="J12" s="83">
        <v>1299994</v>
      </c>
    </row>
    <row r="13" s="37" customFormat="1" spans="1:10">
      <c r="A13" s="37">
        <v>164338</v>
      </c>
      <c r="B13" s="73">
        <v>43381</v>
      </c>
      <c r="C13" s="37" t="s">
        <v>217</v>
      </c>
      <c r="D13" s="37" t="s">
        <v>222</v>
      </c>
      <c r="E13" s="37">
        <v>4</v>
      </c>
      <c r="F13" s="37">
        <v>1</v>
      </c>
      <c r="G13" s="19">
        <v>1260000</v>
      </c>
      <c r="H13" s="19">
        <f t="shared" si="0"/>
        <v>5040000</v>
      </c>
      <c r="I13" s="19"/>
      <c r="J13" s="83">
        <v>1305643</v>
      </c>
    </row>
    <row r="14" s="37" customFormat="1" spans="1:10">
      <c r="A14" s="37">
        <v>170672</v>
      </c>
      <c r="B14" s="73">
        <v>43412</v>
      </c>
      <c r="C14" s="37" t="s">
        <v>217</v>
      </c>
      <c r="D14" s="37" t="s">
        <v>223</v>
      </c>
      <c r="E14" s="37">
        <v>3</v>
      </c>
      <c r="F14" s="37">
        <v>1</v>
      </c>
      <c r="G14" s="19">
        <v>1440000</v>
      </c>
      <c r="H14" s="19">
        <f t="shared" si="0"/>
        <v>4320000</v>
      </c>
      <c r="I14" s="19"/>
      <c r="J14" s="83">
        <v>1334592</v>
      </c>
    </row>
    <row r="15" s="37" customFormat="1" spans="1:10">
      <c r="A15" s="37">
        <v>172969</v>
      </c>
      <c r="B15" s="73">
        <v>43442</v>
      </c>
      <c r="C15" s="37" t="s">
        <v>215</v>
      </c>
      <c r="D15" s="37" t="s">
        <v>224</v>
      </c>
      <c r="E15" s="37">
        <v>3</v>
      </c>
      <c r="F15" s="37">
        <v>1</v>
      </c>
      <c r="G15" s="19">
        <v>1440000</v>
      </c>
      <c r="H15" s="19">
        <f t="shared" si="0"/>
        <v>4320000</v>
      </c>
      <c r="I15" s="19"/>
      <c r="J15" s="83">
        <v>1346271</v>
      </c>
    </row>
    <row r="16" s="37" customFormat="1" spans="1:10">
      <c r="A16" s="37">
        <v>172589</v>
      </c>
      <c r="B16" s="73" t="s">
        <v>225</v>
      </c>
      <c r="C16" s="37" t="s">
        <v>215</v>
      </c>
      <c r="D16" s="37" t="s">
        <v>226</v>
      </c>
      <c r="E16" s="37">
        <v>2</v>
      </c>
      <c r="F16" s="37">
        <v>2</v>
      </c>
      <c r="G16" s="19">
        <v>1260000</v>
      </c>
      <c r="H16" s="19">
        <f t="shared" si="0"/>
        <v>5040000</v>
      </c>
      <c r="I16" s="19"/>
      <c r="J16" s="83">
        <v>1344057</v>
      </c>
    </row>
    <row r="17" s="37" customFormat="1" spans="1:10">
      <c r="A17" s="37">
        <v>173718</v>
      </c>
      <c r="B17" s="73" t="s">
        <v>225</v>
      </c>
      <c r="C17" s="37" t="s">
        <v>215</v>
      </c>
      <c r="D17" s="37" t="s">
        <v>227</v>
      </c>
      <c r="E17" s="37">
        <v>2</v>
      </c>
      <c r="F17" s="37">
        <v>2</v>
      </c>
      <c r="G17" s="19">
        <v>1260000</v>
      </c>
      <c r="H17" s="19">
        <f t="shared" si="0"/>
        <v>5040000</v>
      </c>
      <c r="I17" s="19"/>
      <c r="J17" s="83">
        <v>1350951</v>
      </c>
    </row>
    <row r="18" s="37" customFormat="1" spans="1:10">
      <c r="A18" s="37">
        <v>173149</v>
      </c>
      <c r="B18" s="73">
        <v>43442</v>
      </c>
      <c r="C18" s="37" t="s">
        <v>215</v>
      </c>
      <c r="D18" s="37" t="s">
        <v>228</v>
      </c>
      <c r="E18" s="37">
        <v>3</v>
      </c>
      <c r="F18" s="37">
        <v>1</v>
      </c>
      <c r="G18" s="19">
        <v>1440000</v>
      </c>
      <c r="H18" s="19">
        <f t="shared" si="0"/>
        <v>4320000</v>
      </c>
      <c r="I18" s="19"/>
      <c r="J18" s="83">
        <v>1346696</v>
      </c>
    </row>
    <row r="19" s="37" customFormat="1" spans="1:10">
      <c r="A19" s="37">
        <v>172512</v>
      </c>
      <c r="B19" s="73">
        <v>43381</v>
      </c>
      <c r="C19" s="37" t="s">
        <v>215</v>
      </c>
      <c r="D19" s="37" t="s">
        <v>229</v>
      </c>
      <c r="E19" s="37">
        <v>5</v>
      </c>
      <c r="F19" s="37">
        <v>1</v>
      </c>
      <c r="G19" s="19">
        <v>1260000</v>
      </c>
      <c r="H19" s="19">
        <f t="shared" si="0"/>
        <v>6300000</v>
      </c>
      <c r="I19" s="19"/>
      <c r="J19" s="83">
        <v>1343792</v>
      </c>
    </row>
    <row r="20" s="37" customFormat="1" spans="1:10">
      <c r="A20" s="37">
        <v>169317</v>
      </c>
      <c r="B20" s="73">
        <v>43412</v>
      </c>
      <c r="C20" s="37" t="s">
        <v>215</v>
      </c>
      <c r="D20" s="37" t="s">
        <v>230</v>
      </c>
      <c r="E20" s="37">
        <v>4</v>
      </c>
      <c r="F20" s="37">
        <v>1</v>
      </c>
      <c r="G20" s="19">
        <v>1440000</v>
      </c>
      <c r="H20" s="19">
        <f t="shared" si="0"/>
        <v>5760000</v>
      </c>
      <c r="I20" s="19"/>
      <c r="J20" s="83">
        <v>1327256</v>
      </c>
    </row>
    <row r="21" s="37" customFormat="1" spans="1:10">
      <c r="A21" s="37">
        <v>173437</v>
      </c>
      <c r="B21" s="73" t="s">
        <v>215</v>
      </c>
      <c r="C21" s="37" t="s">
        <v>231</v>
      </c>
      <c r="D21" s="37" t="s">
        <v>232</v>
      </c>
      <c r="E21" s="37">
        <v>1</v>
      </c>
      <c r="F21" s="37">
        <v>1</v>
      </c>
      <c r="G21" s="19">
        <v>1440000</v>
      </c>
      <c r="H21" s="19">
        <f t="shared" si="0"/>
        <v>1440000</v>
      </c>
      <c r="I21" s="19"/>
      <c r="J21" s="83">
        <v>1348773</v>
      </c>
    </row>
    <row r="22" s="37" customFormat="1" spans="1:10">
      <c r="A22" s="37">
        <v>172466</v>
      </c>
      <c r="B22" s="73">
        <v>43442</v>
      </c>
      <c r="C22" s="37" t="s">
        <v>231</v>
      </c>
      <c r="D22" s="37" t="s">
        <v>233</v>
      </c>
      <c r="E22" s="37">
        <v>4</v>
      </c>
      <c r="F22" s="37">
        <v>1</v>
      </c>
      <c r="G22" s="19">
        <v>1440000</v>
      </c>
      <c r="H22" s="19">
        <f t="shared" si="0"/>
        <v>5760000</v>
      </c>
      <c r="I22" s="19"/>
      <c r="J22" s="83">
        <v>1343420</v>
      </c>
    </row>
    <row r="23" s="37" customFormat="1" spans="1:10">
      <c r="A23" s="37">
        <v>172465</v>
      </c>
      <c r="B23" s="73" t="s">
        <v>225</v>
      </c>
      <c r="C23" s="37" t="s">
        <v>231</v>
      </c>
      <c r="D23" s="37" t="s">
        <v>234</v>
      </c>
      <c r="E23" s="37">
        <v>3</v>
      </c>
      <c r="F23" s="37">
        <v>1</v>
      </c>
      <c r="G23" s="19">
        <v>1665000</v>
      </c>
      <c r="H23" s="19">
        <f t="shared" si="0"/>
        <v>4995000</v>
      </c>
      <c r="I23" s="19"/>
      <c r="J23" s="83">
        <v>1343360</v>
      </c>
    </row>
    <row r="24" s="37" customFormat="1" spans="1:10">
      <c r="A24" s="37">
        <v>174258</v>
      </c>
      <c r="B24" s="73" t="s">
        <v>215</v>
      </c>
      <c r="C24" s="37" t="s">
        <v>231</v>
      </c>
      <c r="D24" s="37" t="s">
        <v>229</v>
      </c>
      <c r="E24" s="37">
        <v>1</v>
      </c>
      <c r="F24" s="37">
        <v>1</v>
      </c>
      <c r="G24" s="19">
        <v>1260000</v>
      </c>
      <c r="H24" s="19">
        <f t="shared" si="0"/>
        <v>1260000</v>
      </c>
      <c r="I24" s="19"/>
      <c r="J24" s="83">
        <v>1353507</v>
      </c>
    </row>
    <row r="25" s="37" customFormat="1" spans="1:10">
      <c r="A25" s="37">
        <v>171822</v>
      </c>
      <c r="B25" s="73">
        <v>43381</v>
      </c>
      <c r="C25" s="37" t="s">
        <v>231</v>
      </c>
      <c r="D25" s="37" t="s">
        <v>235</v>
      </c>
      <c r="E25" s="37">
        <v>6</v>
      </c>
      <c r="F25" s="37">
        <v>2</v>
      </c>
      <c r="G25" s="19">
        <v>1440000</v>
      </c>
      <c r="H25" s="19">
        <f t="shared" si="0"/>
        <v>17280000</v>
      </c>
      <c r="I25" s="19"/>
      <c r="J25" s="83">
        <v>1339188</v>
      </c>
    </row>
    <row r="26" s="37" customFormat="1" spans="1:10">
      <c r="A26" s="37">
        <v>173950</v>
      </c>
      <c r="B26" s="73" t="s">
        <v>215</v>
      </c>
      <c r="C26" s="37" t="s">
        <v>231</v>
      </c>
      <c r="D26" s="37" t="s">
        <v>236</v>
      </c>
      <c r="E26" s="37">
        <v>1</v>
      </c>
      <c r="F26" s="37">
        <v>1</v>
      </c>
      <c r="G26" s="19">
        <v>1260000</v>
      </c>
      <c r="H26" s="19">
        <f t="shared" si="0"/>
        <v>1260000</v>
      </c>
      <c r="I26" s="19"/>
      <c r="J26" s="83">
        <v>1351740</v>
      </c>
    </row>
    <row r="27" s="37" customFormat="1" spans="1:10">
      <c r="A27" s="37">
        <v>173014</v>
      </c>
      <c r="B27" s="73" t="s">
        <v>215</v>
      </c>
      <c r="C27" s="37" t="s">
        <v>231</v>
      </c>
      <c r="D27" s="37" t="s">
        <v>237</v>
      </c>
      <c r="E27" s="37">
        <v>1</v>
      </c>
      <c r="F27" s="37">
        <v>1</v>
      </c>
      <c r="G27" s="19">
        <v>1260000</v>
      </c>
      <c r="H27" s="19">
        <f t="shared" si="0"/>
        <v>1260000</v>
      </c>
      <c r="I27" s="19"/>
      <c r="J27" s="83">
        <v>1346414</v>
      </c>
    </row>
    <row r="28" s="37" customFormat="1" spans="1:10">
      <c r="A28" s="37">
        <v>173342</v>
      </c>
      <c r="B28" s="73" t="s">
        <v>217</v>
      </c>
      <c r="C28" s="37" t="s">
        <v>231</v>
      </c>
      <c r="D28" s="37" t="s">
        <v>238</v>
      </c>
      <c r="E28" s="37">
        <v>2</v>
      </c>
      <c r="F28" s="37">
        <v>1</v>
      </c>
      <c r="G28" s="19">
        <v>1260000</v>
      </c>
      <c r="H28" s="19">
        <f t="shared" si="0"/>
        <v>2520000</v>
      </c>
      <c r="I28" s="19"/>
      <c r="J28" s="83">
        <v>1348266</v>
      </c>
    </row>
    <row r="29" s="37" customFormat="1" spans="1:10">
      <c r="A29" s="37">
        <v>173435</v>
      </c>
      <c r="B29" s="73" t="s">
        <v>215</v>
      </c>
      <c r="C29" s="37" t="s">
        <v>231</v>
      </c>
      <c r="D29" s="37" t="s">
        <v>239</v>
      </c>
      <c r="E29" s="37">
        <v>1</v>
      </c>
      <c r="F29" s="37">
        <v>1</v>
      </c>
      <c r="G29" s="19">
        <v>1260000</v>
      </c>
      <c r="H29" s="19">
        <f t="shared" si="0"/>
        <v>1260000</v>
      </c>
      <c r="I29" s="19"/>
      <c r="J29" s="83">
        <v>1348772</v>
      </c>
    </row>
    <row r="30" s="37" customFormat="1" spans="1:10">
      <c r="A30" s="37">
        <v>174259</v>
      </c>
      <c r="B30" s="73" t="s">
        <v>215</v>
      </c>
      <c r="C30" s="37" t="s">
        <v>231</v>
      </c>
      <c r="D30" s="37" t="s">
        <v>193</v>
      </c>
      <c r="E30" s="37">
        <v>1</v>
      </c>
      <c r="F30" s="37">
        <v>1</v>
      </c>
      <c r="G30" s="19">
        <v>1260000</v>
      </c>
      <c r="H30" s="19">
        <f t="shared" si="0"/>
        <v>1260000</v>
      </c>
      <c r="I30" s="19"/>
      <c r="J30" s="83">
        <v>1353445</v>
      </c>
    </row>
    <row r="31" s="37" customFormat="1" ht="31.5" spans="1:10">
      <c r="A31" s="74">
        <v>173421</v>
      </c>
      <c r="B31" s="75" t="s">
        <v>225</v>
      </c>
      <c r="C31" s="74" t="s">
        <v>231</v>
      </c>
      <c r="D31" s="76" t="s">
        <v>240</v>
      </c>
      <c r="E31" s="37">
        <v>3</v>
      </c>
      <c r="F31" s="37">
        <v>1</v>
      </c>
      <c r="G31" s="19">
        <v>1260000</v>
      </c>
      <c r="H31" s="19">
        <f t="shared" si="0"/>
        <v>3780000</v>
      </c>
      <c r="I31" s="19"/>
      <c r="J31" s="83">
        <v>1348718</v>
      </c>
    </row>
    <row r="32" s="37" customFormat="1" spans="1:10">
      <c r="A32" s="37">
        <v>174352</v>
      </c>
      <c r="B32" s="73" t="s">
        <v>231</v>
      </c>
      <c r="C32" s="37" t="s">
        <v>231</v>
      </c>
      <c r="D32" s="37" t="s">
        <v>241</v>
      </c>
      <c r="E32" s="37">
        <v>1</v>
      </c>
      <c r="F32" s="37">
        <v>1</v>
      </c>
      <c r="G32" s="19">
        <v>1665000</v>
      </c>
      <c r="H32" s="19">
        <f t="shared" si="0"/>
        <v>1665000</v>
      </c>
      <c r="I32" s="19"/>
      <c r="J32" s="83">
        <v>1351167</v>
      </c>
    </row>
    <row r="33" s="37" customFormat="1" spans="1:10">
      <c r="A33" s="37">
        <v>167073</v>
      </c>
      <c r="B33" s="73" t="s">
        <v>231</v>
      </c>
      <c r="C33" s="37" t="s">
        <v>242</v>
      </c>
      <c r="D33" s="37" t="s">
        <v>243</v>
      </c>
      <c r="E33" s="37">
        <v>1</v>
      </c>
      <c r="F33" s="37">
        <v>1</v>
      </c>
      <c r="G33" s="19">
        <v>1440000</v>
      </c>
      <c r="H33" s="19">
        <f t="shared" si="0"/>
        <v>1440000</v>
      </c>
      <c r="I33" s="19"/>
      <c r="J33" s="83">
        <v>1318138</v>
      </c>
    </row>
    <row r="34" s="37" customFormat="1" spans="1:10">
      <c r="A34" s="37">
        <v>166802</v>
      </c>
      <c r="B34" s="73" t="s">
        <v>231</v>
      </c>
      <c r="C34" s="37" t="s">
        <v>242</v>
      </c>
      <c r="D34" s="37" t="s">
        <v>244</v>
      </c>
      <c r="E34" s="37">
        <v>1</v>
      </c>
      <c r="F34" s="37">
        <v>2</v>
      </c>
      <c r="G34" s="19">
        <v>1440000</v>
      </c>
      <c r="H34" s="19">
        <f t="shared" si="0"/>
        <v>2880000</v>
      </c>
      <c r="I34" s="19"/>
      <c r="J34" s="83">
        <v>1316740</v>
      </c>
    </row>
    <row r="35" s="37" customFormat="1" spans="1:10">
      <c r="A35" s="37">
        <v>173649</v>
      </c>
      <c r="B35" s="73" t="s">
        <v>242</v>
      </c>
      <c r="C35" s="37" t="s">
        <v>245</v>
      </c>
      <c r="D35" s="37" t="s">
        <v>246</v>
      </c>
      <c r="E35" s="37">
        <v>2</v>
      </c>
      <c r="F35" s="37">
        <v>3</v>
      </c>
      <c r="G35" s="19">
        <v>1440000</v>
      </c>
      <c r="H35" s="19">
        <f t="shared" si="0"/>
        <v>8640000</v>
      </c>
      <c r="I35" s="19"/>
      <c r="J35" s="83">
        <v>1311665</v>
      </c>
    </row>
    <row r="36" s="37" customFormat="1" spans="1:10">
      <c r="A36" s="37">
        <v>171230</v>
      </c>
      <c r="B36" s="73" t="s">
        <v>245</v>
      </c>
      <c r="C36" s="37" t="s">
        <v>247</v>
      </c>
      <c r="D36" s="37" t="s">
        <v>248</v>
      </c>
      <c r="E36" s="37">
        <v>1</v>
      </c>
      <c r="F36" s="37">
        <v>1</v>
      </c>
      <c r="G36" s="19">
        <v>1260000</v>
      </c>
      <c r="H36" s="19">
        <f t="shared" si="0"/>
        <v>1260000</v>
      </c>
      <c r="I36" s="19"/>
      <c r="J36" s="83">
        <v>1337029</v>
      </c>
    </row>
    <row r="37" s="37" customFormat="1" spans="1:10">
      <c r="A37" s="37">
        <v>172950</v>
      </c>
      <c r="B37" s="73" t="s">
        <v>245</v>
      </c>
      <c r="C37" s="37" t="s">
        <v>247</v>
      </c>
      <c r="D37" s="37" t="s">
        <v>249</v>
      </c>
      <c r="E37" s="37">
        <v>1</v>
      </c>
      <c r="F37" s="37">
        <v>1</v>
      </c>
      <c r="G37" s="19">
        <v>1260000</v>
      </c>
      <c r="H37" s="19">
        <f t="shared" si="0"/>
        <v>1260000</v>
      </c>
      <c r="I37" s="19"/>
      <c r="J37" s="83">
        <v>1346169</v>
      </c>
    </row>
    <row r="38" s="37" customFormat="1" spans="1:10">
      <c r="A38" s="37">
        <v>174522</v>
      </c>
      <c r="B38" s="73" t="s">
        <v>245</v>
      </c>
      <c r="C38" s="37" t="s">
        <v>245</v>
      </c>
      <c r="D38" s="37" t="s">
        <v>250</v>
      </c>
      <c r="E38" s="37">
        <v>1</v>
      </c>
      <c r="F38" s="37">
        <v>1</v>
      </c>
      <c r="G38" s="19">
        <v>1260000</v>
      </c>
      <c r="H38" s="19">
        <f t="shared" si="0"/>
        <v>1260000</v>
      </c>
      <c r="I38" s="19"/>
      <c r="J38" s="83">
        <v>1325280</v>
      </c>
    </row>
    <row r="39" s="37" customFormat="1" spans="1:10">
      <c r="A39" s="37">
        <v>173299</v>
      </c>
      <c r="B39" s="73" t="s">
        <v>245</v>
      </c>
      <c r="C39" s="37" t="s">
        <v>251</v>
      </c>
      <c r="D39" s="37" t="s">
        <v>252</v>
      </c>
      <c r="E39" s="37">
        <v>2</v>
      </c>
      <c r="F39" s="37">
        <v>1</v>
      </c>
      <c r="G39" s="19">
        <v>1665000</v>
      </c>
      <c r="H39" s="19">
        <f t="shared" si="0"/>
        <v>3330000</v>
      </c>
      <c r="I39" s="19"/>
      <c r="J39" s="83">
        <v>1347947</v>
      </c>
    </row>
    <row r="40" s="37" customFormat="1" spans="1:10">
      <c r="A40" s="37">
        <v>174404</v>
      </c>
      <c r="B40" s="73" t="s">
        <v>247</v>
      </c>
      <c r="C40" s="37" t="s">
        <v>251</v>
      </c>
      <c r="D40" s="37" t="s">
        <v>253</v>
      </c>
      <c r="E40" s="37">
        <v>1</v>
      </c>
      <c r="F40" s="37">
        <v>1</v>
      </c>
      <c r="G40" s="19">
        <v>1260000</v>
      </c>
      <c r="H40" s="19">
        <f t="shared" si="0"/>
        <v>1260000</v>
      </c>
      <c r="I40" s="19"/>
      <c r="J40" s="83">
        <v>1355061</v>
      </c>
    </row>
    <row r="41" s="37" customFormat="1" spans="1:10">
      <c r="A41" s="37">
        <v>166832</v>
      </c>
      <c r="B41" s="73" t="s">
        <v>247</v>
      </c>
      <c r="C41" s="37" t="s">
        <v>251</v>
      </c>
      <c r="D41" s="37" t="s">
        <v>254</v>
      </c>
      <c r="E41" s="37">
        <v>1</v>
      </c>
      <c r="F41" s="37">
        <v>2</v>
      </c>
      <c r="G41" s="19">
        <v>1440000</v>
      </c>
      <c r="H41" s="19">
        <f t="shared" si="0"/>
        <v>2880000</v>
      </c>
      <c r="I41" s="19"/>
      <c r="J41" s="83">
        <v>1316850</v>
      </c>
    </row>
    <row r="42" s="37" customFormat="1" spans="1:10">
      <c r="A42" s="37">
        <v>173451</v>
      </c>
      <c r="B42" s="73" t="s">
        <v>245</v>
      </c>
      <c r="C42" s="37" t="s">
        <v>251</v>
      </c>
      <c r="D42" s="37" t="s">
        <v>255</v>
      </c>
      <c r="E42" s="37">
        <v>2</v>
      </c>
      <c r="F42" s="37">
        <v>1</v>
      </c>
      <c r="G42" s="19">
        <v>1260000</v>
      </c>
      <c r="H42" s="19">
        <f t="shared" si="0"/>
        <v>2520000</v>
      </c>
      <c r="I42" s="19"/>
      <c r="J42" s="83">
        <v>1348974</v>
      </c>
    </row>
    <row r="43" s="37" customFormat="1" spans="1:10">
      <c r="A43" s="37">
        <v>174158</v>
      </c>
      <c r="B43" s="73" t="s">
        <v>245</v>
      </c>
      <c r="C43" s="37" t="s">
        <v>251</v>
      </c>
      <c r="D43" s="37" t="s">
        <v>256</v>
      </c>
      <c r="E43" s="37">
        <v>2</v>
      </c>
      <c r="F43" s="37">
        <v>2</v>
      </c>
      <c r="G43" s="19">
        <v>1440000</v>
      </c>
      <c r="H43" s="19">
        <f t="shared" si="0"/>
        <v>5760000</v>
      </c>
      <c r="I43" s="19"/>
      <c r="J43" s="83">
        <v>1352959</v>
      </c>
    </row>
    <row r="44" s="37" customFormat="1" spans="1:10">
      <c r="A44" s="37">
        <v>167134</v>
      </c>
      <c r="B44" s="73" t="s">
        <v>247</v>
      </c>
      <c r="C44" s="37" t="s">
        <v>251</v>
      </c>
      <c r="D44" s="37" t="s">
        <v>243</v>
      </c>
      <c r="E44" s="37">
        <v>1</v>
      </c>
      <c r="F44" s="37">
        <v>1</v>
      </c>
      <c r="G44" s="19">
        <v>1440000</v>
      </c>
      <c r="H44" s="19">
        <f t="shared" si="0"/>
        <v>1440000</v>
      </c>
      <c r="I44" s="19"/>
      <c r="J44" s="83">
        <v>1318413</v>
      </c>
    </row>
    <row r="45" s="37" customFormat="1" spans="1:10">
      <c r="A45" s="37">
        <v>173210</v>
      </c>
      <c r="B45" s="73" t="s">
        <v>245</v>
      </c>
      <c r="C45" s="37" t="s">
        <v>251</v>
      </c>
      <c r="D45" s="37" t="s">
        <v>257</v>
      </c>
      <c r="E45" s="37">
        <v>2</v>
      </c>
      <c r="F45" s="37">
        <v>2</v>
      </c>
      <c r="G45" s="19">
        <v>1260000</v>
      </c>
      <c r="H45" s="19">
        <f t="shared" si="0"/>
        <v>5040000</v>
      </c>
      <c r="I45" s="19"/>
      <c r="J45" s="83">
        <v>1347393</v>
      </c>
    </row>
    <row r="46" s="37" customFormat="1" spans="1:10">
      <c r="A46" s="37">
        <v>169068</v>
      </c>
      <c r="B46" s="73" t="s">
        <v>242</v>
      </c>
      <c r="C46" s="37" t="s">
        <v>251</v>
      </c>
      <c r="D46" s="37" t="s">
        <v>258</v>
      </c>
      <c r="E46" s="37">
        <v>4</v>
      </c>
      <c r="F46" s="37">
        <v>2</v>
      </c>
      <c r="G46" s="19">
        <v>1260000</v>
      </c>
      <c r="H46" s="19">
        <f t="shared" si="0"/>
        <v>10080000</v>
      </c>
      <c r="I46" s="19"/>
      <c r="J46" s="83">
        <v>1326096</v>
      </c>
    </row>
    <row r="47" s="37" customFormat="1" spans="1:10">
      <c r="A47" s="37">
        <v>174160</v>
      </c>
      <c r="B47" s="73" t="s">
        <v>247</v>
      </c>
      <c r="C47" s="37" t="s">
        <v>251</v>
      </c>
      <c r="D47" s="37" t="s">
        <v>259</v>
      </c>
      <c r="E47" s="37">
        <v>1</v>
      </c>
      <c r="F47" s="37">
        <v>1</v>
      </c>
      <c r="G47" s="19">
        <v>1260000</v>
      </c>
      <c r="H47" s="19">
        <f t="shared" si="0"/>
        <v>1260000</v>
      </c>
      <c r="I47" s="19"/>
      <c r="J47" s="83">
        <v>1352908</v>
      </c>
    </row>
    <row r="48" s="37" customFormat="1" spans="1:10">
      <c r="A48" s="37">
        <v>174480</v>
      </c>
      <c r="B48" s="73" t="s">
        <v>245</v>
      </c>
      <c r="C48" s="37" t="s">
        <v>260</v>
      </c>
      <c r="D48" s="37" t="s">
        <v>261</v>
      </c>
      <c r="E48" s="37">
        <v>3</v>
      </c>
      <c r="F48" s="37">
        <v>1</v>
      </c>
      <c r="G48" s="19">
        <v>1260000</v>
      </c>
      <c r="H48" s="19">
        <f t="shared" si="0"/>
        <v>3780000</v>
      </c>
      <c r="I48" s="19"/>
      <c r="J48" s="83">
        <v>1355649</v>
      </c>
    </row>
    <row r="49" s="37" customFormat="1" spans="1:10">
      <c r="A49" s="37">
        <v>171797</v>
      </c>
      <c r="B49" s="73" t="s">
        <v>251</v>
      </c>
      <c r="C49" s="37" t="s">
        <v>260</v>
      </c>
      <c r="D49" s="37" t="s">
        <v>262</v>
      </c>
      <c r="E49" s="37">
        <v>1</v>
      </c>
      <c r="F49" s="37">
        <v>1</v>
      </c>
      <c r="G49" s="19">
        <v>1260000</v>
      </c>
      <c r="H49" s="19">
        <f t="shared" si="0"/>
        <v>1260000</v>
      </c>
      <c r="I49" s="19"/>
      <c r="J49" s="83">
        <v>1338997</v>
      </c>
    </row>
    <row r="50" s="37" customFormat="1" spans="1:10">
      <c r="A50" s="37">
        <v>174325</v>
      </c>
      <c r="B50" s="73" t="s">
        <v>245</v>
      </c>
      <c r="C50" s="37" t="s">
        <v>260</v>
      </c>
      <c r="D50" s="37" t="s">
        <v>263</v>
      </c>
      <c r="E50" s="37">
        <v>3</v>
      </c>
      <c r="F50" s="37">
        <v>1</v>
      </c>
      <c r="G50" s="19">
        <v>1260000</v>
      </c>
      <c r="H50" s="19">
        <f t="shared" si="0"/>
        <v>3780000</v>
      </c>
      <c r="I50" s="19"/>
      <c r="J50" s="83">
        <v>1354263</v>
      </c>
    </row>
    <row r="51" s="37" customFormat="1" spans="1:10">
      <c r="A51" s="37">
        <v>174443</v>
      </c>
      <c r="B51" s="73" t="s">
        <v>245</v>
      </c>
      <c r="C51" s="37" t="s">
        <v>260</v>
      </c>
      <c r="D51" s="37" t="s">
        <v>264</v>
      </c>
      <c r="E51" s="37">
        <v>3</v>
      </c>
      <c r="F51" s="37">
        <v>2</v>
      </c>
      <c r="G51" s="19">
        <v>1440000</v>
      </c>
      <c r="H51" s="19">
        <f t="shared" si="0"/>
        <v>8640000</v>
      </c>
      <c r="I51" s="19"/>
      <c r="J51" s="83">
        <v>1355265</v>
      </c>
    </row>
    <row r="52" s="37" customFormat="1" spans="1:10">
      <c r="A52" s="37">
        <v>172769</v>
      </c>
      <c r="B52" s="73" t="s">
        <v>245</v>
      </c>
      <c r="C52" s="37" t="s">
        <v>260</v>
      </c>
      <c r="D52" s="37" t="s">
        <v>265</v>
      </c>
      <c r="E52" s="37">
        <v>3</v>
      </c>
      <c r="F52" s="37">
        <v>1</v>
      </c>
      <c r="G52" s="19">
        <v>1440000</v>
      </c>
      <c r="H52" s="19">
        <f t="shared" si="0"/>
        <v>4320000</v>
      </c>
      <c r="I52" s="19"/>
      <c r="J52" s="83">
        <v>1344986</v>
      </c>
    </row>
    <row r="53" s="37" customFormat="1" spans="1:10">
      <c r="A53" s="37">
        <v>172543</v>
      </c>
      <c r="B53" s="73" t="s">
        <v>251</v>
      </c>
      <c r="C53" s="37" t="s">
        <v>260</v>
      </c>
      <c r="D53" s="37" t="s">
        <v>266</v>
      </c>
      <c r="E53" s="37">
        <v>1</v>
      </c>
      <c r="F53" s="37">
        <v>1</v>
      </c>
      <c r="G53" s="19">
        <v>1260000</v>
      </c>
      <c r="H53" s="19">
        <f t="shared" si="0"/>
        <v>1260000</v>
      </c>
      <c r="I53" s="19"/>
      <c r="J53" s="83">
        <v>1343927</v>
      </c>
    </row>
    <row r="54" s="37" customFormat="1" spans="1:10">
      <c r="A54" s="37">
        <v>174501</v>
      </c>
      <c r="B54" s="73" t="s">
        <v>247</v>
      </c>
      <c r="C54" s="37" t="s">
        <v>267</v>
      </c>
      <c r="D54" s="37" t="s">
        <v>268</v>
      </c>
      <c r="E54" s="37">
        <v>3</v>
      </c>
      <c r="F54" s="37">
        <v>1</v>
      </c>
      <c r="G54" s="19">
        <v>1260000</v>
      </c>
      <c r="H54" s="19">
        <f t="shared" si="0"/>
        <v>3780000</v>
      </c>
      <c r="I54" s="19"/>
      <c r="J54" s="83">
        <v>1355886</v>
      </c>
    </row>
    <row r="55" s="37" customFormat="1" spans="1:10">
      <c r="A55" s="37">
        <v>174500</v>
      </c>
      <c r="B55" s="73" t="s">
        <v>247</v>
      </c>
      <c r="C55" s="37" t="s">
        <v>267</v>
      </c>
      <c r="D55" s="37" t="s">
        <v>269</v>
      </c>
      <c r="E55" s="37">
        <v>3</v>
      </c>
      <c r="F55" s="37">
        <v>1</v>
      </c>
      <c r="G55" s="19">
        <v>1665000</v>
      </c>
      <c r="H55" s="19">
        <f t="shared" si="0"/>
        <v>4995000</v>
      </c>
      <c r="I55" s="19"/>
      <c r="J55" s="83">
        <v>1355866</v>
      </c>
    </row>
    <row r="56" s="37" customFormat="1" spans="1:10">
      <c r="A56" s="37">
        <v>173638</v>
      </c>
      <c r="B56" s="73" t="s">
        <v>251</v>
      </c>
      <c r="C56" s="37" t="s">
        <v>267</v>
      </c>
      <c r="D56" s="37" t="s">
        <v>270</v>
      </c>
      <c r="E56" s="37">
        <v>2</v>
      </c>
      <c r="F56" s="37">
        <v>1</v>
      </c>
      <c r="G56" s="19">
        <v>1260000</v>
      </c>
      <c r="H56" s="19">
        <f t="shared" si="0"/>
        <v>2520000</v>
      </c>
      <c r="I56" s="19"/>
      <c r="J56" s="83">
        <v>1350258</v>
      </c>
    </row>
    <row r="57" s="37" customFormat="1" spans="1:10">
      <c r="A57" s="37">
        <v>174807</v>
      </c>
      <c r="B57" s="73" t="s">
        <v>260</v>
      </c>
      <c r="C57" s="37" t="s">
        <v>267</v>
      </c>
      <c r="D57" s="37" t="s">
        <v>271</v>
      </c>
      <c r="E57" s="37">
        <v>1</v>
      </c>
      <c r="F57" s="37">
        <v>1</v>
      </c>
      <c r="G57" s="19">
        <v>1440000</v>
      </c>
      <c r="H57" s="19">
        <f t="shared" si="0"/>
        <v>1440000</v>
      </c>
      <c r="I57" s="19"/>
      <c r="J57" s="83">
        <v>1358060</v>
      </c>
    </row>
    <row r="58" s="37" customFormat="1" spans="1:10">
      <c r="A58" s="37">
        <v>174001</v>
      </c>
      <c r="B58" s="73" t="s">
        <v>247</v>
      </c>
      <c r="C58" s="37" t="s">
        <v>267</v>
      </c>
      <c r="D58" s="37" t="s">
        <v>272</v>
      </c>
      <c r="E58" s="37">
        <v>3</v>
      </c>
      <c r="F58" s="37">
        <v>1</v>
      </c>
      <c r="G58" s="19">
        <v>1260000</v>
      </c>
      <c r="H58" s="19">
        <f t="shared" si="0"/>
        <v>3780000</v>
      </c>
      <c r="I58" s="19"/>
      <c r="J58" s="83">
        <v>1352284</v>
      </c>
    </row>
    <row r="59" s="37" customFormat="1" spans="1:10">
      <c r="A59" s="37">
        <v>174004</v>
      </c>
      <c r="B59" s="73" t="s">
        <v>247</v>
      </c>
      <c r="C59" s="37" t="s">
        <v>267</v>
      </c>
      <c r="D59" s="37" t="s">
        <v>273</v>
      </c>
      <c r="E59" s="37">
        <v>3</v>
      </c>
      <c r="F59" s="37">
        <v>1</v>
      </c>
      <c r="G59" s="19">
        <v>1260000</v>
      </c>
      <c r="H59" s="19">
        <f t="shared" si="0"/>
        <v>3780000</v>
      </c>
      <c r="I59" s="19"/>
      <c r="J59" s="83">
        <v>1352291</v>
      </c>
    </row>
    <row r="60" s="37" customFormat="1" spans="1:10">
      <c r="A60" s="37">
        <v>173778</v>
      </c>
      <c r="B60" s="73" t="s">
        <v>247</v>
      </c>
      <c r="C60" s="37" t="s">
        <v>267</v>
      </c>
      <c r="D60" s="37" t="s">
        <v>274</v>
      </c>
      <c r="E60" s="37">
        <v>3</v>
      </c>
      <c r="F60" s="37">
        <v>1</v>
      </c>
      <c r="G60" s="19">
        <v>1440000</v>
      </c>
      <c r="H60" s="19">
        <f t="shared" si="0"/>
        <v>4320000</v>
      </c>
      <c r="I60" s="19"/>
      <c r="J60" s="83">
        <v>1351286</v>
      </c>
    </row>
    <row r="61" s="37" customFormat="1" spans="1:10">
      <c r="A61" s="37">
        <v>173233</v>
      </c>
      <c r="B61" s="73" t="s">
        <v>251</v>
      </c>
      <c r="C61" s="37" t="s">
        <v>267</v>
      </c>
      <c r="D61" s="37" t="s">
        <v>275</v>
      </c>
      <c r="E61" s="37">
        <v>2</v>
      </c>
      <c r="F61" s="37">
        <v>1</v>
      </c>
      <c r="G61" s="19">
        <v>1260000</v>
      </c>
      <c r="H61" s="19">
        <f t="shared" si="0"/>
        <v>2520000</v>
      </c>
      <c r="I61" s="19"/>
      <c r="J61" s="83">
        <v>1347743</v>
      </c>
    </row>
    <row r="62" s="37" customFormat="1" spans="1:10">
      <c r="A62" s="37">
        <v>173177</v>
      </c>
      <c r="B62" s="73" t="s">
        <v>251</v>
      </c>
      <c r="C62" s="37" t="s">
        <v>267</v>
      </c>
      <c r="D62" s="37" t="s">
        <v>276</v>
      </c>
      <c r="E62" s="37">
        <v>2</v>
      </c>
      <c r="F62" s="37">
        <v>1</v>
      </c>
      <c r="G62" s="19">
        <v>1260000</v>
      </c>
      <c r="H62" s="19">
        <f t="shared" si="0"/>
        <v>2520000</v>
      </c>
      <c r="I62" s="19"/>
      <c r="J62" s="83">
        <v>1347094</v>
      </c>
    </row>
    <row r="63" s="37" customFormat="1" spans="1:10">
      <c r="A63" s="37">
        <v>171295</v>
      </c>
      <c r="B63" s="73" t="s">
        <v>260</v>
      </c>
      <c r="C63" s="37" t="s">
        <v>267</v>
      </c>
      <c r="D63" s="37" t="s">
        <v>277</v>
      </c>
      <c r="E63" s="37">
        <v>1</v>
      </c>
      <c r="F63" s="37">
        <v>1</v>
      </c>
      <c r="G63" s="19">
        <v>1260000</v>
      </c>
      <c r="H63" s="19">
        <f t="shared" si="0"/>
        <v>1260000</v>
      </c>
      <c r="I63" s="19"/>
      <c r="J63" s="83">
        <v>1337332</v>
      </c>
    </row>
    <row r="64" s="37" customFormat="1" spans="1:10">
      <c r="A64" s="37">
        <v>174765</v>
      </c>
      <c r="B64" s="73" t="s">
        <v>260</v>
      </c>
      <c r="C64" s="37" t="s">
        <v>267</v>
      </c>
      <c r="D64" s="37" t="s">
        <v>278</v>
      </c>
      <c r="E64" s="37">
        <v>1</v>
      </c>
      <c r="F64" s="37">
        <v>1</v>
      </c>
      <c r="G64" s="19">
        <v>1260000</v>
      </c>
      <c r="H64" s="19">
        <f t="shared" si="0"/>
        <v>1260000</v>
      </c>
      <c r="I64" s="19"/>
      <c r="J64" s="83">
        <v>1357614</v>
      </c>
    </row>
    <row r="65" s="37" customFormat="1" spans="1:10">
      <c r="A65" s="37">
        <v>173560</v>
      </c>
      <c r="B65" s="73" t="s">
        <v>260</v>
      </c>
      <c r="C65" s="37" t="s">
        <v>267</v>
      </c>
      <c r="D65" s="37" t="s">
        <v>279</v>
      </c>
      <c r="E65" s="37">
        <v>1</v>
      </c>
      <c r="F65" s="37">
        <v>1</v>
      </c>
      <c r="G65" s="19">
        <v>1260000</v>
      </c>
      <c r="H65" s="19">
        <f t="shared" si="0"/>
        <v>1260000</v>
      </c>
      <c r="I65" s="19"/>
      <c r="J65" s="83">
        <v>1349751</v>
      </c>
    </row>
    <row r="66" s="37" customFormat="1" spans="1:10">
      <c r="A66" s="37">
        <v>174569</v>
      </c>
      <c r="B66" s="73" t="s">
        <v>251</v>
      </c>
      <c r="C66" s="37" t="s">
        <v>267</v>
      </c>
      <c r="D66" s="37" t="s">
        <v>280</v>
      </c>
      <c r="E66" s="37">
        <v>2</v>
      </c>
      <c r="F66" s="37">
        <v>1</v>
      </c>
      <c r="G66" s="19">
        <v>1260000</v>
      </c>
      <c r="H66" s="19">
        <f t="shared" si="0"/>
        <v>2520000</v>
      </c>
      <c r="I66" s="19"/>
      <c r="J66" s="83">
        <v>1356408</v>
      </c>
    </row>
    <row r="67" s="37" customFormat="1" spans="1:10">
      <c r="A67" s="37">
        <v>174137</v>
      </c>
      <c r="B67" s="73" t="s">
        <v>260</v>
      </c>
      <c r="C67" s="37" t="s">
        <v>281</v>
      </c>
      <c r="D67" s="37" t="s">
        <v>282</v>
      </c>
      <c r="E67" s="37">
        <v>2</v>
      </c>
      <c r="F67" s="37">
        <v>1</v>
      </c>
      <c r="G67" s="19">
        <v>1260000</v>
      </c>
      <c r="H67" s="19">
        <f t="shared" si="0"/>
        <v>2520000</v>
      </c>
      <c r="I67" s="19"/>
      <c r="J67" s="83">
        <v>1352745</v>
      </c>
    </row>
    <row r="68" s="37" customFormat="1" spans="1:10">
      <c r="A68" s="37">
        <v>172620</v>
      </c>
      <c r="B68" s="73" t="s">
        <v>251</v>
      </c>
      <c r="C68" s="37" t="s">
        <v>281</v>
      </c>
      <c r="D68" s="37" t="s">
        <v>283</v>
      </c>
      <c r="E68" s="37">
        <v>3</v>
      </c>
      <c r="F68" s="37">
        <v>1</v>
      </c>
      <c r="G68" s="19">
        <v>1440000</v>
      </c>
      <c r="H68" s="19">
        <f t="shared" si="0"/>
        <v>4320000</v>
      </c>
      <c r="I68" s="19"/>
      <c r="J68" s="83">
        <v>1344154</v>
      </c>
    </row>
    <row r="69" s="37" customFormat="1" spans="1:10">
      <c r="A69" s="37">
        <v>174859</v>
      </c>
      <c r="B69" s="73" t="s">
        <v>267</v>
      </c>
      <c r="C69" s="37" t="s">
        <v>281</v>
      </c>
      <c r="D69" s="37" t="s">
        <v>284</v>
      </c>
      <c r="E69" s="37">
        <v>1</v>
      </c>
      <c r="F69" s="37">
        <v>1</v>
      </c>
      <c r="G69" s="19">
        <v>1260000</v>
      </c>
      <c r="H69" s="19">
        <f t="shared" si="0"/>
        <v>1260000</v>
      </c>
      <c r="I69" s="19"/>
      <c r="J69" s="83">
        <v>1358460</v>
      </c>
    </row>
    <row r="70" s="37" customFormat="1" spans="1:10">
      <c r="A70" s="37">
        <v>173603</v>
      </c>
      <c r="B70" s="73" t="s">
        <v>267</v>
      </c>
      <c r="C70" s="37" t="s">
        <v>281</v>
      </c>
      <c r="D70" s="37" t="s">
        <v>285</v>
      </c>
      <c r="E70" s="37">
        <v>1</v>
      </c>
      <c r="F70" s="37">
        <v>1</v>
      </c>
      <c r="G70" s="19">
        <v>1260000</v>
      </c>
      <c r="H70" s="19">
        <f t="shared" si="0"/>
        <v>1260000</v>
      </c>
      <c r="I70" s="19"/>
      <c r="J70" s="83">
        <v>1350144</v>
      </c>
    </row>
    <row r="71" s="37" customFormat="1" spans="1:10">
      <c r="A71" s="37">
        <v>172949</v>
      </c>
      <c r="B71" s="73" t="s">
        <v>267</v>
      </c>
      <c r="C71" s="37" t="s">
        <v>281</v>
      </c>
      <c r="D71" s="37" t="s">
        <v>286</v>
      </c>
      <c r="E71" s="37">
        <v>1</v>
      </c>
      <c r="F71" s="37">
        <v>1</v>
      </c>
      <c r="G71" s="19">
        <v>1260000</v>
      </c>
      <c r="H71" s="19">
        <f t="shared" si="0"/>
        <v>1260000</v>
      </c>
      <c r="I71" s="19"/>
      <c r="J71" s="83">
        <v>1346117</v>
      </c>
    </row>
    <row r="72" s="37" customFormat="1" spans="1:10">
      <c r="A72" s="37">
        <v>174779</v>
      </c>
      <c r="B72" s="73" t="s">
        <v>260</v>
      </c>
      <c r="C72" s="37" t="s">
        <v>281</v>
      </c>
      <c r="D72" s="37" t="s">
        <v>287</v>
      </c>
      <c r="E72" s="37">
        <v>2</v>
      </c>
      <c r="F72" s="37">
        <v>2</v>
      </c>
      <c r="G72" s="19">
        <v>1260000</v>
      </c>
      <c r="H72" s="19">
        <f t="shared" si="0"/>
        <v>5040000</v>
      </c>
      <c r="I72" s="19"/>
      <c r="J72" s="83">
        <v>1357907</v>
      </c>
    </row>
    <row r="73" s="37" customFormat="1" spans="1:10">
      <c r="A73" s="37">
        <v>173445</v>
      </c>
      <c r="B73" s="73" t="s">
        <v>251</v>
      </c>
      <c r="C73" s="37" t="s">
        <v>281</v>
      </c>
      <c r="D73" s="37" t="s">
        <v>288</v>
      </c>
      <c r="E73" s="37">
        <v>3</v>
      </c>
      <c r="F73" s="37">
        <v>1</v>
      </c>
      <c r="G73" s="19">
        <v>1260000</v>
      </c>
      <c r="H73" s="19">
        <f t="shared" ref="H73:H136" si="1">E73*F73*G73</f>
        <v>3780000</v>
      </c>
      <c r="I73" s="19"/>
      <c r="J73" s="83">
        <v>1348859</v>
      </c>
    </row>
    <row r="74" s="37" customFormat="1" spans="1:10">
      <c r="A74" s="37">
        <v>173449</v>
      </c>
      <c r="B74" s="73" t="s">
        <v>251</v>
      </c>
      <c r="C74" s="37" t="s">
        <v>281</v>
      </c>
      <c r="D74" s="37" t="s">
        <v>289</v>
      </c>
      <c r="E74" s="37">
        <v>3</v>
      </c>
      <c r="F74" s="37">
        <v>1</v>
      </c>
      <c r="G74" s="19">
        <v>1260000</v>
      </c>
      <c r="H74" s="19">
        <f t="shared" si="1"/>
        <v>3780000</v>
      </c>
      <c r="I74" s="19"/>
      <c r="J74" s="83">
        <v>1348888</v>
      </c>
    </row>
    <row r="75" s="37" customFormat="1" spans="1:10">
      <c r="A75" s="37">
        <v>173657</v>
      </c>
      <c r="B75" s="73" t="s">
        <v>245</v>
      </c>
      <c r="C75" s="37" t="s">
        <v>281</v>
      </c>
      <c r="D75" s="37" t="s">
        <v>290</v>
      </c>
      <c r="E75" s="37">
        <v>5</v>
      </c>
      <c r="F75" s="37">
        <v>3</v>
      </c>
      <c r="G75" s="19">
        <v>1260000</v>
      </c>
      <c r="H75" s="19">
        <f t="shared" si="1"/>
        <v>18900000</v>
      </c>
      <c r="I75" s="19"/>
      <c r="J75" s="83">
        <v>1345960</v>
      </c>
    </row>
    <row r="76" s="37" customFormat="1" spans="1:10">
      <c r="A76" s="37">
        <v>174797</v>
      </c>
      <c r="B76" s="73" t="s">
        <v>260</v>
      </c>
      <c r="C76" s="37" t="s">
        <v>281</v>
      </c>
      <c r="D76" s="37" t="s">
        <v>291</v>
      </c>
      <c r="E76" s="37">
        <v>2</v>
      </c>
      <c r="F76" s="37">
        <v>1</v>
      </c>
      <c r="G76" s="19">
        <v>1260000</v>
      </c>
      <c r="H76" s="19">
        <f t="shared" si="1"/>
        <v>2520000</v>
      </c>
      <c r="I76" s="19"/>
      <c r="J76" s="83">
        <v>1358039</v>
      </c>
    </row>
    <row r="77" s="37" customFormat="1" spans="1:10">
      <c r="A77" s="37">
        <v>174557</v>
      </c>
      <c r="B77" s="73" t="s">
        <v>267</v>
      </c>
      <c r="C77" s="37" t="s">
        <v>281</v>
      </c>
      <c r="D77" s="37" t="s">
        <v>292</v>
      </c>
      <c r="E77" s="37">
        <v>1</v>
      </c>
      <c r="F77" s="37">
        <v>3</v>
      </c>
      <c r="G77" s="19">
        <v>1440000</v>
      </c>
      <c r="H77" s="19">
        <f t="shared" si="1"/>
        <v>4320000</v>
      </c>
      <c r="I77" s="19"/>
      <c r="J77" s="83">
        <v>1345933</v>
      </c>
    </row>
    <row r="78" s="37" customFormat="1" spans="1:10">
      <c r="A78" s="37">
        <v>169581</v>
      </c>
      <c r="B78" s="73" t="s">
        <v>245</v>
      </c>
      <c r="C78" s="37" t="s">
        <v>281</v>
      </c>
      <c r="D78" s="37" t="s">
        <v>293</v>
      </c>
      <c r="E78" s="37">
        <v>5</v>
      </c>
      <c r="F78" s="37">
        <v>1</v>
      </c>
      <c r="G78" s="19">
        <v>1260000</v>
      </c>
      <c r="H78" s="19">
        <f t="shared" si="1"/>
        <v>6300000</v>
      </c>
      <c r="I78" s="19"/>
      <c r="J78" s="83">
        <v>1328904</v>
      </c>
    </row>
    <row r="79" s="37" customFormat="1" spans="1:10">
      <c r="A79" s="37">
        <v>174323</v>
      </c>
      <c r="B79" s="73" t="s">
        <v>281</v>
      </c>
      <c r="C79" s="37" t="s">
        <v>294</v>
      </c>
      <c r="D79" s="37" t="s">
        <v>295</v>
      </c>
      <c r="E79" s="37">
        <v>1</v>
      </c>
      <c r="F79" s="37">
        <v>1</v>
      </c>
      <c r="G79" s="19">
        <v>1260000</v>
      </c>
      <c r="H79" s="19">
        <f t="shared" si="1"/>
        <v>1260000</v>
      </c>
      <c r="I79" s="19"/>
      <c r="J79" s="83">
        <v>1354219</v>
      </c>
    </row>
    <row r="80" s="37" customFormat="1" spans="1:10">
      <c r="A80" s="37">
        <v>174950</v>
      </c>
      <c r="B80" s="73" t="s">
        <v>281</v>
      </c>
      <c r="C80" s="37" t="s">
        <v>294</v>
      </c>
      <c r="D80" s="37" t="s">
        <v>296</v>
      </c>
      <c r="E80" s="37">
        <v>1</v>
      </c>
      <c r="F80" s="37">
        <v>1</v>
      </c>
      <c r="G80" s="19">
        <v>1260000</v>
      </c>
      <c r="H80" s="19">
        <f t="shared" si="1"/>
        <v>1260000</v>
      </c>
      <c r="I80" s="19"/>
      <c r="J80" s="83">
        <v>1358951</v>
      </c>
    </row>
    <row r="81" s="37" customFormat="1" spans="1:10">
      <c r="A81" s="37">
        <v>174758</v>
      </c>
      <c r="B81" s="73" t="s">
        <v>267</v>
      </c>
      <c r="C81" s="37" t="s">
        <v>281</v>
      </c>
      <c r="D81" s="37" t="s">
        <v>297</v>
      </c>
      <c r="E81" s="37">
        <v>1</v>
      </c>
      <c r="F81" s="37">
        <v>1</v>
      </c>
      <c r="G81" s="19">
        <v>1260000</v>
      </c>
      <c r="H81" s="19">
        <f t="shared" si="1"/>
        <v>1260000</v>
      </c>
      <c r="I81" s="19"/>
      <c r="J81" s="83">
        <v>1357526</v>
      </c>
    </row>
    <row r="82" s="37" customFormat="1" spans="1:10">
      <c r="A82" s="37">
        <v>174590</v>
      </c>
      <c r="B82" s="73" t="s">
        <v>267</v>
      </c>
      <c r="C82" s="37" t="s">
        <v>294</v>
      </c>
      <c r="D82" s="37" t="s">
        <v>258</v>
      </c>
      <c r="E82" s="37">
        <v>2</v>
      </c>
      <c r="F82" s="37">
        <v>1</v>
      </c>
      <c r="G82" s="19">
        <v>1260000</v>
      </c>
      <c r="H82" s="19">
        <f t="shared" si="1"/>
        <v>2520000</v>
      </c>
      <c r="I82" s="19"/>
      <c r="J82" s="83">
        <v>1356730</v>
      </c>
    </row>
    <row r="83" s="37" customFormat="1" spans="1:10">
      <c r="A83" s="37">
        <v>174506</v>
      </c>
      <c r="B83" s="73" t="s">
        <v>245</v>
      </c>
      <c r="C83" s="37" t="s">
        <v>294</v>
      </c>
      <c r="D83" s="37" t="s">
        <v>298</v>
      </c>
      <c r="E83" s="37">
        <v>6</v>
      </c>
      <c r="F83" s="37">
        <v>3</v>
      </c>
      <c r="G83" s="19">
        <v>1260000</v>
      </c>
      <c r="H83" s="19">
        <f t="shared" si="1"/>
        <v>22680000</v>
      </c>
      <c r="I83" s="19"/>
      <c r="J83" s="83">
        <v>1355898</v>
      </c>
    </row>
    <row r="84" s="37" customFormat="1" spans="1:10">
      <c r="A84" s="37">
        <v>173777</v>
      </c>
      <c r="B84" s="73" t="s">
        <v>251</v>
      </c>
      <c r="C84" s="37" t="s">
        <v>294</v>
      </c>
      <c r="D84" s="37" t="s">
        <v>299</v>
      </c>
      <c r="E84" s="37">
        <v>4</v>
      </c>
      <c r="F84" s="37">
        <v>1</v>
      </c>
      <c r="G84" s="19">
        <v>1260000</v>
      </c>
      <c r="H84" s="19">
        <f t="shared" si="1"/>
        <v>5040000</v>
      </c>
      <c r="I84" s="19"/>
      <c r="J84" s="83">
        <v>1351244</v>
      </c>
    </row>
    <row r="85" s="37" customFormat="1" spans="1:10">
      <c r="A85" s="37">
        <v>174948</v>
      </c>
      <c r="B85" s="73" t="s">
        <v>281</v>
      </c>
      <c r="C85" s="37" t="s">
        <v>294</v>
      </c>
      <c r="D85" s="37" t="s">
        <v>300</v>
      </c>
      <c r="E85" s="37">
        <v>1</v>
      </c>
      <c r="F85" s="37">
        <v>1</v>
      </c>
      <c r="G85" s="19">
        <v>1260000</v>
      </c>
      <c r="H85" s="19">
        <f t="shared" si="1"/>
        <v>1260000</v>
      </c>
      <c r="I85" s="19"/>
      <c r="J85" s="83">
        <v>1358853</v>
      </c>
    </row>
    <row r="86" s="37" customFormat="1" spans="1:10">
      <c r="A86" s="37">
        <v>175028</v>
      </c>
      <c r="B86" s="37" t="s">
        <v>294</v>
      </c>
      <c r="C86" s="37" t="s">
        <v>301</v>
      </c>
      <c r="D86" s="37" t="s">
        <v>302</v>
      </c>
      <c r="E86" s="37">
        <v>1</v>
      </c>
      <c r="F86" s="37">
        <v>1</v>
      </c>
      <c r="G86" s="19">
        <v>1440000</v>
      </c>
      <c r="H86" s="19">
        <f t="shared" si="1"/>
        <v>1440000</v>
      </c>
      <c r="I86" s="19"/>
      <c r="J86" s="83">
        <v>1359618</v>
      </c>
    </row>
    <row r="87" s="37" customFormat="1" spans="1:10">
      <c r="A87" s="37">
        <v>175023</v>
      </c>
      <c r="B87" s="73" t="s">
        <v>294</v>
      </c>
      <c r="C87" s="37" t="s">
        <v>301</v>
      </c>
      <c r="D87" s="37" t="s">
        <v>303</v>
      </c>
      <c r="E87" s="37">
        <v>1</v>
      </c>
      <c r="F87" s="37">
        <v>1</v>
      </c>
      <c r="G87" s="19">
        <v>1260000</v>
      </c>
      <c r="H87" s="19">
        <f t="shared" si="1"/>
        <v>1260000</v>
      </c>
      <c r="I87" s="19"/>
      <c r="J87" s="83">
        <v>1359582</v>
      </c>
    </row>
    <row r="88" s="37" customFormat="1" spans="1:10">
      <c r="A88" s="37">
        <v>173563</v>
      </c>
      <c r="B88" s="73" t="s">
        <v>281</v>
      </c>
      <c r="C88" s="37" t="s">
        <v>301</v>
      </c>
      <c r="D88" s="37" t="s">
        <v>304</v>
      </c>
      <c r="E88" s="37">
        <v>2</v>
      </c>
      <c r="F88" s="37">
        <v>1</v>
      </c>
      <c r="G88" s="19">
        <v>1260000</v>
      </c>
      <c r="H88" s="19">
        <f t="shared" si="1"/>
        <v>2520000</v>
      </c>
      <c r="I88" s="19"/>
      <c r="J88" s="83">
        <v>1349917</v>
      </c>
    </row>
    <row r="89" s="37" customFormat="1" spans="1:10">
      <c r="A89" s="37">
        <v>174285</v>
      </c>
      <c r="B89" s="73" t="s">
        <v>281</v>
      </c>
      <c r="C89" s="37" t="s">
        <v>301</v>
      </c>
      <c r="D89" s="37" t="s">
        <v>305</v>
      </c>
      <c r="E89" s="37">
        <v>2</v>
      </c>
      <c r="F89" s="37">
        <v>1</v>
      </c>
      <c r="G89" s="19">
        <v>1440000</v>
      </c>
      <c r="H89" s="19">
        <f t="shared" si="1"/>
        <v>2880000</v>
      </c>
      <c r="I89" s="19"/>
      <c r="J89" s="83">
        <v>1353730</v>
      </c>
    </row>
    <row r="90" s="37" customFormat="1" spans="1:10">
      <c r="A90" s="37">
        <v>174912</v>
      </c>
      <c r="B90" s="73" t="s">
        <v>281</v>
      </c>
      <c r="C90" s="37" t="s">
        <v>301</v>
      </c>
      <c r="D90" s="37" t="s">
        <v>306</v>
      </c>
      <c r="E90" s="37">
        <v>4</v>
      </c>
      <c r="F90" s="37">
        <v>1</v>
      </c>
      <c r="G90" s="19">
        <v>1260000</v>
      </c>
      <c r="H90" s="19">
        <f t="shared" si="1"/>
        <v>5040000</v>
      </c>
      <c r="I90" s="19"/>
      <c r="J90" s="83">
        <v>1358649</v>
      </c>
    </row>
    <row r="91" s="37" customFormat="1" spans="1:10">
      <c r="A91" s="37">
        <v>174783</v>
      </c>
      <c r="B91" s="73" t="s">
        <v>281</v>
      </c>
      <c r="C91" s="37" t="s">
        <v>301</v>
      </c>
      <c r="D91" s="37" t="s">
        <v>307</v>
      </c>
      <c r="E91" s="37">
        <v>2</v>
      </c>
      <c r="F91" s="37">
        <v>1</v>
      </c>
      <c r="G91" s="19">
        <v>1440000</v>
      </c>
      <c r="H91" s="19">
        <f t="shared" si="1"/>
        <v>2880000</v>
      </c>
      <c r="I91" s="19"/>
      <c r="J91" s="83">
        <v>1357921</v>
      </c>
    </row>
    <row r="92" s="37" customFormat="1" spans="1:10">
      <c r="A92" s="37">
        <v>174152</v>
      </c>
      <c r="B92" s="73" t="s">
        <v>281</v>
      </c>
      <c r="C92" s="37" t="s">
        <v>301</v>
      </c>
      <c r="D92" s="37" t="s">
        <v>308</v>
      </c>
      <c r="E92" s="37">
        <v>2</v>
      </c>
      <c r="F92" s="37">
        <v>1</v>
      </c>
      <c r="G92" s="19">
        <v>1260000</v>
      </c>
      <c r="H92" s="19">
        <f t="shared" si="1"/>
        <v>2520000</v>
      </c>
      <c r="I92" s="19"/>
      <c r="J92" s="83">
        <v>1352791</v>
      </c>
    </row>
    <row r="93" s="37" customFormat="1" spans="1:10">
      <c r="A93" s="37">
        <v>175031</v>
      </c>
      <c r="B93" s="73" t="s">
        <v>294</v>
      </c>
      <c r="C93" s="37" t="s">
        <v>301</v>
      </c>
      <c r="D93" s="37" t="s">
        <v>309</v>
      </c>
      <c r="E93" s="37">
        <v>1</v>
      </c>
      <c r="F93" s="37">
        <v>1</v>
      </c>
      <c r="G93" s="19">
        <v>1260000</v>
      </c>
      <c r="H93" s="19">
        <f t="shared" si="1"/>
        <v>1260000</v>
      </c>
      <c r="I93" s="19"/>
      <c r="J93" s="83">
        <v>1359699</v>
      </c>
    </row>
    <row r="94" s="37" customFormat="1" spans="1:10">
      <c r="A94" s="37">
        <v>174952</v>
      </c>
      <c r="B94" s="73" t="s">
        <v>281</v>
      </c>
      <c r="C94" s="37" t="s">
        <v>301</v>
      </c>
      <c r="D94" s="37" t="s">
        <v>310</v>
      </c>
      <c r="E94" s="37">
        <v>2</v>
      </c>
      <c r="F94" s="37">
        <v>1</v>
      </c>
      <c r="G94" s="19">
        <v>1260000</v>
      </c>
      <c r="H94" s="19">
        <f t="shared" si="1"/>
        <v>2520000</v>
      </c>
      <c r="I94" s="19"/>
      <c r="J94" s="83">
        <v>1358874</v>
      </c>
    </row>
    <row r="95" s="37" customFormat="1" spans="1:10">
      <c r="A95" s="37">
        <v>175026</v>
      </c>
      <c r="B95" s="73" t="s">
        <v>294</v>
      </c>
      <c r="C95" s="37" t="s">
        <v>301</v>
      </c>
      <c r="D95" s="37" t="s">
        <v>311</v>
      </c>
      <c r="E95" s="37">
        <v>1</v>
      </c>
      <c r="F95" s="37">
        <v>1</v>
      </c>
      <c r="G95" s="19">
        <v>1440000</v>
      </c>
      <c r="H95" s="19">
        <f t="shared" si="1"/>
        <v>1440000</v>
      </c>
      <c r="I95" s="19"/>
      <c r="J95" s="83">
        <v>1359605</v>
      </c>
    </row>
    <row r="96" s="37" customFormat="1" spans="1:10">
      <c r="A96" s="37">
        <v>175029</v>
      </c>
      <c r="B96" s="73" t="s">
        <v>294</v>
      </c>
      <c r="C96" s="37" t="s">
        <v>301</v>
      </c>
      <c r="D96" s="37" t="s">
        <v>312</v>
      </c>
      <c r="E96" s="37">
        <v>1</v>
      </c>
      <c r="F96" s="37">
        <v>1</v>
      </c>
      <c r="G96" s="19">
        <v>1440000</v>
      </c>
      <c r="H96" s="19">
        <f t="shared" si="1"/>
        <v>1440000</v>
      </c>
      <c r="I96" s="19"/>
      <c r="J96" s="83">
        <v>1359637</v>
      </c>
    </row>
    <row r="97" s="37" customFormat="1" spans="1:10">
      <c r="A97" s="37">
        <v>174723</v>
      </c>
      <c r="B97" s="73" t="s">
        <v>267</v>
      </c>
      <c r="C97" s="37" t="s">
        <v>301</v>
      </c>
      <c r="D97" s="37" t="s">
        <v>313</v>
      </c>
      <c r="E97" s="37">
        <v>3</v>
      </c>
      <c r="F97" s="37">
        <v>1</v>
      </c>
      <c r="G97" s="19">
        <v>1260000</v>
      </c>
      <c r="H97" s="19">
        <f t="shared" si="1"/>
        <v>3780000</v>
      </c>
      <c r="I97" s="19"/>
      <c r="J97" s="83">
        <v>1357240</v>
      </c>
    </row>
    <row r="98" s="37" customFormat="1" spans="1:10">
      <c r="A98" s="37">
        <v>173952</v>
      </c>
      <c r="B98" s="37" t="s">
        <v>301</v>
      </c>
      <c r="C98" s="37" t="s">
        <v>314</v>
      </c>
      <c r="D98" s="37" t="s">
        <v>315</v>
      </c>
      <c r="E98" s="37">
        <v>1</v>
      </c>
      <c r="F98" s="37">
        <v>1</v>
      </c>
      <c r="G98" s="19">
        <v>1260000</v>
      </c>
      <c r="H98" s="19">
        <f t="shared" si="1"/>
        <v>1260000</v>
      </c>
      <c r="I98" s="19"/>
      <c r="J98" s="83">
        <v>1351906</v>
      </c>
    </row>
    <row r="99" s="37" customFormat="1" spans="1:10">
      <c r="A99" s="37">
        <v>175057</v>
      </c>
      <c r="B99" s="37" t="s">
        <v>301</v>
      </c>
      <c r="C99" s="37" t="s">
        <v>314</v>
      </c>
      <c r="D99" s="37" t="s">
        <v>316</v>
      </c>
      <c r="E99" s="37">
        <v>1</v>
      </c>
      <c r="F99" s="37">
        <v>2</v>
      </c>
      <c r="G99" s="19">
        <v>1260000</v>
      </c>
      <c r="H99" s="19">
        <f t="shared" si="1"/>
        <v>2520000</v>
      </c>
      <c r="I99" s="19"/>
      <c r="J99" s="83">
        <v>1360050</v>
      </c>
    </row>
    <row r="100" s="37" customFormat="1" spans="1:10">
      <c r="A100" s="37">
        <v>174811</v>
      </c>
      <c r="B100" s="37" t="s">
        <v>301</v>
      </c>
      <c r="C100" s="37" t="s">
        <v>314</v>
      </c>
      <c r="D100" s="37" t="s">
        <v>317</v>
      </c>
      <c r="E100" s="37">
        <v>1</v>
      </c>
      <c r="F100" s="37">
        <v>1</v>
      </c>
      <c r="G100" s="19">
        <v>1260000</v>
      </c>
      <c r="H100" s="19">
        <f t="shared" si="1"/>
        <v>1260000</v>
      </c>
      <c r="I100" s="19"/>
      <c r="J100" s="83">
        <v>1358108</v>
      </c>
    </row>
    <row r="101" s="37" customFormat="1" spans="1:10">
      <c r="A101" s="37">
        <v>174525</v>
      </c>
      <c r="B101" s="73" t="s">
        <v>294</v>
      </c>
      <c r="C101" s="37" t="s">
        <v>301</v>
      </c>
      <c r="D101" s="37" t="s">
        <v>318</v>
      </c>
      <c r="E101" s="37">
        <v>1</v>
      </c>
      <c r="F101" s="37">
        <v>1</v>
      </c>
      <c r="G101" s="19">
        <v>1260000</v>
      </c>
      <c r="H101" s="19">
        <f t="shared" si="1"/>
        <v>1260000</v>
      </c>
      <c r="I101" s="19"/>
      <c r="J101" s="83">
        <v>1356108</v>
      </c>
    </row>
    <row r="102" s="37" customFormat="1" spans="1:10">
      <c r="A102" s="37">
        <v>174405</v>
      </c>
      <c r="B102" s="37" t="s">
        <v>301</v>
      </c>
      <c r="C102" s="37" t="s">
        <v>314</v>
      </c>
      <c r="D102" s="37" t="s">
        <v>319</v>
      </c>
      <c r="E102" s="37">
        <v>1</v>
      </c>
      <c r="F102" s="37">
        <v>1</v>
      </c>
      <c r="G102" s="19">
        <v>1260000</v>
      </c>
      <c r="H102" s="19">
        <f t="shared" si="1"/>
        <v>1260000</v>
      </c>
      <c r="I102" s="19"/>
      <c r="J102" s="83">
        <v>1354918</v>
      </c>
    </row>
    <row r="103" s="37" customFormat="1" spans="1:10">
      <c r="A103" s="37">
        <v>174256</v>
      </c>
      <c r="B103" s="73" t="s">
        <v>281</v>
      </c>
      <c r="C103" s="37" t="s">
        <v>314</v>
      </c>
      <c r="D103" s="37" t="s">
        <v>320</v>
      </c>
      <c r="E103" s="37">
        <v>3</v>
      </c>
      <c r="F103" s="37">
        <v>1</v>
      </c>
      <c r="G103" s="19">
        <v>1260000</v>
      </c>
      <c r="H103" s="19">
        <f t="shared" si="1"/>
        <v>3780000</v>
      </c>
      <c r="I103" s="19"/>
      <c r="J103" s="83">
        <v>1353372</v>
      </c>
    </row>
    <row r="104" s="37" customFormat="1" spans="1:10">
      <c r="A104" s="37">
        <v>175033</v>
      </c>
      <c r="B104" s="73" t="s">
        <v>294</v>
      </c>
      <c r="C104" s="37" t="s">
        <v>314</v>
      </c>
      <c r="D104" s="37" t="s">
        <v>321</v>
      </c>
      <c r="E104" s="37">
        <v>2</v>
      </c>
      <c r="F104" s="37">
        <v>1</v>
      </c>
      <c r="G104" s="19">
        <v>1665000</v>
      </c>
      <c r="H104" s="19">
        <f t="shared" si="1"/>
        <v>3330000</v>
      </c>
      <c r="I104" s="19"/>
      <c r="J104" s="83">
        <v>1359764</v>
      </c>
    </row>
    <row r="105" s="37" customFormat="1" spans="1:10">
      <c r="A105" s="37">
        <v>174930</v>
      </c>
      <c r="B105" s="37" t="s">
        <v>301</v>
      </c>
      <c r="C105" s="37" t="s">
        <v>314</v>
      </c>
      <c r="D105" s="37" t="s">
        <v>322</v>
      </c>
      <c r="E105" s="37">
        <v>1</v>
      </c>
      <c r="F105" s="37">
        <v>1</v>
      </c>
      <c r="G105" s="19">
        <v>1260000</v>
      </c>
      <c r="H105" s="19">
        <f t="shared" si="1"/>
        <v>1260000</v>
      </c>
      <c r="I105" s="19"/>
      <c r="J105" s="83">
        <v>1358732</v>
      </c>
    </row>
    <row r="106" s="37" customFormat="1" spans="1:10">
      <c r="A106" s="37">
        <v>172955</v>
      </c>
      <c r="B106" s="73" t="s">
        <v>294</v>
      </c>
      <c r="C106" s="37" t="s">
        <v>314</v>
      </c>
      <c r="D106" s="37" t="s">
        <v>323</v>
      </c>
      <c r="E106" s="37">
        <v>2</v>
      </c>
      <c r="F106" s="37">
        <v>1</v>
      </c>
      <c r="G106" s="19">
        <v>1665000</v>
      </c>
      <c r="H106" s="19">
        <f t="shared" si="1"/>
        <v>3330000</v>
      </c>
      <c r="I106" s="19"/>
      <c r="J106" s="83">
        <v>1346128</v>
      </c>
    </row>
    <row r="107" s="37" customFormat="1" spans="1:10">
      <c r="A107" s="37">
        <v>175014</v>
      </c>
      <c r="B107" s="37" t="s">
        <v>301</v>
      </c>
      <c r="C107" s="37" t="s">
        <v>324</v>
      </c>
      <c r="D107" s="37" t="s">
        <v>325</v>
      </c>
      <c r="E107" s="37">
        <v>2</v>
      </c>
      <c r="F107" s="37">
        <v>5</v>
      </c>
      <c r="G107" s="19">
        <v>1440000</v>
      </c>
      <c r="H107" s="19">
        <f t="shared" si="1"/>
        <v>14400000</v>
      </c>
      <c r="I107" s="19"/>
      <c r="J107" s="83">
        <v>1359397</v>
      </c>
    </row>
    <row r="108" s="37" customFormat="1" spans="1:10">
      <c r="A108" s="37">
        <v>173953</v>
      </c>
      <c r="B108" s="37" t="s">
        <v>314</v>
      </c>
      <c r="C108" s="37" t="s">
        <v>324</v>
      </c>
      <c r="D108" s="37" t="s">
        <v>315</v>
      </c>
      <c r="E108" s="37">
        <v>1</v>
      </c>
      <c r="F108" s="37">
        <v>1</v>
      </c>
      <c r="G108" s="19">
        <v>1260000</v>
      </c>
      <c r="H108" s="19">
        <f t="shared" si="1"/>
        <v>1260000</v>
      </c>
      <c r="I108" s="19"/>
      <c r="J108" s="83">
        <v>1351916</v>
      </c>
    </row>
    <row r="109" s="37" customFormat="1" spans="1:10">
      <c r="A109" s="37">
        <v>175093</v>
      </c>
      <c r="B109" s="37" t="s">
        <v>314</v>
      </c>
      <c r="C109" s="37" t="s">
        <v>324</v>
      </c>
      <c r="D109" s="37" t="s">
        <v>326</v>
      </c>
      <c r="E109" s="37">
        <v>1</v>
      </c>
      <c r="F109" s="37">
        <v>2</v>
      </c>
      <c r="G109" s="19">
        <v>1260000</v>
      </c>
      <c r="H109" s="19">
        <f t="shared" si="1"/>
        <v>2520000</v>
      </c>
      <c r="I109" s="19"/>
      <c r="J109" s="83">
        <v>1360440</v>
      </c>
    </row>
    <row r="110" s="37" customFormat="1" spans="1:10">
      <c r="A110" s="37">
        <v>174322</v>
      </c>
      <c r="B110" s="37" t="s">
        <v>314</v>
      </c>
      <c r="C110" s="37" t="s">
        <v>324</v>
      </c>
      <c r="D110" s="37" t="s">
        <v>327</v>
      </c>
      <c r="E110" s="37">
        <v>1</v>
      </c>
      <c r="F110" s="37">
        <v>1</v>
      </c>
      <c r="G110" s="19">
        <v>1260000</v>
      </c>
      <c r="H110" s="19">
        <f t="shared" si="1"/>
        <v>1260000</v>
      </c>
      <c r="I110" s="19"/>
      <c r="J110" s="83">
        <v>1354205</v>
      </c>
    </row>
    <row r="111" s="37" customFormat="1" spans="1:10">
      <c r="A111" s="37">
        <v>174851</v>
      </c>
      <c r="B111" s="37" t="s">
        <v>314</v>
      </c>
      <c r="C111" s="37" t="s">
        <v>324</v>
      </c>
      <c r="D111" s="37" t="s">
        <v>328</v>
      </c>
      <c r="E111" s="37">
        <v>1</v>
      </c>
      <c r="F111" s="37">
        <v>1</v>
      </c>
      <c r="G111" s="19">
        <v>1260000</v>
      </c>
      <c r="H111" s="19">
        <f t="shared" si="1"/>
        <v>1260000</v>
      </c>
      <c r="I111" s="19"/>
      <c r="J111" s="83">
        <v>1358258</v>
      </c>
    </row>
    <row r="112" s="37" customFormat="1" spans="1:10">
      <c r="A112" s="37">
        <v>174183</v>
      </c>
      <c r="B112" s="73" t="s">
        <v>281</v>
      </c>
      <c r="C112" s="37" t="s">
        <v>324</v>
      </c>
      <c r="D112" s="37" t="s">
        <v>329</v>
      </c>
      <c r="E112" s="37">
        <v>4</v>
      </c>
      <c r="F112" s="37">
        <v>1</v>
      </c>
      <c r="G112" s="19">
        <v>1260000</v>
      </c>
      <c r="H112" s="19">
        <f t="shared" si="1"/>
        <v>5040000</v>
      </c>
      <c r="I112" s="19"/>
      <c r="J112" s="83">
        <v>1353100</v>
      </c>
    </row>
    <row r="113" s="37" customFormat="1" spans="1:10">
      <c r="A113" s="37">
        <v>175037</v>
      </c>
      <c r="B113" s="37" t="s">
        <v>301</v>
      </c>
      <c r="C113" s="37" t="s">
        <v>324</v>
      </c>
      <c r="D113" s="37" t="s">
        <v>330</v>
      </c>
      <c r="E113" s="37">
        <v>2</v>
      </c>
      <c r="F113" s="37">
        <v>1</v>
      </c>
      <c r="G113" s="19">
        <v>1260000</v>
      </c>
      <c r="H113" s="19">
        <f t="shared" si="1"/>
        <v>2520000</v>
      </c>
      <c r="I113" s="19"/>
      <c r="J113" s="83">
        <v>1359957</v>
      </c>
    </row>
    <row r="114" s="37" customFormat="1" spans="1:10">
      <c r="A114" s="37">
        <v>174326</v>
      </c>
      <c r="B114" s="73" t="s">
        <v>294</v>
      </c>
      <c r="C114" s="37" t="s">
        <v>331</v>
      </c>
      <c r="D114" s="37" t="s">
        <v>332</v>
      </c>
      <c r="E114" s="37">
        <v>4</v>
      </c>
      <c r="F114" s="37">
        <v>1</v>
      </c>
      <c r="G114" s="19">
        <v>1260000</v>
      </c>
      <c r="H114" s="19">
        <f t="shared" si="1"/>
        <v>5040000</v>
      </c>
      <c r="I114" s="19"/>
      <c r="J114" s="83">
        <v>1354260</v>
      </c>
    </row>
    <row r="115" s="37" customFormat="1" spans="1:10">
      <c r="A115" s="37">
        <v>174327</v>
      </c>
      <c r="B115" s="73" t="s">
        <v>294</v>
      </c>
      <c r="C115" s="37" t="s">
        <v>331</v>
      </c>
      <c r="D115" s="37" t="s">
        <v>333</v>
      </c>
      <c r="E115" s="37">
        <v>4</v>
      </c>
      <c r="F115" s="37">
        <v>1</v>
      </c>
      <c r="G115" s="19">
        <v>1260000</v>
      </c>
      <c r="H115" s="19">
        <f t="shared" si="1"/>
        <v>5040000</v>
      </c>
      <c r="I115" s="19"/>
      <c r="J115" s="83">
        <v>1354257</v>
      </c>
    </row>
    <row r="116" s="37" customFormat="1" spans="1:10">
      <c r="A116" s="37">
        <v>174155</v>
      </c>
      <c r="B116" s="37" t="s">
        <v>324</v>
      </c>
      <c r="C116" s="37" t="s">
        <v>331</v>
      </c>
      <c r="D116" s="37" t="s">
        <v>334</v>
      </c>
      <c r="E116" s="37">
        <v>1</v>
      </c>
      <c r="F116" s="37">
        <v>1</v>
      </c>
      <c r="G116" s="19">
        <v>1260000</v>
      </c>
      <c r="H116" s="19">
        <f t="shared" si="1"/>
        <v>1260000</v>
      </c>
      <c r="I116" s="19"/>
      <c r="J116" s="83">
        <v>1352837</v>
      </c>
    </row>
    <row r="117" s="37" customFormat="1" spans="1:10">
      <c r="A117" s="37">
        <v>172662</v>
      </c>
      <c r="B117" s="73" t="s">
        <v>294</v>
      </c>
      <c r="C117" s="37" t="s">
        <v>331</v>
      </c>
      <c r="D117" s="37" t="s">
        <v>335</v>
      </c>
      <c r="E117" s="37">
        <v>4</v>
      </c>
      <c r="F117" s="37">
        <v>1</v>
      </c>
      <c r="G117" s="19">
        <v>1260000</v>
      </c>
      <c r="H117" s="19">
        <f t="shared" si="1"/>
        <v>5040000</v>
      </c>
      <c r="I117" s="19"/>
      <c r="J117" s="83">
        <v>1344413</v>
      </c>
    </row>
    <row r="118" s="37" customFormat="1" spans="1:10">
      <c r="A118" s="37">
        <v>174262</v>
      </c>
      <c r="B118" s="37" t="s">
        <v>324</v>
      </c>
      <c r="C118" s="37" t="s">
        <v>331</v>
      </c>
      <c r="D118" s="37" t="s">
        <v>336</v>
      </c>
      <c r="E118" s="37">
        <v>1</v>
      </c>
      <c r="F118" s="37">
        <v>1</v>
      </c>
      <c r="G118" s="19">
        <v>1260000</v>
      </c>
      <c r="H118" s="19">
        <f t="shared" si="1"/>
        <v>1260000</v>
      </c>
      <c r="I118" s="19"/>
      <c r="J118" s="83">
        <v>1353535</v>
      </c>
    </row>
    <row r="119" s="37" customFormat="1" spans="1:10">
      <c r="A119" s="37">
        <v>175005</v>
      </c>
      <c r="B119" s="37" t="s">
        <v>301</v>
      </c>
      <c r="C119" s="37" t="s">
        <v>331</v>
      </c>
      <c r="D119" s="37" t="s">
        <v>337</v>
      </c>
      <c r="E119" s="37">
        <v>3</v>
      </c>
      <c r="F119" s="37">
        <v>1</v>
      </c>
      <c r="G119" s="19">
        <v>1260000</v>
      </c>
      <c r="H119" s="19">
        <f t="shared" si="1"/>
        <v>3780000</v>
      </c>
      <c r="I119" s="19"/>
      <c r="J119" s="83">
        <v>1359340</v>
      </c>
    </row>
    <row r="120" s="37" customFormat="1" spans="1:10">
      <c r="A120" s="37">
        <v>175087</v>
      </c>
      <c r="B120" s="37" t="s">
        <v>314</v>
      </c>
      <c r="C120" s="37" t="s">
        <v>331</v>
      </c>
      <c r="D120" s="37" t="s">
        <v>338</v>
      </c>
      <c r="E120" s="37">
        <v>2</v>
      </c>
      <c r="F120" s="37">
        <v>1</v>
      </c>
      <c r="G120" s="19">
        <v>1665000</v>
      </c>
      <c r="H120" s="19">
        <f t="shared" si="1"/>
        <v>3330000</v>
      </c>
      <c r="I120" s="19"/>
      <c r="J120" s="83">
        <v>1360423</v>
      </c>
    </row>
    <row r="121" s="37" customFormat="1" spans="1:10">
      <c r="A121" s="37">
        <v>173951</v>
      </c>
      <c r="B121" s="37" t="s">
        <v>314</v>
      </c>
      <c r="C121" s="37" t="s">
        <v>331</v>
      </c>
      <c r="D121" s="37" t="s">
        <v>339</v>
      </c>
      <c r="E121" s="37">
        <v>2</v>
      </c>
      <c r="F121" s="37">
        <v>1</v>
      </c>
      <c r="G121" s="19">
        <v>1260000</v>
      </c>
      <c r="H121" s="19">
        <f t="shared" si="1"/>
        <v>2520000</v>
      </c>
      <c r="I121" s="19"/>
      <c r="J121" s="83">
        <v>1351865</v>
      </c>
    </row>
    <row r="122" s="37" customFormat="1" spans="1:10">
      <c r="A122" s="37">
        <v>174324</v>
      </c>
      <c r="B122" s="73" t="s">
        <v>294</v>
      </c>
      <c r="C122" s="37" t="s">
        <v>331</v>
      </c>
      <c r="D122" s="37" t="s">
        <v>340</v>
      </c>
      <c r="E122" s="37">
        <v>4</v>
      </c>
      <c r="F122" s="37">
        <v>1</v>
      </c>
      <c r="G122" s="19">
        <v>1260000</v>
      </c>
      <c r="H122" s="19">
        <f t="shared" si="1"/>
        <v>5040000</v>
      </c>
      <c r="I122" s="19"/>
      <c r="J122" s="83">
        <v>1354270</v>
      </c>
    </row>
    <row r="123" s="37" customFormat="1" spans="1:10">
      <c r="A123" s="37">
        <v>174263</v>
      </c>
      <c r="B123" s="73" t="s">
        <v>294</v>
      </c>
      <c r="C123" s="37" t="s">
        <v>331</v>
      </c>
      <c r="D123" s="37" t="s">
        <v>341</v>
      </c>
      <c r="E123" s="37">
        <v>4</v>
      </c>
      <c r="F123" s="37">
        <v>1</v>
      </c>
      <c r="G123" s="19">
        <v>1260000</v>
      </c>
      <c r="H123" s="19">
        <f t="shared" si="1"/>
        <v>5040000</v>
      </c>
      <c r="I123" s="19"/>
      <c r="J123" s="83">
        <v>1353523</v>
      </c>
    </row>
    <row r="124" s="37" customFormat="1" spans="1:10">
      <c r="A124" s="37">
        <v>174524</v>
      </c>
      <c r="B124" s="73" t="s">
        <v>294</v>
      </c>
      <c r="C124" s="37" t="s">
        <v>331</v>
      </c>
      <c r="D124" s="37" t="s">
        <v>342</v>
      </c>
      <c r="E124" s="37">
        <v>4</v>
      </c>
      <c r="F124" s="37">
        <v>1</v>
      </c>
      <c r="G124" s="19">
        <v>1260000</v>
      </c>
      <c r="H124" s="19">
        <f t="shared" si="1"/>
        <v>5040000</v>
      </c>
      <c r="I124" s="19"/>
      <c r="J124" s="83">
        <v>1356213</v>
      </c>
    </row>
    <row r="125" s="37" customFormat="1" spans="1:10">
      <c r="A125" s="37">
        <v>175206</v>
      </c>
      <c r="B125" s="73" t="s">
        <v>324</v>
      </c>
      <c r="C125" s="37" t="s">
        <v>324</v>
      </c>
      <c r="D125" s="37" t="s">
        <v>343</v>
      </c>
      <c r="E125" s="37">
        <v>1</v>
      </c>
      <c r="F125" s="37">
        <v>1</v>
      </c>
      <c r="G125" s="19">
        <v>1260000</v>
      </c>
      <c r="H125" s="19">
        <f t="shared" si="1"/>
        <v>1260000</v>
      </c>
      <c r="I125" s="19"/>
      <c r="J125" s="83">
        <v>1355863</v>
      </c>
    </row>
    <row r="126" s="37" customFormat="1" spans="1:10">
      <c r="A126" s="37">
        <v>175289</v>
      </c>
      <c r="B126" s="37" t="s">
        <v>331</v>
      </c>
      <c r="C126" s="37" t="s">
        <v>344</v>
      </c>
      <c r="D126" s="37" t="s">
        <v>345</v>
      </c>
      <c r="E126" s="37">
        <v>1</v>
      </c>
      <c r="F126" s="37">
        <v>1</v>
      </c>
      <c r="G126" s="19">
        <v>1665000</v>
      </c>
      <c r="H126" s="19">
        <f t="shared" si="1"/>
        <v>1665000</v>
      </c>
      <c r="I126" s="19"/>
      <c r="J126" s="83">
        <v>1361409</v>
      </c>
    </row>
    <row r="127" s="37" customFormat="1" spans="1:10">
      <c r="A127" s="37">
        <v>174489</v>
      </c>
      <c r="B127" s="73" t="s">
        <v>294</v>
      </c>
      <c r="C127" s="37" t="s">
        <v>344</v>
      </c>
      <c r="D127" s="37" t="s">
        <v>346</v>
      </c>
      <c r="E127" s="37">
        <v>5</v>
      </c>
      <c r="F127" s="37">
        <v>3</v>
      </c>
      <c r="G127" s="19">
        <v>1260000</v>
      </c>
      <c r="H127" s="19">
        <f t="shared" si="1"/>
        <v>18900000</v>
      </c>
      <c r="I127" s="19"/>
      <c r="J127" s="83">
        <v>1354177</v>
      </c>
    </row>
    <row r="128" s="37" customFormat="1" spans="1:10">
      <c r="A128" s="37">
        <v>175290</v>
      </c>
      <c r="B128" s="37" t="s">
        <v>331</v>
      </c>
      <c r="C128" s="37" t="s">
        <v>344</v>
      </c>
      <c r="D128" s="37" t="s">
        <v>347</v>
      </c>
      <c r="E128" s="37">
        <v>1</v>
      </c>
      <c r="F128" s="37">
        <v>2</v>
      </c>
      <c r="G128" s="19">
        <v>1260000</v>
      </c>
      <c r="H128" s="19">
        <f t="shared" si="1"/>
        <v>2520000</v>
      </c>
      <c r="I128" s="19"/>
      <c r="J128" s="83">
        <v>1361396</v>
      </c>
    </row>
    <row r="129" s="37" customFormat="1" spans="1:10">
      <c r="A129" s="37">
        <v>169312</v>
      </c>
      <c r="B129" s="37" t="s">
        <v>301</v>
      </c>
      <c r="C129" s="37" t="s">
        <v>344</v>
      </c>
      <c r="D129" s="37" t="s">
        <v>348</v>
      </c>
      <c r="E129" s="37">
        <v>4</v>
      </c>
      <c r="F129" s="37">
        <v>2</v>
      </c>
      <c r="G129" s="19">
        <v>1440000</v>
      </c>
      <c r="H129" s="19">
        <f t="shared" si="1"/>
        <v>11520000</v>
      </c>
      <c r="I129" s="19"/>
      <c r="J129" s="83">
        <v>1327242</v>
      </c>
    </row>
    <row r="130" s="37" customFormat="1" spans="1:10">
      <c r="A130" s="37">
        <v>174781</v>
      </c>
      <c r="B130" s="37" t="s">
        <v>314</v>
      </c>
      <c r="C130" s="37" t="s">
        <v>344</v>
      </c>
      <c r="D130" s="37" t="s">
        <v>349</v>
      </c>
      <c r="E130" s="37">
        <v>3</v>
      </c>
      <c r="F130" s="37">
        <v>1</v>
      </c>
      <c r="G130" s="19">
        <v>1260000</v>
      </c>
      <c r="H130" s="19">
        <f t="shared" si="1"/>
        <v>3780000</v>
      </c>
      <c r="I130" s="19"/>
      <c r="J130" s="83">
        <v>1357754</v>
      </c>
    </row>
    <row r="131" s="37" customFormat="1" spans="1:10">
      <c r="A131" s="37">
        <v>174371</v>
      </c>
      <c r="B131" s="37" t="s">
        <v>331</v>
      </c>
      <c r="C131" s="37" t="s">
        <v>344</v>
      </c>
      <c r="D131" s="37" t="s">
        <v>350</v>
      </c>
      <c r="E131" s="37">
        <v>1</v>
      </c>
      <c r="F131" s="37">
        <v>1</v>
      </c>
      <c r="G131" s="19">
        <v>1260000</v>
      </c>
      <c r="H131" s="19">
        <f t="shared" si="1"/>
        <v>1260000</v>
      </c>
      <c r="I131" s="19"/>
      <c r="J131" s="83">
        <v>1354532</v>
      </c>
    </row>
    <row r="132" s="37" customFormat="1" spans="1:10">
      <c r="A132" s="37">
        <v>174768</v>
      </c>
      <c r="B132" s="73" t="s">
        <v>294</v>
      </c>
      <c r="C132" s="37" t="s">
        <v>344</v>
      </c>
      <c r="D132" s="37" t="s">
        <v>351</v>
      </c>
      <c r="E132" s="37">
        <v>5</v>
      </c>
      <c r="F132" s="37">
        <v>1</v>
      </c>
      <c r="G132" s="19">
        <v>1260000</v>
      </c>
      <c r="H132" s="19">
        <f t="shared" si="1"/>
        <v>6300000</v>
      </c>
      <c r="I132" s="19"/>
      <c r="J132" s="83">
        <v>1357621</v>
      </c>
    </row>
    <row r="133" s="37" customFormat="1" spans="1:10">
      <c r="A133" s="37">
        <v>174932</v>
      </c>
      <c r="B133" s="37" t="s">
        <v>314</v>
      </c>
      <c r="C133" s="37" t="s">
        <v>344</v>
      </c>
      <c r="D133" s="37" t="s">
        <v>352</v>
      </c>
      <c r="E133" s="37">
        <v>3</v>
      </c>
      <c r="F133" s="37">
        <v>3</v>
      </c>
      <c r="G133" s="19">
        <v>1665000</v>
      </c>
      <c r="H133" s="19">
        <f t="shared" si="1"/>
        <v>14985000</v>
      </c>
      <c r="I133" s="19"/>
      <c r="J133" s="83">
        <v>1357670</v>
      </c>
    </row>
    <row r="134" s="37" customFormat="1" spans="1:10">
      <c r="A134" s="37">
        <v>170352</v>
      </c>
      <c r="B134" s="37" t="s">
        <v>301</v>
      </c>
      <c r="C134" s="37" t="s">
        <v>344</v>
      </c>
      <c r="D134" s="37" t="s">
        <v>353</v>
      </c>
      <c r="E134" s="37">
        <v>4</v>
      </c>
      <c r="F134" s="37">
        <v>1</v>
      </c>
      <c r="G134" s="19">
        <v>1260000</v>
      </c>
      <c r="H134" s="19">
        <f t="shared" si="1"/>
        <v>5040000</v>
      </c>
      <c r="I134" s="19"/>
      <c r="J134" s="83">
        <v>1332799</v>
      </c>
    </row>
    <row r="135" s="37" customFormat="1" spans="1:10">
      <c r="A135" s="37">
        <v>172464</v>
      </c>
      <c r="B135" s="37" t="s">
        <v>324</v>
      </c>
      <c r="C135" s="37" t="s">
        <v>354</v>
      </c>
      <c r="D135" s="37" t="s">
        <v>355</v>
      </c>
      <c r="E135" s="37">
        <v>3</v>
      </c>
      <c r="F135" s="37">
        <v>1</v>
      </c>
      <c r="G135" s="19">
        <v>1665000</v>
      </c>
      <c r="H135" s="19">
        <f t="shared" si="1"/>
        <v>4995000</v>
      </c>
      <c r="I135" s="19"/>
      <c r="J135" s="83">
        <v>1343246</v>
      </c>
    </row>
    <row r="136" s="37" customFormat="1" spans="1:10">
      <c r="A136" s="37">
        <v>175288</v>
      </c>
      <c r="B136" s="37" t="s">
        <v>331</v>
      </c>
      <c r="C136" s="37" t="s">
        <v>344</v>
      </c>
      <c r="D136" s="37" t="s">
        <v>356</v>
      </c>
      <c r="E136" s="37">
        <v>1</v>
      </c>
      <c r="F136" s="37">
        <v>1</v>
      </c>
      <c r="G136" s="19">
        <v>1260000</v>
      </c>
      <c r="H136" s="19">
        <f t="shared" si="1"/>
        <v>1260000</v>
      </c>
      <c r="I136" s="19"/>
      <c r="J136" s="83">
        <v>1361298</v>
      </c>
    </row>
    <row r="137" s="37" customFormat="1" spans="1:10">
      <c r="A137" s="37">
        <v>168851</v>
      </c>
      <c r="B137" s="37" t="s">
        <v>324</v>
      </c>
      <c r="C137" s="37" t="s">
        <v>354</v>
      </c>
      <c r="D137" s="37" t="s">
        <v>357</v>
      </c>
      <c r="E137" s="37">
        <v>3</v>
      </c>
      <c r="F137" s="37">
        <v>1</v>
      </c>
      <c r="G137" s="19">
        <v>1440000</v>
      </c>
      <c r="H137" s="19">
        <f t="shared" ref="H137:H176" si="2">E137*F137*G137</f>
        <v>4320000</v>
      </c>
      <c r="I137" s="19"/>
      <c r="J137" s="83">
        <v>1325260</v>
      </c>
    </row>
    <row r="138" s="37" customFormat="1" spans="1:10">
      <c r="A138" s="37">
        <v>174154</v>
      </c>
      <c r="B138" s="37" t="s">
        <v>331</v>
      </c>
      <c r="C138" s="37" t="s">
        <v>354</v>
      </c>
      <c r="D138" s="37" t="s">
        <v>358</v>
      </c>
      <c r="E138" s="37">
        <v>2</v>
      </c>
      <c r="F138" s="37">
        <v>1</v>
      </c>
      <c r="G138" s="19">
        <v>1260000</v>
      </c>
      <c r="H138" s="19">
        <f t="shared" si="2"/>
        <v>2520000</v>
      </c>
      <c r="I138" s="19"/>
      <c r="J138" s="83">
        <v>1352836</v>
      </c>
    </row>
    <row r="139" s="37" customFormat="1" spans="1:10">
      <c r="A139" s="37">
        <v>173664</v>
      </c>
      <c r="B139" s="37" t="s">
        <v>344</v>
      </c>
      <c r="C139" s="37" t="s">
        <v>354</v>
      </c>
      <c r="D139" s="37" t="s">
        <v>359</v>
      </c>
      <c r="E139" s="37">
        <v>1</v>
      </c>
      <c r="F139" s="37">
        <v>1</v>
      </c>
      <c r="G139" s="19">
        <v>1260000</v>
      </c>
      <c r="H139" s="19">
        <f t="shared" si="2"/>
        <v>1260000</v>
      </c>
      <c r="I139" s="19"/>
      <c r="J139" s="83">
        <v>1350549</v>
      </c>
    </row>
    <row r="140" s="37" customFormat="1" spans="1:10">
      <c r="A140" s="37">
        <v>173776</v>
      </c>
      <c r="B140" s="37" t="s">
        <v>354</v>
      </c>
      <c r="C140" s="73">
        <v>43109</v>
      </c>
      <c r="D140" s="37" t="s">
        <v>360</v>
      </c>
      <c r="E140" s="37">
        <v>1</v>
      </c>
      <c r="F140" s="37">
        <v>1</v>
      </c>
      <c r="G140" s="19">
        <v>1260000</v>
      </c>
      <c r="H140" s="19">
        <f t="shared" si="2"/>
        <v>1260000</v>
      </c>
      <c r="I140" s="19"/>
      <c r="J140" s="83">
        <v>1351294</v>
      </c>
    </row>
    <row r="141" s="37" customFormat="1" spans="1:10">
      <c r="A141" s="37">
        <v>173212</v>
      </c>
      <c r="B141" s="37" t="s">
        <v>331</v>
      </c>
      <c r="C141" s="73">
        <v>43109</v>
      </c>
      <c r="D141" s="37" t="s">
        <v>361</v>
      </c>
      <c r="E141" s="37">
        <v>3</v>
      </c>
      <c r="F141" s="37">
        <v>1</v>
      </c>
      <c r="G141" s="19">
        <v>1260000</v>
      </c>
      <c r="H141" s="19">
        <f t="shared" si="2"/>
        <v>3780000</v>
      </c>
      <c r="I141" s="19"/>
      <c r="J141" s="83">
        <v>1347410</v>
      </c>
    </row>
    <row r="142" s="37" customFormat="1" spans="1:10">
      <c r="A142" s="37">
        <v>175065</v>
      </c>
      <c r="B142" s="37" t="s">
        <v>344</v>
      </c>
      <c r="C142" s="73">
        <v>43109</v>
      </c>
      <c r="D142" s="37" t="s">
        <v>362</v>
      </c>
      <c r="E142" s="37">
        <v>2</v>
      </c>
      <c r="F142" s="37">
        <v>2</v>
      </c>
      <c r="G142" s="19">
        <v>1260000</v>
      </c>
      <c r="H142" s="19">
        <f t="shared" si="2"/>
        <v>5040000</v>
      </c>
      <c r="I142" s="19"/>
      <c r="J142" s="83">
        <v>1360313</v>
      </c>
    </row>
    <row r="143" s="37" customFormat="1" spans="1:10">
      <c r="A143" s="37">
        <v>172661</v>
      </c>
      <c r="B143" s="37" t="s">
        <v>331</v>
      </c>
      <c r="C143" s="73">
        <v>43109</v>
      </c>
      <c r="D143" s="37" t="s">
        <v>363</v>
      </c>
      <c r="E143" s="37">
        <v>3</v>
      </c>
      <c r="F143" s="37">
        <v>1</v>
      </c>
      <c r="G143" s="19">
        <v>1440000</v>
      </c>
      <c r="H143" s="19">
        <f t="shared" si="2"/>
        <v>4320000</v>
      </c>
      <c r="I143" s="19"/>
      <c r="J143" s="83">
        <v>1344344</v>
      </c>
    </row>
    <row r="144" s="37" customFormat="1" spans="1:10">
      <c r="A144" s="37">
        <v>175036</v>
      </c>
      <c r="B144" s="37" t="s">
        <v>301</v>
      </c>
      <c r="C144" s="73">
        <v>43109</v>
      </c>
      <c r="D144" s="37" t="s">
        <v>364</v>
      </c>
      <c r="E144" s="37">
        <v>6</v>
      </c>
      <c r="F144" s="37">
        <v>1</v>
      </c>
      <c r="G144" s="19">
        <v>1260000</v>
      </c>
      <c r="H144" s="19">
        <f t="shared" si="2"/>
        <v>7560000</v>
      </c>
      <c r="I144" s="19"/>
      <c r="J144" s="83">
        <v>1359846</v>
      </c>
    </row>
    <row r="145" s="37" customFormat="1" spans="1:10">
      <c r="A145" s="37">
        <v>175067</v>
      </c>
      <c r="B145" s="37" t="s">
        <v>344</v>
      </c>
      <c r="C145" s="73">
        <v>43109</v>
      </c>
      <c r="D145" s="37" t="s">
        <v>365</v>
      </c>
      <c r="E145" s="37">
        <v>2</v>
      </c>
      <c r="F145" s="37">
        <v>1</v>
      </c>
      <c r="G145" s="19">
        <v>1260000</v>
      </c>
      <c r="H145" s="19">
        <f t="shared" si="2"/>
        <v>2520000</v>
      </c>
      <c r="I145" s="19"/>
      <c r="J145" s="83">
        <v>1360376</v>
      </c>
    </row>
    <row r="146" s="37" customFormat="1" spans="1:10">
      <c r="A146" s="37">
        <v>175680</v>
      </c>
      <c r="B146" s="73">
        <v>43168</v>
      </c>
      <c r="C146" s="73">
        <v>43229</v>
      </c>
      <c r="D146" s="37" t="s">
        <v>366</v>
      </c>
      <c r="E146" s="37">
        <v>2</v>
      </c>
      <c r="F146" s="37">
        <v>1</v>
      </c>
      <c r="G146" s="19">
        <v>1100000</v>
      </c>
      <c r="H146" s="19">
        <f t="shared" si="2"/>
        <v>2200000</v>
      </c>
      <c r="I146" s="19"/>
      <c r="J146" s="83">
        <v>1363773</v>
      </c>
    </row>
    <row r="147" s="37" customFormat="1" spans="1:10">
      <c r="A147" s="37">
        <v>175700</v>
      </c>
      <c r="B147" s="73">
        <v>43168</v>
      </c>
      <c r="C147" s="73">
        <v>43199</v>
      </c>
      <c r="D147" s="37" t="s">
        <v>367</v>
      </c>
      <c r="E147" s="37">
        <v>1</v>
      </c>
      <c r="F147" s="37">
        <v>1</v>
      </c>
      <c r="G147" s="19">
        <v>1100000</v>
      </c>
      <c r="H147" s="19">
        <f t="shared" si="2"/>
        <v>1100000</v>
      </c>
      <c r="I147" s="19"/>
      <c r="J147" s="83">
        <v>1364173</v>
      </c>
    </row>
    <row r="148" s="37" customFormat="1" spans="1:10">
      <c r="A148" s="37">
        <v>175656</v>
      </c>
      <c r="B148" s="73">
        <v>43168</v>
      </c>
      <c r="C148" s="73">
        <v>43229</v>
      </c>
      <c r="D148" s="37" t="s">
        <v>368</v>
      </c>
      <c r="E148" s="37">
        <v>2</v>
      </c>
      <c r="F148" s="37">
        <v>1</v>
      </c>
      <c r="G148" s="19">
        <v>1100000</v>
      </c>
      <c r="H148" s="19">
        <f t="shared" si="2"/>
        <v>2200000</v>
      </c>
      <c r="I148" s="19"/>
      <c r="J148" s="83">
        <v>1363410</v>
      </c>
    </row>
    <row r="149" s="37" customFormat="1" spans="1:10">
      <c r="A149" s="37">
        <v>175643</v>
      </c>
      <c r="B149" s="73">
        <v>43168</v>
      </c>
      <c r="C149" s="73">
        <v>43229</v>
      </c>
      <c r="D149" s="37" t="s">
        <v>369</v>
      </c>
      <c r="E149" s="37">
        <v>2</v>
      </c>
      <c r="F149" s="37">
        <v>2</v>
      </c>
      <c r="G149" s="19">
        <v>1100000</v>
      </c>
      <c r="H149" s="19">
        <f t="shared" si="2"/>
        <v>4400000</v>
      </c>
      <c r="I149" s="19"/>
      <c r="J149" s="83">
        <v>1362828</v>
      </c>
    </row>
    <row r="150" s="37" customFormat="1" spans="1:10">
      <c r="A150" s="37">
        <v>175597</v>
      </c>
      <c r="B150" s="73">
        <v>43168</v>
      </c>
      <c r="C150" s="73">
        <v>43229</v>
      </c>
      <c r="D150" s="37" t="s">
        <v>370</v>
      </c>
      <c r="E150" s="37">
        <v>3</v>
      </c>
      <c r="F150" s="37">
        <v>1</v>
      </c>
      <c r="G150" s="19">
        <v>1100000</v>
      </c>
      <c r="H150" s="19">
        <f t="shared" si="2"/>
        <v>3300000</v>
      </c>
      <c r="I150" s="19"/>
      <c r="J150" s="83">
        <v>1362821</v>
      </c>
    </row>
    <row r="151" s="37" customFormat="1" spans="1:10">
      <c r="A151" s="37">
        <v>175621</v>
      </c>
      <c r="B151" s="73">
        <v>43229</v>
      </c>
      <c r="C151" s="73">
        <v>43290</v>
      </c>
      <c r="D151" s="37" t="s">
        <v>371</v>
      </c>
      <c r="E151" s="37">
        <v>2</v>
      </c>
      <c r="F151" s="37">
        <v>1</v>
      </c>
      <c r="G151" s="19">
        <v>1100000</v>
      </c>
      <c r="H151" s="19">
        <f t="shared" si="2"/>
        <v>2200000</v>
      </c>
      <c r="I151" s="19"/>
      <c r="J151" s="83">
        <v>1363027</v>
      </c>
    </row>
    <row r="152" s="37" customFormat="1" spans="1:10">
      <c r="A152" s="37">
        <v>173176</v>
      </c>
      <c r="B152" s="73">
        <v>43229</v>
      </c>
      <c r="C152" s="73">
        <v>43290</v>
      </c>
      <c r="D152" s="37" t="s">
        <v>372</v>
      </c>
      <c r="E152" s="37">
        <v>2</v>
      </c>
      <c r="F152" s="37">
        <v>1</v>
      </c>
      <c r="G152" s="19">
        <v>1170000</v>
      </c>
      <c r="H152" s="19">
        <f t="shared" si="2"/>
        <v>2340000</v>
      </c>
      <c r="I152" s="19"/>
      <c r="J152" s="83">
        <v>1347075</v>
      </c>
    </row>
    <row r="153" s="37" customFormat="1" spans="1:10">
      <c r="A153" s="37">
        <v>174321</v>
      </c>
      <c r="B153" s="73">
        <v>43229</v>
      </c>
      <c r="C153" s="73">
        <v>43290</v>
      </c>
      <c r="D153" s="37" t="s">
        <v>373</v>
      </c>
      <c r="E153" s="37">
        <v>2</v>
      </c>
      <c r="F153" s="37">
        <v>1</v>
      </c>
      <c r="G153" s="19">
        <v>1170000</v>
      </c>
      <c r="H153" s="19">
        <f t="shared" si="2"/>
        <v>2340000</v>
      </c>
      <c r="I153" s="19"/>
      <c r="J153" s="83">
        <v>1354158</v>
      </c>
    </row>
    <row r="154" s="37" customFormat="1" spans="1:10">
      <c r="A154" s="37">
        <v>176097</v>
      </c>
      <c r="B154" s="73">
        <v>43290</v>
      </c>
      <c r="C154" s="73">
        <v>43321</v>
      </c>
      <c r="D154" s="37" t="s">
        <v>374</v>
      </c>
      <c r="E154" s="37">
        <v>1</v>
      </c>
      <c r="F154" s="37">
        <v>3</v>
      </c>
      <c r="G154" s="19">
        <v>1100000</v>
      </c>
      <c r="H154" s="19">
        <f t="shared" si="2"/>
        <v>3300000</v>
      </c>
      <c r="I154" s="19"/>
      <c r="J154" s="83">
        <v>1365860</v>
      </c>
    </row>
    <row r="155" s="37" customFormat="1" spans="1:10">
      <c r="A155" s="37">
        <v>174005</v>
      </c>
      <c r="B155" s="73">
        <v>43260</v>
      </c>
      <c r="C155" s="73">
        <v>43321</v>
      </c>
      <c r="D155" s="37" t="s">
        <v>375</v>
      </c>
      <c r="E155" s="37">
        <v>2</v>
      </c>
      <c r="F155" s="37">
        <v>1</v>
      </c>
      <c r="G155" s="19">
        <v>1170000</v>
      </c>
      <c r="H155" s="19">
        <f t="shared" si="2"/>
        <v>2340000</v>
      </c>
      <c r="I155" s="19"/>
      <c r="J155" s="83">
        <v>1352317</v>
      </c>
    </row>
    <row r="156" s="37" customFormat="1" spans="1:10">
      <c r="A156" s="37">
        <v>173559</v>
      </c>
      <c r="B156" s="73">
        <v>43290</v>
      </c>
      <c r="C156" s="73">
        <v>43321</v>
      </c>
      <c r="D156" s="37" t="s">
        <v>376</v>
      </c>
      <c r="E156" s="37">
        <v>1</v>
      </c>
      <c r="F156" s="37">
        <v>1</v>
      </c>
      <c r="G156" s="19">
        <v>1170000</v>
      </c>
      <c r="H156" s="19">
        <f t="shared" si="2"/>
        <v>1170000</v>
      </c>
      <c r="I156" s="19"/>
      <c r="J156" s="83">
        <v>1349799</v>
      </c>
    </row>
    <row r="157" s="37" customFormat="1" spans="1:10">
      <c r="A157" s="37">
        <v>175528</v>
      </c>
      <c r="B157" s="73">
        <v>43229</v>
      </c>
      <c r="C157" s="73">
        <v>43321</v>
      </c>
      <c r="D157" s="37" t="s">
        <v>377</v>
      </c>
      <c r="E157" s="37">
        <v>3</v>
      </c>
      <c r="F157" s="37">
        <v>1</v>
      </c>
      <c r="G157" s="19">
        <v>1170000</v>
      </c>
      <c r="H157" s="19">
        <f t="shared" si="2"/>
        <v>3510000</v>
      </c>
      <c r="I157" s="19"/>
      <c r="J157" s="83">
        <v>1362435</v>
      </c>
    </row>
    <row r="158" s="37" customFormat="1" spans="1:10">
      <c r="A158" s="37">
        <v>176051</v>
      </c>
      <c r="B158" s="73">
        <v>43260</v>
      </c>
      <c r="C158" s="73">
        <v>43321</v>
      </c>
      <c r="D158" s="37" t="s">
        <v>378</v>
      </c>
      <c r="E158" s="37">
        <v>2</v>
      </c>
      <c r="F158" s="37">
        <v>1</v>
      </c>
      <c r="G158" s="19">
        <v>1100000</v>
      </c>
      <c r="H158" s="19">
        <f t="shared" si="2"/>
        <v>2200000</v>
      </c>
      <c r="I158" s="19"/>
      <c r="J158" s="83">
        <v>1365394</v>
      </c>
    </row>
    <row r="159" s="37" customFormat="1" spans="1:10">
      <c r="A159" s="37">
        <v>175596</v>
      </c>
      <c r="B159" s="73">
        <v>43260</v>
      </c>
      <c r="C159" s="73">
        <v>43321</v>
      </c>
      <c r="D159" s="37" t="s">
        <v>280</v>
      </c>
      <c r="E159" s="37">
        <v>2</v>
      </c>
      <c r="F159" s="37">
        <v>1</v>
      </c>
      <c r="G159" s="19">
        <v>1100000</v>
      </c>
      <c r="H159" s="19">
        <f t="shared" si="2"/>
        <v>2200000</v>
      </c>
      <c r="I159" s="19"/>
      <c r="J159" s="83">
        <v>1362789</v>
      </c>
    </row>
    <row r="160" s="37" customFormat="1" spans="1:10">
      <c r="A160" s="37">
        <v>175741</v>
      </c>
      <c r="B160" s="73">
        <v>43260</v>
      </c>
      <c r="C160" s="73">
        <v>43352</v>
      </c>
      <c r="D160" s="37" t="s">
        <v>379</v>
      </c>
      <c r="E160" s="37">
        <v>3</v>
      </c>
      <c r="F160" s="37">
        <v>1</v>
      </c>
      <c r="G160" s="19">
        <v>1100000</v>
      </c>
      <c r="H160" s="19">
        <f t="shared" si="2"/>
        <v>3300000</v>
      </c>
      <c r="I160" s="19"/>
      <c r="J160" s="83">
        <v>1364245</v>
      </c>
    </row>
    <row r="161" s="37" customFormat="1" spans="1:10">
      <c r="A161" s="37">
        <v>175246</v>
      </c>
      <c r="B161" s="73">
        <v>43260</v>
      </c>
      <c r="C161" s="73">
        <v>43352</v>
      </c>
      <c r="D161" s="37" t="s">
        <v>380</v>
      </c>
      <c r="E161" s="37">
        <v>3</v>
      </c>
      <c r="F161" s="37">
        <v>4</v>
      </c>
      <c r="G161" s="19">
        <v>1170000</v>
      </c>
      <c r="H161" s="19">
        <f t="shared" si="2"/>
        <v>14040000</v>
      </c>
      <c r="I161" s="19"/>
      <c r="J161" s="83">
        <v>1354018</v>
      </c>
    </row>
    <row r="162" s="37" customFormat="1" spans="1:10">
      <c r="A162" s="37">
        <v>174526</v>
      </c>
      <c r="B162" s="73">
        <v>43260</v>
      </c>
      <c r="C162" s="73">
        <v>43352</v>
      </c>
      <c r="D162" s="37" t="s">
        <v>381</v>
      </c>
      <c r="E162" s="37">
        <v>3</v>
      </c>
      <c r="F162" s="37">
        <v>1</v>
      </c>
      <c r="G162" s="19">
        <v>1170000</v>
      </c>
      <c r="H162" s="19">
        <f t="shared" si="2"/>
        <v>3510000</v>
      </c>
      <c r="I162" s="19"/>
      <c r="J162" s="83">
        <v>1356045</v>
      </c>
    </row>
    <row r="163" s="37" customFormat="1" spans="1:10">
      <c r="A163" s="37">
        <v>176202</v>
      </c>
      <c r="B163" s="73">
        <v>43321</v>
      </c>
      <c r="C163" s="73">
        <v>43352</v>
      </c>
      <c r="D163" s="37" t="s">
        <v>382</v>
      </c>
      <c r="E163" s="37">
        <v>1</v>
      </c>
      <c r="F163" s="37">
        <v>3</v>
      </c>
      <c r="G163" s="19">
        <v>1100000</v>
      </c>
      <c r="H163" s="19">
        <f t="shared" si="2"/>
        <v>3300000</v>
      </c>
      <c r="I163" s="19"/>
      <c r="J163" s="83">
        <v>1366707</v>
      </c>
    </row>
    <row r="164" s="37" customFormat="1" spans="1:10">
      <c r="A164" s="37">
        <v>176001</v>
      </c>
      <c r="B164" s="73">
        <v>43321</v>
      </c>
      <c r="C164" s="73">
        <v>43382</v>
      </c>
      <c r="D164" s="37" t="s">
        <v>383</v>
      </c>
      <c r="E164" s="37">
        <v>2</v>
      </c>
      <c r="F164" s="37">
        <v>1</v>
      </c>
      <c r="G164" s="19">
        <v>1100000</v>
      </c>
      <c r="H164" s="19">
        <f t="shared" si="2"/>
        <v>2200000</v>
      </c>
      <c r="I164" s="19"/>
      <c r="J164" s="83">
        <v>1365211</v>
      </c>
    </row>
    <row r="165" s="37" customFormat="1" spans="1:10">
      <c r="A165" s="37">
        <v>176086</v>
      </c>
      <c r="B165" s="73">
        <v>43290</v>
      </c>
      <c r="C165" s="73">
        <v>43382</v>
      </c>
      <c r="D165" s="37" t="s">
        <v>384</v>
      </c>
      <c r="E165" s="37">
        <v>3</v>
      </c>
      <c r="F165" s="37">
        <v>1</v>
      </c>
      <c r="G165" s="19">
        <v>1100000</v>
      </c>
      <c r="H165" s="19">
        <f t="shared" si="2"/>
        <v>3300000</v>
      </c>
      <c r="I165" s="19"/>
      <c r="J165" s="83">
        <v>1365520</v>
      </c>
    </row>
    <row r="166" s="37" customFormat="1" spans="1:10">
      <c r="A166" s="37">
        <v>176100</v>
      </c>
      <c r="B166" s="73">
        <v>43321</v>
      </c>
      <c r="C166" s="73">
        <v>43382</v>
      </c>
      <c r="D166" s="37" t="s">
        <v>385</v>
      </c>
      <c r="E166" s="37">
        <v>2</v>
      </c>
      <c r="F166" s="37">
        <v>1</v>
      </c>
      <c r="G166" s="19">
        <v>1100000</v>
      </c>
      <c r="H166" s="19">
        <f t="shared" si="2"/>
        <v>2200000</v>
      </c>
      <c r="I166" s="19"/>
      <c r="J166" s="83">
        <v>1365844</v>
      </c>
    </row>
    <row r="167" s="37" customFormat="1" spans="1:10">
      <c r="A167" s="37">
        <v>175032</v>
      </c>
      <c r="B167" s="73">
        <v>43352</v>
      </c>
      <c r="C167" s="73">
        <v>43382</v>
      </c>
      <c r="D167" s="37" t="s">
        <v>386</v>
      </c>
      <c r="E167" s="37">
        <v>1</v>
      </c>
      <c r="F167" s="37">
        <v>1</v>
      </c>
      <c r="G167" s="19">
        <v>1170000</v>
      </c>
      <c r="H167" s="19">
        <f t="shared" si="2"/>
        <v>1170000</v>
      </c>
      <c r="I167" s="19"/>
      <c r="J167" s="83">
        <v>1359748</v>
      </c>
    </row>
    <row r="168" s="37" customFormat="1" spans="1:10">
      <c r="A168" s="37">
        <v>171902</v>
      </c>
      <c r="B168" s="73">
        <v>43290</v>
      </c>
      <c r="C168" s="73">
        <v>43382</v>
      </c>
      <c r="D168" s="37" t="s">
        <v>387</v>
      </c>
      <c r="E168" s="37">
        <v>3</v>
      </c>
      <c r="F168" s="37">
        <v>1</v>
      </c>
      <c r="G168" s="19">
        <v>1350000</v>
      </c>
      <c r="H168" s="19">
        <f t="shared" si="2"/>
        <v>4050000</v>
      </c>
      <c r="I168" s="19"/>
      <c r="J168" s="83">
        <v>1340006</v>
      </c>
    </row>
    <row r="169" s="37" customFormat="1" spans="1:10">
      <c r="A169" s="37">
        <v>176170</v>
      </c>
      <c r="B169" s="73">
        <v>43321</v>
      </c>
      <c r="C169" s="73">
        <v>43413</v>
      </c>
      <c r="D169" s="37" t="s">
        <v>366</v>
      </c>
      <c r="E169" s="37">
        <v>3</v>
      </c>
      <c r="F169" s="37">
        <v>1</v>
      </c>
      <c r="G169" s="19">
        <v>1100000</v>
      </c>
      <c r="H169" s="19">
        <f t="shared" si="2"/>
        <v>3300000</v>
      </c>
      <c r="I169" s="19"/>
      <c r="J169" s="83">
        <v>1366241</v>
      </c>
    </row>
    <row r="170" s="37" customFormat="1" spans="1:10">
      <c r="A170" s="37">
        <v>176388</v>
      </c>
      <c r="B170" s="73">
        <v>43413</v>
      </c>
      <c r="C170" s="73">
        <v>43443</v>
      </c>
      <c r="D170" s="37" t="s">
        <v>388</v>
      </c>
      <c r="E170" s="37">
        <v>1</v>
      </c>
      <c r="F170" s="37">
        <v>1</v>
      </c>
      <c r="G170" s="19">
        <v>1100000</v>
      </c>
      <c r="H170" s="19">
        <f t="shared" si="2"/>
        <v>1100000</v>
      </c>
      <c r="I170" s="19"/>
      <c r="J170" s="83">
        <v>1368212</v>
      </c>
    </row>
    <row r="171" s="37" customFormat="1" spans="1:10">
      <c r="A171" s="37">
        <v>175629</v>
      </c>
      <c r="B171" s="73">
        <v>43413</v>
      </c>
      <c r="C171" s="73">
        <v>43443</v>
      </c>
      <c r="D171" s="37" t="s">
        <v>389</v>
      </c>
      <c r="E171" s="37">
        <v>1</v>
      </c>
      <c r="F171" s="37">
        <v>1</v>
      </c>
      <c r="G171" s="19">
        <v>1100000</v>
      </c>
      <c r="H171" s="19">
        <f t="shared" si="2"/>
        <v>1100000</v>
      </c>
      <c r="I171" s="19"/>
      <c r="J171" s="83">
        <v>1363272</v>
      </c>
    </row>
    <row r="172" s="37" customFormat="1" spans="1:10">
      <c r="A172" s="37">
        <v>176387</v>
      </c>
      <c r="B172" s="73">
        <v>43413</v>
      </c>
      <c r="C172" s="73">
        <v>43443</v>
      </c>
      <c r="D172" s="37" t="s">
        <v>390</v>
      </c>
      <c r="E172" s="37">
        <v>1</v>
      </c>
      <c r="F172" s="37">
        <v>1</v>
      </c>
      <c r="G172" s="19">
        <v>1100000</v>
      </c>
      <c r="H172" s="19">
        <f t="shared" si="2"/>
        <v>1100000</v>
      </c>
      <c r="I172" s="19"/>
      <c r="J172" s="83">
        <v>1368172</v>
      </c>
    </row>
    <row r="173" s="37" customFormat="1" spans="1:10">
      <c r="A173" s="37">
        <v>174006</v>
      </c>
      <c r="B173" s="73">
        <v>43382</v>
      </c>
      <c r="C173" s="73">
        <v>43443</v>
      </c>
      <c r="D173" s="37" t="s">
        <v>391</v>
      </c>
      <c r="E173" s="37">
        <v>2</v>
      </c>
      <c r="F173" s="37">
        <v>1</v>
      </c>
      <c r="G173" s="19">
        <v>1170000</v>
      </c>
      <c r="H173" s="19">
        <f t="shared" si="2"/>
        <v>2340000</v>
      </c>
      <c r="I173" s="19"/>
      <c r="J173" s="83">
        <v>1352390</v>
      </c>
    </row>
    <row r="174" s="37" customFormat="1" spans="1:10">
      <c r="A174" s="37">
        <v>176486</v>
      </c>
      <c r="B174" s="73">
        <v>43443</v>
      </c>
      <c r="C174" s="37" t="s">
        <v>392</v>
      </c>
      <c r="D174" s="37" t="s">
        <v>393</v>
      </c>
      <c r="E174" s="37">
        <v>1</v>
      </c>
      <c r="F174" s="37">
        <v>1</v>
      </c>
      <c r="G174" s="19">
        <v>1100000</v>
      </c>
      <c r="H174" s="19">
        <f t="shared" si="2"/>
        <v>1100000</v>
      </c>
      <c r="I174" s="19"/>
      <c r="J174" s="83">
        <v>1368672</v>
      </c>
    </row>
    <row r="175" s="37" customFormat="1" spans="1:10">
      <c r="A175" s="37">
        <v>176307</v>
      </c>
      <c r="B175" s="73">
        <v>43413</v>
      </c>
      <c r="C175" s="84" t="s">
        <v>392</v>
      </c>
      <c r="D175" s="37" t="s">
        <v>394</v>
      </c>
      <c r="E175" s="37">
        <v>2</v>
      </c>
      <c r="F175" s="37">
        <v>1</v>
      </c>
      <c r="G175" s="19">
        <v>1100000</v>
      </c>
      <c r="H175" s="19">
        <f t="shared" si="2"/>
        <v>2200000</v>
      </c>
      <c r="I175" s="19"/>
      <c r="J175" s="83">
        <v>1367568</v>
      </c>
    </row>
    <row r="176" s="37" customFormat="1" ht="16.5" spans="1:10">
      <c r="A176" s="37">
        <v>171684</v>
      </c>
      <c r="B176" s="73">
        <v>43413</v>
      </c>
      <c r="C176" s="73">
        <v>43443</v>
      </c>
      <c r="D176" s="37" t="s">
        <v>395</v>
      </c>
      <c r="E176" s="37">
        <v>2</v>
      </c>
      <c r="F176" s="37">
        <v>1</v>
      </c>
      <c r="G176" s="19">
        <v>1170000</v>
      </c>
      <c r="H176" s="19">
        <f t="shared" si="2"/>
        <v>2340000</v>
      </c>
      <c r="I176" s="19"/>
      <c r="J176" s="83">
        <v>1338693</v>
      </c>
    </row>
    <row r="177" s="37" customFormat="1" ht="16.5" spans="1:11">
      <c r="A177" s="85" t="s">
        <v>203</v>
      </c>
      <c r="B177" s="85"/>
      <c r="C177" s="85"/>
      <c r="D177" s="85"/>
      <c r="E177" s="85"/>
      <c r="F177" s="85"/>
      <c r="G177" s="86"/>
      <c r="H177" s="87">
        <f>SUM(H9:H176)</f>
        <v>614840000</v>
      </c>
      <c r="I177" s="88">
        <f>SUM(I6:I160)</f>
        <v>500682872</v>
      </c>
      <c r="J177" s="90"/>
      <c r="K177" s="37" t="s">
        <v>396</v>
      </c>
    </row>
    <row r="178" s="37" customFormat="1" ht="16.5" spans="1:10">
      <c r="A178" s="85" t="s">
        <v>397</v>
      </c>
      <c r="B178" s="85"/>
      <c r="C178" s="85"/>
      <c r="D178" s="85"/>
      <c r="E178" s="85"/>
      <c r="F178" s="85"/>
      <c r="G178" s="86"/>
      <c r="H178" s="88">
        <f>H177-I177</f>
        <v>114157128</v>
      </c>
      <c r="I178" s="91"/>
      <c r="J178" s="90"/>
    </row>
    <row r="179" s="37" customFormat="1" spans="1:10">
      <c r="A179" s="89"/>
      <c r="B179" s="89"/>
      <c r="C179" s="89"/>
      <c r="D179" s="89"/>
      <c r="E179" s="89"/>
      <c r="F179" s="89"/>
      <c r="G179" s="89"/>
      <c r="H179" s="89"/>
      <c r="I179" s="89"/>
      <c r="J179" s="89"/>
    </row>
    <row r="180" s="37" customFormat="1"/>
    <row r="181" s="37" customFormat="1"/>
    <row r="182" s="37" customFormat="1"/>
    <row r="183" s="37" customFormat="1"/>
    <row r="184" s="37" customFormat="1"/>
    <row r="185" s="37" customFormat="1"/>
    <row r="186" s="37" customFormat="1"/>
    <row r="187" s="37" customFormat="1"/>
    <row r="188" s="37" customFormat="1"/>
    <row r="189" s="37" customFormat="1"/>
    <row r="190" s="37" customFormat="1"/>
    <row r="191" s="37" customFormat="1"/>
    <row r="192" s="37" customFormat="1"/>
    <row r="193" s="37" customFormat="1"/>
    <row r="194" s="37" customFormat="1"/>
    <row r="195" s="37" customFormat="1"/>
    <row r="196" s="37" customFormat="1"/>
    <row r="197" s="37" customFormat="1"/>
    <row r="198" s="37" customFormat="1"/>
    <row r="199" s="37" customFormat="1"/>
    <row r="200" s="37" customFormat="1"/>
    <row r="201" s="37" customFormat="1"/>
    <row r="202" s="37" customFormat="1"/>
    <row r="203" s="37" customFormat="1"/>
    <row r="204" s="37" customFormat="1"/>
    <row r="205" s="37" customFormat="1"/>
    <row r="206" s="37" customFormat="1"/>
    <row r="207" s="37" customFormat="1"/>
    <row r="208" s="37" customFormat="1"/>
    <row r="209" s="37" customFormat="1"/>
    <row r="210" s="37" customFormat="1"/>
    <row r="211" s="37" customFormat="1"/>
    <row r="212" s="37" customFormat="1"/>
    <row r="213" s="37" customFormat="1"/>
    <row r="214" s="37" customFormat="1"/>
    <row r="215" s="37" customFormat="1"/>
    <row r="216" s="37" customFormat="1"/>
    <row r="217" s="37" customFormat="1"/>
    <row r="218" s="37" customFormat="1"/>
    <row r="219" s="37" customFormat="1"/>
    <row r="220" s="37" customFormat="1"/>
    <row r="221" s="37" customFormat="1"/>
    <row r="222" s="37" customFormat="1"/>
    <row r="223" s="37" customFormat="1"/>
    <row r="224" s="37" customFormat="1"/>
    <row r="225" s="37" customFormat="1"/>
    <row r="226" s="37" customFormat="1"/>
    <row r="227" s="37" customFormat="1"/>
    <row r="228" s="37" customFormat="1"/>
    <row r="229" s="37" customFormat="1"/>
    <row r="230" s="37" customFormat="1"/>
    <row r="231" s="37" customFormat="1"/>
    <row r="232" s="37" customFormat="1"/>
    <row r="233" s="37" customFormat="1"/>
    <row r="234" s="37" customFormat="1"/>
    <row r="235" s="37" customFormat="1"/>
    <row r="236" s="37" customFormat="1"/>
    <row r="237" s="37" customFormat="1"/>
    <row r="238" s="37" customFormat="1"/>
    <row r="239" s="37" customFormat="1"/>
    <row r="240" s="37" customFormat="1"/>
    <row r="241" s="37" customFormat="1"/>
    <row r="242" s="37" customFormat="1"/>
    <row r="243" s="37" customFormat="1"/>
    <row r="244" s="37" customFormat="1"/>
    <row r="245" s="37" customFormat="1"/>
    <row r="246" s="37" customFormat="1"/>
    <row r="247" s="37" customFormat="1"/>
    <row r="248" s="37" customFormat="1"/>
    <row r="249" s="37" customFormat="1"/>
    <row r="250" s="37" customFormat="1"/>
    <row r="251" s="37" customFormat="1"/>
    <row r="252" s="37" customFormat="1"/>
    <row r="253" s="37" customFormat="1"/>
    <row r="254" s="37" customFormat="1"/>
    <row r="255" s="37" customFormat="1"/>
    <row r="256" s="37" customFormat="1"/>
    <row r="257" s="37" customFormat="1"/>
    <row r="258" s="37" customFormat="1"/>
    <row r="259" s="37" customFormat="1"/>
  </sheetData>
  <mergeCells count="14">
    <mergeCell ref="A2:J2"/>
    <mergeCell ref="A3:J3"/>
    <mergeCell ref="A177:G177"/>
    <mergeCell ref="A178:G17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J9:J176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4"/>
  <sheetViews>
    <sheetView tabSelected="1" topLeftCell="B263" workbookViewId="0">
      <selection activeCell="L179" sqref="L179"/>
    </sheetView>
  </sheetViews>
  <sheetFormatPr defaultColWidth="9" defaultRowHeight="13.5"/>
  <cols>
    <col min="1" max="1" width="11.5666666666667" style="2" customWidth="1"/>
    <col min="2" max="2" width="13.8583333333333" style="2" customWidth="1"/>
    <col min="3" max="3" width="14.425" style="2" customWidth="1"/>
    <col min="4" max="4" width="24.5666666666667" style="2" customWidth="1"/>
    <col min="5" max="6" width="10.425" style="2" customWidth="1"/>
    <col min="7" max="7" width="17.1416666666667" style="3" customWidth="1"/>
    <col min="8" max="8" width="19" style="3" customWidth="1"/>
    <col min="9" max="9" width="15.375" style="1" customWidth="1"/>
    <col min="10" max="10" width="19.5" style="1" customWidth="1"/>
    <col min="11" max="11" width="9.375" style="1"/>
    <col min="12" max="14" width="9" style="1"/>
    <col min="15" max="15" width="8" style="4"/>
    <col min="16" max="16" width="8.375" style="4"/>
    <col min="17" max="16384" width="9" style="1"/>
  </cols>
  <sheetData>
    <row r="1" s="1" customFormat="1" ht="15.75" spans="1:16">
      <c r="A1" s="5"/>
      <c r="B1" s="5"/>
      <c r="C1" s="5"/>
      <c r="D1" s="5"/>
      <c r="E1" s="5"/>
      <c r="F1" s="5"/>
      <c r="G1" s="6"/>
      <c r="H1" s="6"/>
      <c r="I1" s="21"/>
      <c r="J1" s="21"/>
      <c r="O1" s="22"/>
      <c r="P1" s="22"/>
    </row>
    <row r="2" s="1" customFormat="1" ht="22.5" spans="1:1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O2" s="23"/>
      <c r="P2" s="23"/>
    </row>
    <row r="3" s="1" customFormat="1" ht="20.25" spans="1:16">
      <c r="A3" s="8" t="s">
        <v>398</v>
      </c>
      <c r="B3" s="8"/>
      <c r="C3" s="8"/>
      <c r="D3" s="8"/>
      <c r="E3" s="8"/>
      <c r="F3" s="8"/>
      <c r="G3" s="8"/>
      <c r="H3" s="8"/>
      <c r="I3" s="8"/>
      <c r="J3" s="8"/>
      <c r="O3" s="23"/>
      <c r="P3" s="23"/>
    </row>
    <row r="4" s="1" customFormat="1" ht="20.25" spans="1:16">
      <c r="A4" s="8"/>
      <c r="B4" s="8"/>
      <c r="C4" s="8"/>
      <c r="D4" s="8"/>
      <c r="E4" s="8"/>
      <c r="F4" s="8"/>
      <c r="G4" s="9"/>
      <c r="H4" s="9"/>
      <c r="I4" s="8"/>
      <c r="J4" s="8"/>
      <c r="O4" s="23"/>
      <c r="P4" s="23"/>
    </row>
    <row r="5" s="1" customFormat="1" spans="1:16">
      <c r="A5" s="10" t="s">
        <v>210</v>
      </c>
      <c r="B5" s="10" t="s">
        <v>2</v>
      </c>
      <c r="C5" s="10" t="s">
        <v>211</v>
      </c>
      <c r="D5" s="10" t="s">
        <v>4</v>
      </c>
      <c r="E5" s="11" t="s">
        <v>5</v>
      </c>
      <c r="F5" s="11" t="s">
        <v>6</v>
      </c>
      <c r="G5" s="12" t="s">
        <v>7</v>
      </c>
      <c r="H5" s="13" t="s">
        <v>212</v>
      </c>
      <c r="I5" s="24" t="s">
        <v>213</v>
      </c>
      <c r="J5" s="24" t="s">
        <v>10</v>
      </c>
      <c r="O5" s="23"/>
      <c r="P5" s="23"/>
    </row>
    <row r="6" s="1" customFormat="1" spans="1:16">
      <c r="A6" s="10"/>
      <c r="B6" s="10"/>
      <c r="C6" s="10"/>
      <c r="D6" s="10"/>
      <c r="E6" s="11"/>
      <c r="F6" s="11"/>
      <c r="G6" s="12"/>
      <c r="H6" s="13"/>
      <c r="I6" s="24"/>
      <c r="J6" s="24"/>
      <c r="O6" s="23"/>
      <c r="P6" s="23"/>
    </row>
    <row r="7" s="1" customFormat="1" ht="15.75" spans="1:16">
      <c r="A7" s="10"/>
      <c r="B7" s="10"/>
      <c r="C7" s="10"/>
      <c r="D7" s="10" t="s">
        <v>214</v>
      </c>
      <c r="E7" s="11"/>
      <c r="F7" s="11"/>
      <c r="G7" s="12"/>
      <c r="H7" s="13"/>
      <c r="I7" s="13">
        <v>0</v>
      </c>
      <c r="J7" s="24"/>
      <c r="O7" s="23"/>
      <c r="P7" s="23"/>
    </row>
    <row r="8" s="1" customFormat="1" ht="15.75" spans="1:16">
      <c r="A8" s="14">
        <v>176487</v>
      </c>
      <c r="B8" s="15">
        <v>43443</v>
      </c>
      <c r="C8" s="14" t="s">
        <v>399</v>
      </c>
      <c r="D8" s="14" t="s">
        <v>400</v>
      </c>
      <c r="E8" s="16">
        <v>1</v>
      </c>
      <c r="F8" s="16">
        <v>2</v>
      </c>
      <c r="G8" s="17">
        <v>1280000</v>
      </c>
      <c r="H8" s="18">
        <f t="shared" ref="H8:H71" si="0">E8*F8*G8</f>
        <v>2560000</v>
      </c>
      <c r="I8" s="24"/>
      <c r="J8" s="25">
        <v>1368680</v>
      </c>
      <c r="O8" s="23"/>
      <c r="P8" s="23"/>
    </row>
    <row r="9" s="1" customFormat="1" ht="15.75" spans="1:16">
      <c r="A9" s="14">
        <v>176338</v>
      </c>
      <c r="B9" s="15">
        <v>43413</v>
      </c>
      <c r="C9" s="14" t="s">
        <v>401</v>
      </c>
      <c r="D9" s="14" t="s">
        <v>402</v>
      </c>
      <c r="E9" s="14">
        <v>3</v>
      </c>
      <c r="F9" s="14">
        <v>1</v>
      </c>
      <c r="G9" s="19">
        <v>1100000</v>
      </c>
      <c r="H9" s="18">
        <f t="shared" si="0"/>
        <v>3300000</v>
      </c>
      <c r="I9" s="19"/>
      <c r="J9" s="14">
        <v>1367655</v>
      </c>
      <c r="O9" s="23"/>
      <c r="P9" s="23"/>
    </row>
    <row r="10" s="1" customFormat="1" ht="15.75" spans="1:16">
      <c r="A10" s="14">
        <v>175620</v>
      </c>
      <c r="B10" s="15" t="s">
        <v>399</v>
      </c>
      <c r="C10" s="14" t="s">
        <v>401</v>
      </c>
      <c r="D10" s="14" t="s">
        <v>403</v>
      </c>
      <c r="E10" s="14">
        <v>1</v>
      </c>
      <c r="F10" s="14">
        <v>1</v>
      </c>
      <c r="G10" s="19">
        <v>1100000</v>
      </c>
      <c r="H10" s="18">
        <f t="shared" si="0"/>
        <v>1100000</v>
      </c>
      <c r="I10" s="19"/>
      <c r="J10" s="14">
        <v>1362944</v>
      </c>
      <c r="O10" s="23"/>
      <c r="P10" s="23"/>
    </row>
    <row r="11" s="1" customFormat="1" ht="15.75" spans="1:16">
      <c r="A11" s="14">
        <v>176596</v>
      </c>
      <c r="B11" s="15" t="s">
        <v>399</v>
      </c>
      <c r="C11" s="14" t="s">
        <v>401</v>
      </c>
      <c r="D11" s="14" t="s">
        <v>404</v>
      </c>
      <c r="E11" s="14">
        <v>1</v>
      </c>
      <c r="F11" s="14">
        <v>1</v>
      </c>
      <c r="G11" s="19">
        <v>1100000</v>
      </c>
      <c r="H11" s="18">
        <f t="shared" si="0"/>
        <v>1100000</v>
      </c>
      <c r="I11" s="19"/>
      <c r="J11" s="14">
        <v>1369507</v>
      </c>
      <c r="O11" s="23"/>
      <c r="P11" s="23"/>
    </row>
    <row r="12" s="1" customFormat="1" ht="15.75" spans="1:16">
      <c r="A12" s="14">
        <v>174622</v>
      </c>
      <c r="B12" s="15">
        <v>43443</v>
      </c>
      <c r="C12" s="14" t="s">
        <v>401</v>
      </c>
      <c r="D12" s="14" t="s">
        <v>405</v>
      </c>
      <c r="E12" s="14">
        <v>2</v>
      </c>
      <c r="F12" s="14">
        <v>2</v>
      </c>
      <c r="G12" s="19">
        <v>1170000</v>
      </c>
      <c r="H12" s="18">
        <f t="shared" si="0"/>
        <v>4680000</v>
      </c>
      <c r="I12" s="19"/>
      <c r="J12" s="14">
        <v>1356873</v>
      </c>
      <c r="O12" s="23"/>
      <c r="P12" s="23"/>
    </row>
    <row r="13" s="1" customFormat="1" ht="15.75" spans="1:16">
      <c r="A13" s="14">
        <v>176591</v>
      </c>
      <c r="B13" s="15" t="s">
        <v>399</v>
      </c>
      <c r="C13" s="14" t="s">
        <v>401</v>
      </c>
      <c r="D13" s="14" t="s">
        <v>406</v>
      </c>
      <c r="E13" s="14">
        <v>1</v>
      </c>
      <c r="F13" s="14">
        <v>1</v>
      </c>
      <c r="G13" s="19">
        <v>1100000</v>
      </c>
      <c r="H13" s="18">
        <f t="shared" si="0"/>
        <v>1100000</v>
      </c>
      <c r="I13" s="19"/>
      <c r="J13" s="14">
        <v>1369432</v>
      </c>
      <c r="O13" s="23"/>
      <c r="P13" s="23"/>
    </row>
    <row r="14" s="1" customFormat="1" ht="15.75" spans="1:16">
      <c r="A14" s="14">
        <v>176603</v>
      </c>
      <c r="B14" s="15" t="s">
        <v>399</v>
      </c>
      <c r="C14" s="14" t="s">
        <v>401</v>
      </c>
      <c r="D14" s="14" t="s">
        <v>407</v>
      </c>
      <c r="E14" s="14">
        <v>1</v>
      </c>
      <c r="F14" s="14">
        <v>3</v>
      </c>
      <c r="G14" s="19">
        <v>1100000</v>
      </c>
      <c r="H14" s="18">
        <f t="shared" si="0"/>
        <v>3300000</v>
      </c>
      <c r="I14" s="19"/>
      <c r="J14" s="14">
        <v>1369526</v>
      </c>
      <c r="O14" s="23"/>
      <c r="P14" s="23"/>
    </row>
    <row r="15" s="1" customFormat="1" ht="15.75" spans="1:16">
      <c r="A15" s="14">
        <v>175660</v>
      </c>
      <c r="B15" s="15" t="s">
        <v>399</v>
      </c>
      <c r="C15" s="14" t="s">
        <v>401</v>
      </c>
      <c r="D15" s="14" t="s">
        <v>408</v>
      </c>
      <c r="E15" s="14">
        <v>1</v>
      </c>
      <c r="F15" s="14">
        <v>1</v>
      </c>
      <c r="G15" s="19">
        <v>1100000</v>
      </c>
      <c r="H15" s="18">
        <f t="shared" si="0"/>
        <v>1100000</v>
      </c>
      <c r="I15" s="19"/>
      <c r="J15" s="14">
        <v>1363341</v>
      </c>
      <c r="O15" s="23"/>
      <c r="P15" s="23"/>
    </row>
    <row r="16" s="1" customFormat="1" ht="15.75" spans="1:16">
      <c r="A16" s="14">
        <v>176303</v>
      </c>
      <c r="B16" s="15">
        <v>43413</v>
      </c>
      <c r="C16" s="14" t="s">
        <v>401</v>
      </c>
      <c r="D16" s="14" t="s">
        <v>409</v>
      </c>
      <c r="E16" s="14">
        <v>3</v>
      </c>
      <c r="F16" s="14">
        <v>1</v>
      </c>
      <c r="G16" s="19">
        <v>1100000</v>
      </c>
      <c r="H16" s="18">
        <f t="shared" si="0"/>
        <v>3300000</v>
      </c>
      <c r="I16" s="19"/>
      <c r="J16" s="14">
        <v>1367357</v>
      </c>
      <c r="O16" s="23"/>
      <c r="P16" s="23"/>
    </row>
    <row r="17" s="1" customFormat="1" ht="15.75" spans="1:16">
      <c r="A17" s="14">
        <v>175661</v>
      </c>
      <c r="B17" s="15">
        <v>43443</v>
      </c>
      <c r="C17" s="14" t="s">
        <v>410</v>
      </c>
      <c r="D17" s="14" t="s">
        <v>411</v>
      </c>
      <c r="E17" s="14">
        <v>3</v>
      </c>
      <c r="F17" s="14">
        <v>1</v>
      </c>
      <c r="G17" s="19">
        <v>1100000</v>
      </c>
      <c r="H17" s="18">
        <f t="shared" si="0"/>
        <v>3300000</v>
      </c>
      <c r="I17" s="19"/>
      <c r="J17" s="14">
        <v>1363374</v>
      </c>
      <c r="O17" s="23"/>
      <c r="P17" s="23"/>
    </row>
    <row r="18" s="1" customFormat="1" ht="15.75" spans="1:16">
      <c r="A18" s="14">
        <v>175668</v>
      </c>
      <c r="B18" s="15">
        <v>43443</v>
      </c>
      <c r="C18" s="14" t="s">
        <v>410</v>
      </c>
      <c r="D18" s="14" t="s">
        <v>412</v>
      </c>
      <c r="E18" s="14">
        <v>3</v>
      </c>
      <c r="F18" s="14">
        <v>1</v>
      </c>
      <c r="G18" s="19">
        <v>1100000</v>
      </c>
      <c r="H18" s="18">
        <f t="shared" si="0"/>
        <v>3300000</v>
      </c>
      <c r="I18" s="19"/>
      <c r="J18" s="14">
        <v>1363660</v>
      </c>
      <c r="O18" s="23"/>
      <c r="P18" s="23"/>
    </row>
    <row r="19" s="1" customFormat="1" ht="15.75" spans="1:16">
      <c r="A19" s="14">
        <v>176789</v>
      </c>
      <c r="B19" s="15" t="s">
        <v>410</v>
      </c>
      <c r="C19" s="14" t="s">
        <v>413</v>
      </c>
      <c r="D19" s="14" t="s">
        <v>414</v>
      </c>
      <c r="E19" s="14">
        <v>1</v>
      </c>
      <c r="F19" s="14">
        <v>1</v>
      </c>
      <c r="G19" s="19">
        <v>1100000</v>
      </c>
      <c r="H19" s="18">
        <f t="shared" si="0"/>
        <v>1100000</v>
      </c>
      <c r="I19" s="19"/>
      <c r="J19" s="14">
        <v>1370394</v>
      </c>
      <c r="O19" s="23"/>
      <c r="P19" s="23"/>
    </row>
    <row r="20" s="1" customFormat="1" ht="15.75" spans="1:16">
      <c r="A20" s="14">
        <v>176490</v>
      </c>
      <c r="B20" s="15" t="s">
        <v>410</v>
      </c>
      <c r="C20" s="14" t="s">
        <v>413</v>
      </c>
      <c r="D20" s="14" t="s">
        <v>415</v>
      </c>
      <c r="E20" s="14">
        <v>1</v>
      </c>
      <c r="F20" s="14">
        <v>1</v>
      </c>
      <c r="G20" s="19">
        <v>1280000</v>
      </c>
      <c r="H20" s="18">
        <f t="shared" si="0"/>
        <v>1280000</v>
      </c>
      <c r="I20" s="19"/>
      <c r="J20" s="14">
        <v>1368621</v>
      </c>
      <c r="O20" s="23"/>
      <c r="P20" s="23"/>
    </row>
    <row r="21" s="1" customFormat="1" ht="15.75" spans="1:16">
      <c r="A21" s="14">
        <v>176723</v>
      </c>
      <c r="B21" s="15" t="s">
        <v>410</v>
      </c>
      <c r="C21" s="14" t="s">
        <v>413</v>
      </c>
      <c r="D21" s="14" t="s">
        <v>416</v>
      </c>
      <c r="E21" s="14">
        <v>1</v>
      </c>
      <c r="F21" s="14">
        <v>1</v>
      </c>
      <c r="G21" s="19">
        <v>1100000</v>
      </c>
      <c r="H21" s="18">
        <f t="shared" si="0"/>
        <v>1100000</v>
      </c>
      <c r="I21" s="19"/>
      <c r="J21" s="14">
        <v>1369945</v>
      </c>
      <c r="O21" s="23"/>
      <c r="P21" s="23"/>
    </row>
    <row r="22" s="1" customFormat="1" ht="15.75" spans="1:16">
      <c r="A22" s="14">
        <v>176788</v>
      </c>
      <c r="B22" s="15" t="s">
        <v>410</v>
      </c>
      <c r="C22" s="14" t="s">
        <v>413</v>
      </c>
      <c r="D22" s="14" t="s">
        <v>417</v>
      </c>
      <c r="E22" s="14">
        <v>1</v>
      </c>
      <c r="F22" s="14">
        <v>1</v>
      </c>
      <c r="G22" s="19">
        <v>1280000</v>
      </c>
      <c r="H22" s="18">
        <f t="shared" si="0"/>
        <v>1280000</v>
      </c>
      <c r="I22" s="19"/>
      <c r="J22" s="14">
        <v>1370397</v>
      </c>
      <c r="O22" s="23"/>
      <c r="P22" s="23"/>
    </row>
    <row r="23" s="1" customFormat="1" ht="15.75" spans="1:16">
      <c r="A23" s="14">
        <v>176814</v>
      </c>
      <c r="B23" s="15" t="s">
        <v>413</v>
      </c>
      <c r="C23" s="14" t="s">
        <v>418</v>
      </c>
      <c r="D23" s="14" t="s">
        <v>419</v>
      </c>
      <c r="E23" s="14">
        <v>1</v>
      </c>
      <c r="F23" s="14">
        <v>1</v>
      </c>
      <c r="G23" s="19">
        <v>1100000</v>
      </c>
      <c r="H23" s="18">
        <f t="shared" si="0"/>
        <v>1100000</v>
      </c>
      <c r="I23" s="19"/>
      <c r="J23" s="14">
        <v>1370664</v>
      </c>
      <c r="O23" s="23"/>
      <c r="P23" s="23"/>
    </row>
    <row r="24" s="1" customFormat="1" ht="15.75" spans="1:16">
      <c r="A24" s="14">
        <v>174573</v>
      </c>
      <c r="B24" s="15" t="s">
        <v>399</v>
      </c>
      <c r="C24" s="14" t="s">
        <v>418</v>
      </c>
      <c r="D24" s="14" t="s">
        <v>420</v>
      </c>
      <c r="E24" s="14">
        <v>4</v>
      </c>
      <c r="F24" s="14">
        <v>1</v>
      </c>
      <c r="G24" s="19">
        <v>1170000</v>
      </c>
      <c r="H24" s="18">
        <f t="shared" si="0"/>
        <v>4680000</v>
      </c>
      <c r="I24" s="19"/>
      <c r="J24" s="14">
        <v>1356433</v>
      </c>
      <c r="O24" s="23"/>
      <c r="P24" s="23"/>
    </row>
    <row r="25" s="1" customFormat="1" ht="15.75" spans="1:16">
      <c r="A25" s="14">
        <v>176304</v>
      </c>
      <c r="B25" s="15" t="s">
        <v>401</v>
      </c>
      <c r="C25" s="14" t="s">
        <v>413</v>
      </c>
      <c r="D25" s="14" t="s">
        <v>421</v>
      </c>
      <c r="E25" s="14">
        <v>2</v>
      </c>
      <c r="F25" s="14">
        <v>1</v>
      </c>
      <c r="G25" s="19">
        <v>1100000</v>
      </c>
      <c r="H25" s="18">
        <f t="shared" si="0"/>
        <v>2200000</v>
      </c>
      <c r="I25" s="19"/>
      <c r="J25" s="14">
        <v>1367405</v>
      </c>
      <c r="O25" s="23"/>
      <c r="P25" s="23"/>
    </row>
    <row r="26" s="1" customFormat="1" ht="15.75" spans="1:16">
      <c r="A26" s="14">
        <v>176853</v>
      </c>
      <c r="B26" s="15" t="s">
        <v>413</v>
      </c>
      <c r="C26" s="14" t="s">
        <v>418</v>
      </c>
      <c r="D26" s="14" t="s">
        <v>414</v>
      </c>
      <c r="E26" s="14">
        <v>1</v>
      </c>
      <c r="F26" s="14">
        <v>1</v>
      </c>
      <c r="G26" s="19">
        <v>1100000</v>
      </c>
      <c r="H26" s="18">
        <f t="shared" si="0"/>
        <v>1100000</v>
      </c>
      <c r="I26" s="19"/>
      <c r="J26" s="14">
        <v>1370704</v>
      </c>
      <c r="O26" s="23"/>
      <c r="P26" s="23"/>
    </row>
    <row r="27" s="1" customFormat="1" ht="15.75" spans="1:16">
      <c r="A27" s="14">
        <v>176187</v>
      </c>
      <c r="B27" s="15" t="s">
        <v>401</v>
      </c>
      <c r="C27" s="14" t="s">
        <v>418</v>
      </c>
      <c r="D27" s="14" t="s">
        <v>422</v>
      </c>
      <c r="E27" s="14">
        <v>3</v>
      </c>
      <c r="F27" s="14">
        <v>1</v>
      </c>
      <c r="G27" s="19">
        <v>1100000</v>
      </c>
      <c r="H27" s="18">
        <f t="shared" si="0"/>
        <v>3300000</v>
      </c>
      <c r="I27" s="19"/>
      <c r="J27" s="14">
        <v>1366418</v>
      </c>
      <c r="O27" s="23"/>
      <c r="P27" s="23"/>
    </row>
    <row r="28" s="1" customFormat="1" ht="15.75" spans="1:16">
      <c r="A28" s="14">
        <v>176595</v>
      </c>
      <c r="B28" s="15" t="s">
        <v>413</v>
      </c>
      <c r="C28" s="14" t="s">
        <v>418</v>
      </c>
      <c r="D28" s="14" t="s">
        <v>423</v>
      </c>
      <c r="E28" s="14">
        <v>1</v>
      </c>
      <c r="F28" s="14">
        <v>1</v>
      </c>
      <c r="G28" s="19">
        <v>1100000</v>
      </c>
      <c r="H28" s="18">
        <f t="shared" si="0"/>
        <v>1100000</v>
      </c>
      <c r="I28" s="19"/>
      <c r="J28" s="14">
        <v>1369483</v>
      </c>
      <c r="O28" s="23"/>
      <c r="P28" s="23"/>
    </row>
    <row r="29" s="1" customFormat="1" ht="15.75" spans="1:16">
      <c r="A29" s="14">
        <v>176782</v>
      </c>
      <c r="B29" s="15" t="s">
        <v>410</v>
      </c>
      <c r="C29" s="14" t="s">
        <v>418</v>
      </c>
      <c r="D29" s="14" t="s">
        <v>424</v>
      </c>
      <c r="E29" s="14">
        <v>2</v>
      </c>
      <c r="F29" s="14">
        <v>1</v>
      </c>
      <c r="G29" s="19">
        <v>1280000</v>
      </c>
      <c r="H29" s="18">
        <f t="shared" si="0"/>
        <v>2560000</v>
      </c>
      <c r="I29" s="19"/>
      <c r="J29" s="14">
        <v>1370255</v>
      </c>
      <c r="O29" s="23"/>
      <c r="P29" s="23"/>
    </row>
    <row r="30" s="1" customFormat="1" ht="15.75" spans="1:16">
      <c r="A30" s="14">
        <v>174746</v>
      </c>
      <c r="B30" s="15" t="s">
        <v>413</v>
      </c>
      <c r="C30" s="14" t="s">
        <v>418</v>
      </c>
      <c r="D30" s="14" t="s">
        <v>425</v>
      </c>
      <c r="E30" s="14">
        <v>1</v>
      </c>
      <c r="F30" s="14">
        <v>1</v>
      </c>
      <c r="G30" s="19">
        <v>1170000</v>
      </c>
      <c r="H30" s="18">
        <f t="shared" si="0"/>
        <v>1170000</v>
      </c>
      <c r="I30" s="19"/>
      <c r="J30" s="14">
        <v>1357450</v>
      </c>
      <c r="O30" s="23"/>
      <c r="P30" s="23"/>
    </row>
    <row r="31" s="1" customFormat="1" ht="15.75" spans="1:16">
      <c r="A31" s="14">
        <v>176810</v>
      </c>
      <c r="B31" s="15" t="s">
        <v>413</v>
      </c>
      <c r="C31" s="14" t="s">
        <v>418</v>
      </c>
      <c r="D31" s="20" t="s">
        <v>426</v>
      </c>
      <c r="E31" s="14">
        <v>1</v>
      </c>
      <c r="F31" s="14">
        <v>1</v>
      </c>
      <c r="G31" s="19">
        <v>1100000</v>
      </c>
      <c r="H31" s="18">
        <f t="shared" si="0"/>
        <v>1100000</v>
      </c>
      <c r="I31" s="19"/>
      <c r="J31" s="14">
        <v>1370575</v>
      </c>
      <c r="O31" s="23"/>
      <c r="P31" s="23"/>
    </row>
    <row r="32" s="1" customFormat="1" ht="15.75" spans="1:16">
      <c r="A32" s="14">
        <v>176195</v>
      </c>
      <c r="B32" s="15" t="s">
        <v>410</v>
      </c>
      <c r="C32" s="14" t="s">
        <v>418</v>
      </c>
      <c r="D32" s="14" t="s">
        <v>427</v>
      </c>
      <c r="E32" s="14">
        <v>2</v>
      </c>
      <c r="F32" s="14">
        <v>1</v>
      </c>
      <c r="G32" s="19">
        <v>1100000</v>
      </c>
      <c r="H32" s="18">
        <f t="shared" si="0"/>
        <v>2200000</v>
      </c>
      <c r="I32" s="19"/>
      <c r="J32" s="14">
        <v>1366658</v>
      </c>
      <c r="O32" s="23"/>
      <c r="P32" s="23"/>
    </row>
    <row r="33" s="1" customFormat="1" ht="15.75" spans="1:16">
      <c r="A33" s="14">
        <v>176239</v>
      </c>
      <c r="B33" s="15">
        <v>43382</v>
      </c>
      <c r="C33" s="14" t="s">
        <v>428</v>
      </c>
      <c r="D33" s="14" t="s">
        <v>429</v>
      </c>
      <c r="E33" s="14">
        <v>8</v>
      </c>
      <c r="F33" s="14">
        <v>1</v>
      </c>
      <c r="G33" s="19">
        <v>1100000</v>
      </c>
      <c r="H33" s="18">
        <f t="shared" si="0"/>
        <v>8800000</v>
      </c>
      <c r="I33" s="19"/>
      <c r="J33" s="14">
        <v>1367191</v>
      </c>
      <c r="O33" s="23"/>
      <c r="P33" s="23"/>
    </row>
    <row r="34" s="1" customFormat="1" ht="15.75" spans="1:16">
      <c r="A34" s="14">
        <v>176770</v>
      </c>
      <c r="B34" s="15" t="s">
        <v>413</v>
      </c>
      <c r="C34" s="14" t="s">
        <v>428</v>
      </c>
      <c r="D34" s="14" t="s">
        <v>430</v>
      </c>
      <c r="E34" s="14">
        <v>2</v>
      </c>
      <c r="F34" s="14">
        <v>1</v>
      </c>
      <c r="G34" s="19">
        <v>1280000</v>
      </c>
      <c r="H34" s="18">
        <f t="shared" si="0"/>
        <v>2560000</v>
      </c>
      <c r="I34" s="19"/>
      <c r="J34" s="14">
        <v>1370175</v>
      </c>
      <c r="O34" s="23"/>
      <c r="P34" s="23"/>
    </row>
    <row r="35" s="1" customFormat="1" ht="15.75" spans="1:16">
      <c r="A35" s="14">
        <v>177022</v>
      </c>
      <c r="B35" s="15" t="s">
        <v>428</v>
      </c>
      <c r="C35" s="14" t="s">
        <v>431</v>
      </c>
      <c r="D35" s="14" t="s">
        <v>432</v>
      </c>
      <c r="E35" s="14">
        <v>1</v>
      </c>
      <c r="F35" s="14">
        <v>2</v>
      </c>
      <c r="G35" s="19">
        <v>1100000</v>
      </c>
      <c r="H35" s="18">
        <f t="shared" si="0"/>
        <v>2200000</v>
      </c>
      <c r="I35" s="19"/>
      <c r="J35" s="14">
        <v>1371264</v>
      </c>
      <c r="O35" s="23"/>
      <c r="P35" s="23"/>
    </row>
    <row r="36" s="1" customFormat="1" ht="15.75" spans="1:16">
      <c r="A36" s="14">
        <v>176342</v>
      </c>
      <c r="B36" s="15" t="s">
        <v>418</v>
      </c>
      <c r="C36" s="14" t="s">
        <v>431</v>
      </c>
      <c r="D36" s="14" t="s">
        <v>433</v>
      </c>
      <c r="E36" s="14">
        <v>2</v>
      </c>
      <c r="F36" s="14">
        <v>1</v>
      </c>
      <c r="G36" s="19">
        <v>1100000</v>
      </c>
      <c r="H36" s="18">
        <f t="shared" si="0"/>
        <v>2200000</v>
      </c>
      <c r="I36" s="19"/>
      <c r="J36" s="14">
        <v>1367723</v>
      </c>
      <c r="O36" s="23"/>
      <c r="P36" s="23"/>
    </row>
    <row r="37" s="1" customFormat="1" ht="15.75" spans="1:16">
      <c r="A37" s="14">
        <v>176310</v>
      </c>
      <c r="B37" s="15" t="s">
        <v>410</v>
      </c>
      <c r="C37" s="14" t="s">
        <v>431</v>
      </c>
      <c r="D37" s="14" t="s">
        <v>434</v>
      </c>
      <c r="E37" s="14">
        <v>4</v>
      </c>
      <c r="F37" s="14">
        <v>1</v>
      </c>
      <c r="G37" s="19">
        <v>1100000</v>
      </c>
      <c r="H37" s="18">
        <f t="shared" si="0"/>
        <v>4400000</v>
      </c>
      <c r="I37" s="19"/>
      <c r="J37" s="14">
        <v>1367579</v>
      </c>
      <c r="O37" s="23"/>
      <c r="P37" s="23"/>
    </row>
    <row r="38" s="1" customFormat="1" ht="15.75" spans="1:16">
      <c r="A38" s="14">
        <v>176811</v>
      </c>
      <c r="B38" s="15" t="s">
        <v>418</v>
      </c>
      <c r="C38" s="14" t="s">
        <v>435</v>
      </c>
      <c r="D38" s="14" t="s">
        <v>436</v>
      </c>
      <c r="E38" s="14">
        <v>3</v>
      </c>
      <c r="F38" s="14">
        <v>1</v>
      </c>
      <c r="G38" s="19">
        <v>1100000</v>
      </c>
      <c r="H38" s="18">
        <f t="shared" si="0"/>
        <v>3300000</v>
      </c>
      <c r="I38" s="19"/>
      <c r="J38" s="14">
        <v>1370625</v>
      </c>
      <c r="O38" s="23"/>
      <c r="P38" s="23"/>
    </row>
    <row r="39" s="1" customFormat="1" ht="15.75" spans="1:16">
      <c r="A39" s="14">
        <v>176750</v>
      </c>
      <c r="B39" s="15" t="s">
        <v>418</v>
      </c>
      <c r="C39" s="14" t="s">
        <v>435</v>
      </c>
      <c r="D39" s="14" t="s">
        <v>437</v>
      </c>
      <c r="E39" s="14">
        <v>3</v>
      </c>
      <c r="F39" s="14">
        <v>1</v>
      </c>
      <c r="G39" s="19">
        <v>1100000</v>
      </c>
      <c r="H39" s="18">
        <f t="shared" si="0"/>
        <v>3300000</v>
      </c>
      <c r="I39" s="19"/>
      <c r="J39" s="14">
        <v>1370106</v>
      </c>
      <c r="O39" s="23"/>
      <c r="P39" s="23"/>
    </row>
    <row r="40" s="1" customFormat="1" ht="15.75" spans="1:16">
      <c r="A40" s="14">
        <v>177182</v>
      </c>
      <c r="B40" s="15" t="s">
        <v>431</v>
      </c>
      <c r="C40" s="14" t="s">
        <v>435</v>
      </c>
      <c r="D40" s="14" t="s">
        <v>438</v>
      </c>
      <c r="E40" s="14">
        <v>1</v>
      </c>
      <c r="F40" s="14">
        <v>2</v>
      </c>
      <c r="G40" s="19">
        <v>1100000</v>
      </c>
      <c r="H40" s="18">
        <f t="shared" si="0"/>
        <v>2200000</v>
      </c>
      <c r="I40" s="19"/>
      <c r="J40" s="14">
        <v>1371576</v>
      </c>
      <c r="O40" s="23"/>
      <c r="P40" s="23"/>
    </row>
    <row r="41" s="1" customFormat="1" ht="15.75" spans="1:16">
      <c r="A41" s="14">
        <v>177021</v>
      </c>
      <c r="B41" s="15" t="s">
        <v>428</v>
      </c>
      <c r="C41" s="14" t="s">
        <v>435</v>
      </c>
      <c r="D41" s="14" t="s">
        <v>439</v>
      </c>
      <c r="E41" s="14">
        <v>2</v>
      </c>
      <c r="F41" s="14">
        <v>1</v>
      </c>
      <c r="G41" s="19">
        <v>1100000</v>
      </c>
      <c r="H41" s="18">
        <f t="shared" si="0"/>
        <v>2200000</v>
      </c>
      <c r="I41" s="19"/>
      <c r="J41" s="14">
        <v>1371265</v>
      </c>
      <c r="O41" s="23"/>
      <c r="P41" s="23"/>
    </row>
    <row r="42" s="1" customFormat="1" ht="15.75" spans="1:16">
      <c r="A42" s="14">
        <v>177253</v>
      </c>
      <c r="B42" s="15" t="s">
        <v>431</v>
      </c>
      <c r="C42" s="14" t="s">
        <v>435</v>
      </c>
      <c r="D42" s="14" t="s">
        <v>440</v>
      </c>
      <c r="E42" s="14">
        <v>1</v>
      </c>
      <c r="F42" s="14">
        <v>1</v>
      </c>
      <c r="G42" s="19">
        <v>1100000</v>
      </c>
      <c r="H42" s="18">
        <f t="shared" si="0"/>
        <v>1100000</v>
      </c>
      <c r="I42" s="19"/>
      <c r="J42" s="14">
        <v>1371708</v>
      </c>
      <c r="O42" s="23"/>
      <c r="P42" s="23"/>
    </row>
    <row r="43" s="1" customFormat="1" ht="15.75" spans="1:16">
      <c r="A43" s="14">
        <v>175681</v>
      </c>
      <c r="B43" s="15" t="s">
        <v>418</v>
      </c>
      <c r="C43" s="14" t="s">
        <v>441</v>
      </c>
      <c r="D43" s="14" t="s">
        <v>442</v>
      </c>
      <c r="E43" s="14">
        <v>4</v>
      </c>
      <c r="F43" s="14">
        <v>1</v>
      </c>
      <c r="G43" s="19">
        <v>1100000</v>
      </c>
      <c r="H43" s="18">
        <f t="shared" si="0"/>
        <v>4400000</v>
      </c>
      <c r="I43" s="19"/>
      <c r="J43" s="14">
        <v>1363765</v>
      </c>
      <c r="O43" s="23"/>
      <c r="P43" s="23"/>
    </row>
    <row r="44" s="1" customFormat="1" ht="15.75" spans="1:16">
      <c r="A44" s="14">
        <v>176868</v>
      </c>
      <c r="B44" s="15" t="s">
        <v>435</v>
      </c>
      <c r="C44" s="14" t="s">
        <v>441</v>
      </c>
      <c r="D44" s="14" t="s">
        <v>443</v>
      </c>
      <c r="E44" s="14">
        <v>1</v>
      </c>
      <c r="F44" s="14">
        <v>8</v>
      </c>
      <c r="G44" s="19">
        <v>1100000</v>
      </c>
      <c r="H44" s="18">
        <f t="shared" si="0"/>
        <v>8800000</v>
      </c>
      <c r="I44" s="19"/>
      <c r="J44" s="14">
        <v>1367656</v>
      </c>
      <c r="O44" s="23"/>
      <c r="P44" s="23"/>
    </row>
    <row r="45" s="1" customFormat="1" ht="15.75" spans="1:16">
      <c r="A45" s="14">
        <v>176489</v>
      </c>
      <c r="B45" s="15" t="s">
        <v>418</v>
      </c>
      <c r="C45" s="14" t="s">
        <v>441</v>
      </c>
      <c r="D45" s="14" t="s">
        <v>444</v>
      </c>
      <c r="E45" s="14">
        <v>4</v>
      </c>
      <c r="F45" s="14">
        <v>1</v>
      </c>
      <c r="G45" s="19">
        <v>1100000</v>
      </c>
      <c r="H45" s="18">
        <f t="shared" si="0"/>
        <v>4400000</v>
      </c>
      <c r="I45" s="19"/>
      <c r="J45" s="14">
        <v>1368619</v>
      </c>
      <c r="O45" s="23"/>
      <c r="P45" s="23"/>
    </row>
    <row r="46" s="1" customFormat="1" ht="15.75" spans="1:16">
      <c r="A46" s="14">
        <v>176238</v>
      </c>
      <c r="B46" s="15" t="s">
        <v>428</v>
      </c>
      <c r="C46" s="14" t="s">
        <v>441</v>
      </c>
      <c r="D46" s="14" t="s">
        <v>445</v>
      </c>
      <c r="E46" s="14">
        <v>3</v>
      </c>
      <c r="F46" s="14">
        <v>1</v>
      </c>
      <c r="G46" s="19">
        <v>1100000</v>
      </c>
      <c r="H46" s="18">
        <f t="shared" si="0"/>
        <v>3300000</v>
      </c>
      <c r="I46" s="19"/>
      <c r="J46" s="14">
        <v>1367187</v>
      </c>
      <c r="O46" s="23"/>
      <c r="P46" s="23"/>
    </row>
    <row r="47" s="1" customFormat="1" ht="15.75" spans="1:16">
      <c r="A47" s="14">
        <v>177430</v>
      </c>
      <c r="B47" s="15" t="s">
        <v>441</v>
      </c>
      <c r="C47" s="14" t="s">
        <v>446</v>
      </c>
      <c r="D47" s="14" t="s">
        <v>447</v>
      </c>
      <c r="E47" s="14">
        <v>1</v>
      </c>
      <c r="F47" s="14">
        <v>1</v>
      </c>
      <c r="G47" s="19">
        <v>1100000</v>
      </c>
      <c r="H47" s="18">
        <f t="shared" si="0"/>
        <v>1100000</v>
      </c>
      <c r="I47" s="19"/>
      <c r="J47" s="14">
        <v>1372317</v>
      </c>
      <c r="O47" s="23"/>
      <c r="P47" s="23"/>
    </row>
    <row r="48" s="1" customFormat="1" ht="15.75" spans="1:16">
      <c r="A48" s="14">
        <v>173333</v>
      </c>
      <c r="B48" s="15" t="s">
        <v>428</v>
      </c>
      <c r="C48" s="14" t="s">
        <v>446</v>
      </c>
      <c r="D48" s="14" t="s">
        <v>448</v>
      </c>
      <c r="E48" s="14">
        <v>4</v>
      </c>
      <c r="F48" s="14">
        <v>1</v>
      </c>
      <c r="G48" s="19">
        <v>1350000</v>
      </c>
      <c r="H48" s="18">
        <f t="shared" si="0"/>
        <v>5400000</v>
      </c>
      <c r="I48" s="19"/>
      <c r="J48" s="14">
        <v>1348123</v>
      </c>
      <c r="O48" s="23"/>
      <c r="P48" s="23"/>
    </row>
    <row r="49" s="1" customFormat="1" ht="15.75" spans="1:16">
      <c r="A49" s="14">
        <v>175998</v>
      </c>
      <c r="B49" s="15" t="s">
        <v>435</v>
      </c>
      <c r="C49" s="14" t="s">
        <v>446</v>
      </c>
      <c r="D49" s="14" t="s">
        <v>449</v>
      </c>
      <c r="E49" s="14">
        <v>2</v>
      </c>
      <c r="F49" s="14">
        <v>1</v>
      </c>
      <c r="G49" s="19">
        <v>1100000</v>
      </c>
      <c r="H49" s="18">
        <f t="shared" si="0"/>
        <v>2200000</v>
      </c>
      <c r="I49" s="19"/>
      <c r="J49" s="14">
        <v>1365107</v>
      </c>
      <c r="O49" s="23"/>
      <c r="P49" s="23"/>
    </row>
    <row r="50" s="1" customFormat="1" ht="15.75" spans="1:16">
      <c r="A50" s="14">
        <v>176493</v>
      </c>
      <c r="B50" s="15" t="s">
        <v>435</v>
      </c>
      <c r="C50" s="14" t="s">
        <v>446</v>
      </c>
      <c r="D50" s="14" t="s">
        <v>450</v>
      </c>
      <c r="E50" s="14">
        <v>2</v>
      </c>
      <c r="F50" s="14">
        <v>1</v>
      </c>
      <c r="G50" s="19">
        <v>1100000</v>
      </c>
      <c r="H50" s="18">
        <f t="shared" si="0"/>
        <v>2200000</v>
      </c>
      <c r="I50" s="19"/>
      <c r="J50" s="14">
        <v>1368839</v>
      </c>
      <c r="O50" s="23"/>
      <c r="P50" s="23"/>
    </row>
    <row r="51" s="1" customFormat="1" ht="15.75" spans="1:16">
      <c r="A51" s="14">
        <v>177472</v>
      </c>
      <c r="B51" s="15" t="s">
        <v>441</v>
      </c>
      <c r="C51" s="14" t="s">
        <v>446</v>
      </c>
      <c r="D51" s="14" t="s">
        <v>451</v>
      </c>
      <c r="E51" s="14">
        <v>1</v>
      </c>
      <c r="F51" s="14">
        <v>1</v>
      </c>
      <c r="G51" s="19">
        <v>1100000</v>
      </c>
      <c r="H51" s="18">
        <f t="shared" si="0"/>
        <v>1100000</v>
      </c>
      <c r="I51" s="19"/>
      <c r="J51" s="14">
        <v>1372369</v>
      </c>
      <c r="O51" s="23"/>
      <c r="P51" s="23"/>
    </row>
    <row r="52" s="1" customFormat="1" ht="15.75" spans="1:16">
      <c r="A52" s="14">
        <v>177426</v>
      </c>
      <c r="B52" s="15" t="s">
        <v>441</v>
      </c>
      <c r="C52" s="14" t="s">
        <v>446</v>
      </c>
      <c r="D52" s="14" t="s">
        <v>452</v>
      </c>
      <c r="E52" s="14">
        <v>1</v>
      </c>
      <c r="F52" s="14">
        <v>1</v>
      </c>
      <c r="G52" s="19">
        <v>1100000</v>
      </c>
      <c r="H52" s="18">
        <f t="shared" si="0"/>
        <v>1100000</v>
      </c>
      <c r="I52" s="19"/>
      <c r="J52" s="14">
        <v>1372240</v>
      </c>
      <c r="O52" s="23"/>
      <c r="P52" s="23"/>
    </row>
    <row r="53" s="1" customFormat="1" ht="15.75" spans="1:16">
      <c r="A53" s="14">
        <v>177425</v>
      </c>
      <c r="B53" s="15" t="s">
        <v>441</v>
      </c>
      <c r="C53" s="14" t="s">
        <v>446</v>
      </c>
      <c r="D53" s="14" t="s">
        <v>453</v>
      </c>
      <c r="E53" s="14">
        <v>1</v>
      </c>
      <c r="F53" s="14">
        <v>1</v>
      </c>
      <c r="G53" s="19">
        <v>1100000</v>
      </c>
      <c r="H53" s="18">
        <f t="shared" si="0"/>
        <v>1100000</v>
      </c>
      <c r="I53" s="19"/>
      <c r="J53" s="14">
        <v>1372239</v>
      </c>
      <c r="O53" s="23"/>
      <c r="P53" s="23"/>
    </row>
    <row r="54" s="1" customFormat="1" ht="15.75" spans="1:16">
      <c r="A54" s="14">
        <v>177558</v>
      </c>
      <c r="B54" s="15" t="s">
        <v>446</v>
      </c>
      <c r="C54" s="14" t="s">
        <v>454</v>
      </c>
      <c r="D54" s="14" t="s">
        <v>455</v>
      </c>
      <c r="E54" s="14">
        <v>1</v>
      </c>
      <c r="F54" s="14">
        <v>1</v>
      </c>
      <c r="G54" s="19">
        <v>1350000</v>
      </c>
      <c r="H54" s="18">
        <f t="shared" si="0"/>
        <v>1350000</v>
      </c>
      <c r="I54" s="19"/>
      <c r="J54" s="14">
        <v>1314597</v>
      </c>
      <c r="O54" s="23"/>
      <c r="P54" s="23"/>
    </row>
    <row r="55" s="1" customFormat="1" ht="15.75" spans="1:16">
      <c r="A55" s="14">
        <v>176726</v>
      </c>
      <c r="B55" s="15" t="s">
        <v>441</v>
      </c>
      <c r="C55" s="14" t="s">
        <v>454</v>
      </c>
      <c r="D55" s="14" t="s">
        <v>456</v>
      </c>
      <c r="E55" s="14">
        <v>2</v>
      </c>
      <c r="F55" s="14">
        <v>1</v>
      </c>
      <c r="G55" s="19">
        <v>1280000</v>
      </c>
      <c r="H55" s="18">
        <f t="shared" si="0"/>
        <v>2560000</v>
      </c>
      <c r="I55" s="19"/>
      <c r="J55" s="14">
        <v>1369951</v>
      </c>
      <c r="O55" s="23"/>
      <c r="P55" s="23"/>
    </row>
    <row r="56" s="1" customFormat="1" ht="15.75" spans="1:16">
      <c r="A56" s="14">
        <v>177271</v>
      </c>
      <c r="B56" s="15" t="s">
        <v>441</v>
      </c>
      <c r="C56" s="14" t="s">
        <v>454</v>
      </c>
      <c r="D56" s="14" t="s">
        <v>457</v>
      </c>
      <c r="E56" s="14">
        <v>2</v>
      </c>
      <c r="F56" s="14">
        <v>1</v>
      </c>
      <c r="G56" s="19">
        <v>1100000</v>
      </c>
      <c r="H56" s="18">
        <f t="shared" si="0"/>
        <v>2200000</v>
      </c>
      <c r="I56" s="19"/>
      <c r="J56" s="14">
        <v>1371841</v>
      </c>
      <c r="O56" s="23"/>
      <c r="P56" s="23"/>
    </row>
    <row r="57" s="1" customFormat="1" ht="15.75" spans="1:16">
      <c r="A57" s="14">
        <v>176222</v>
      </c>
      <c r="B57" s="15" t="s">
        <v>446</v>
      </c>
      <c r="C57" s="14" t="s">
        <v>454</v>
      </c>
      <c r="D57" s="14" t="s">
        <v>458</v>
      </c>
      <c r="E57" s="14">
        <v>1</v>
      </c>
      <c r="F57" s="14">
        <v>1</v>
      </c>
      <c r="G57" s="19">
        <v>1505000</v>
      </c>
      <c r="H57" s="18">
        <f t="shared" si="0"/>
        <v>1505000</v>
      </c>
      <c r="I57" s="19"/>
      <c r="J57" s="14">
        <v>1366933</v>
      </c>
      <c r="O57" s="23"/>
      <c r="P57" s="23"/>
    </row>
    <row r="58" s="1" customFormat="1" ht="15.75" spans="1:16">
      <c r="A58" s="14">
        <v>176888</v>
      </c>
      <c r="B58" s="15" t="s">
        <v>428</v>
      </c>
      <c r="C58" s="14" t="s">
        <v>454</v>
      </c>
      <c r="D58" s="14" t="s">
        <v>459</v>
      </c>
      <c r="E58" s="14">
        <v>5</v>
      </c>
      <c r="F58" s="14">
        <v>1</v>
      </c>
      <c r="G58" s="19">
        <v>1100000</v>
      </c>
      <c r="H58" s="18">
        <f t="shared" si="0"/>
        <v>5500000</v>
      </c>
      <c r="I58" s="19"/>
      <c r="J58" s="14">
        <v>1370866</v>
      </c>
      <c r="O58" s="23"/>
      <c r="P58" s="23"/>
    </row>
    <row r="59" s="1" customFormat="1" ht="15.75" spans="1:16">
      <c r="A59" s="14">
        <v>176480</v>
      </c>
      <c r="B59" s="15" t="s">
        <v>441</v>
      </c>
      <c r="C59" s="14" t="s">
        <v>454</v>
      </c>
      <c r="D59" s="14" t="s">
        <v>460</v>
      </c>
      <c r="E59" s="14">
        <v>2</v>
      </c>
      <c r="F59" s="14">
        <v>1</v>
      </c>
      <c r="G59" s="19">
        <v>1100000</v>
      </c>
      <c r="H59" s="18">
        <f t="shared" si="0"/>
        <v>2200000</v>
      </c>
      <c r="I59" s="19"/>
      <c r="J59" s="14">
        <v>1368599</v>
      </c>
      <c r="O59" s="23"/>
      <c r="P59" s="23"/>
    </row>
    <row r="60" s="1" customFormat="1" ht="15.75" spans="1:16">
      <c r="A60" s="14">
        <v>177559</v>
      </c>
      <c r="B60" s="15" t="s">
        <v>446</v>
      </c>
      <c r="C60" s="14" t="s">
        <v>461</v>
      </c>
      <c r="D60" s="14" t="s">
        <v>462</v>
      </c>
      <c r="E60" s="14">
        <v>2</v>
      </c>
      <c r="F60" s="14">
        <v>1</v>
      </c>
      <c r="G60" s="19">
        <v>1100000</v>
      </c>
      <c r="H60" s="18">
        <f t="shared" si="0"/>
        <v>2200000</v>
      </c>
      <c r="I60" s="19"/>
      <c r="J60" s="14">
        <v>1372808</v>
      </c>
      <c r="O60" s="23"/>
      <c r="P60" s="23"/>
    </row>
    <row r="61" s="1" customFormat="1" ht="15.75" spans="1:16">
      <c r="A61" s="14">
        <v>175946</v>
      </c>
      <c r="B61" s="15" t="s">
        <v>441</v>
      </c>
      <c r="C61" s="14" t="s">
        <v>461</v>
      </c>
      <c r="D61" s="14" t="s">
        <v>463</v>
      </c>
      <c r="E61" s="14">
        <v>3</v>
      </c>
      <c r="F61" s="14">
        <v>1</v>
      </c>
      <c r="G61" s="19">
        <v>1505000</v>
      </c>
      <c r="H61" s="18">
        <f t="shared" si="0"/>
        <v>4515000</v>
      </c>
      <c r="I61" s="19"/>
      <c r="J61" s="14">
        <v>1364830</v>
      </c>
      <c r="O61" s="23"/>
      <c r="P61" s="23"/>
    </row>
    <row r="62" s="1" customFormat="1" ht="15.75" spans="1:16">
      <c r="A62" s="14">
        <v>176883</v>
      </c>
      <c r="B62" s="15" t="s">
        <v>454</v>
      </c>
      <c r="C62" s="14" t="s">
        <v>461</v>
      </c>
      <c r="D62" s="14" t="s">
        <v>464</v>
      </c>
      <c r="E62" s="14">
        <v>1</v>
      </c>
      <c r="F62" s="14">
        <v>1</v>
      </c>
      <c r="G62" s="19">
        <v>1100000</v>
      </c>
      <c r="H62" s="18">
        <f t="shared" si="0"/>
        <v>1100000</v>
      </c>
      <c r="I62" s="19"/>
      <c r="J62" s="14">
        <v>1370890</v>
      </c>
      <c r="O62" s="23"/>
      <c r="P62" s="23"/>
    </row>
    <row r="63" s="1" customFormat="1" ht="15.75" spans="1:16">
      <c r="A63" s="14">
        <v>177502</v>
      </c>
      <c r="B63" s="15" t="s">
        <v>446</v>
      </c>
      <c r="C63" s="14" t="s">
        <v>461</v>
      </c>
      <c r="D63" s="14" t="s">
        <v>465</v>
      </c>
      <c r="E63" s="14">
        <v>2</v>
      </c>
      <c r="F63" s="14">
        <v>1</v>
      </c>
      <c r="G63" s="19">
        <v>1100000</v>
      </c>
      <c r="H63" s="18">
        <f t="shared" si="0"/>
        <v>2200000</v>
      </c>
      <c r="I63" s="19"/>
      <c r="J63" s="14">
        <v>1372460</v>
      </c>
      <c r="O63" s="23"/>
      <c r="P63" s="23"/>
    </row>
    <row r="64" s="1" customFormat="1" ht="15.75" spans="1:16">
      <c r="A64" s="14">
        <v>177609</v>
      </c>
      <c r="B64" s="15" t="s">
        <v>454</v>
      </c>
      <c r="C64" s="14" t="s">
        <v>461</v>
      </c>
      <c r="D64" s="14" t="s">
        <v>466</v>
      </c>
      <c r="E64" s="14">
        <v>1</v>
      </c>
      <c r="F64" s="14">
        <v>1</v>
      </c>
      <c r="G64" s="19">
        <v>1100000</v>
      </c>
      <c r="H64" s="18">
        <f t="shared" si="0"/>
        <v>1100000</v>
      </c>
      <c r="I64" s="19"/>
      <c r="J64" s="14">
        <v>1373170</v>
      </c>
      <c r="O64" s="23"/>
      <c r="P64" s="23"/>
    </row>
    <row r="65" s="1" customFormat="1" ht="15.75" spans="1:16">
      <c r="A65" s="14">
        <v>176234</v>
      </c>
      <c r="B65" s="15" t="s">
        <v>446</v>
      </c>
      <c r="C65" s="14" t="s">
        <v>461</v>
      </c>
      <c r="D65" s="14" t="s">
        <v>467</v>
      </c>
      <c r="E65" s="14">
        <v>2</v>
      </c>
      <c r="F65" s="14">
        <v>1</v>
      </c>
      <c r="G65" s="19">
        <v>1100000</v>
      </c>
      <c r="H65" s="18">
        <f t="shared" si="0"/>
        <v>2200000</v>
      </c>
      <c r="I65" s="19"/>
      <c r="J65" s="14">
        <v>1367148</v>
      </c>
      <c r="O65" s="23"/>
      <c r="P65" s="23"/>
    </row>
    <row r="66" s="1" customFormat="1" ht="15.75" spans="1:16">
      <c r="A66" s="14">
        <v>177539</v>
      </c>
      <c r="B66" s="15" t="s">
        <v>446</v>
      </c>
      <c r="C66" s="14" t="s">
        <v>468</v>
      </c>
      <c r="D66" s="14" t="s">
        <v>469</v>
      </c>
      <c r="E66" s="14">
        <v>3</v>
      </c>
      <c r="F66" s="14">
        <v>1</v>
      </c>
      <c r="G66" s="19">
        <v>1100000</v>
      </c>
      <c r="H66" s="18">
        <f t="shared" si="0"/>
        <v>3300000</v>
      </c>
      <c r="I66" s="19"/>
      <c r="J66" s="14">
        <v>1372549</v>
      </c>
      <c r="O66" s="23"/>
      <c r="P66" s="23"/>
    </row>
    <row r="67" s="1" customFormat="1" ht="15.75" spans="1:16">
      <c r="A67" s="14">
        <v>177614</v>
      </c>
      <c r="B67" s="15" t="s">
        <v>461</v>
      </c>
      <c r="C67" s="14" t="s">
        <v>468</v>
      </c>
      <c r="D67" s="14" t="s">
        <v>470</v>
      </c>
      <c r="E67" s="14">
        <v>1</v>
      </c>
      <c r="F67" s="14">
        <v>1</v>
      </c>
      <c r="G67" s="19">
        <v>1100000</v>
      </c>
      <c r="H67" s="18">
        <f t="shared" si="0"/>
        <v>1100000</v>
      </c>
      <c r="I67" s="19"/>
      <c r="J67" s="14">
        <v>1373278</v>
      </c>
      <c r="O67" s="23"/>
      <c r="P67" s="23"/>
    </row>
    <row r="68" s="1" customFormat="1" ht="15.75" spans="1:16">
      <c r="A68" s="14">
        <v>177613</v>
      </c>
      <c r="B68" s="15" t="s">
        <v>461</v>
      </c>
      <c r="C68" s="14" t="s">
        <v>468</v>
      </c>
      <c r="D68" s="14" t="s">
        <v>467</v>
      </c>
      <c r="E68" s="14">
        <v>1</v>
      </c>
      <c r="F68" s="14">
        <v>1</v>
      </c>
      <c r="G68" s="19">
        <v>1100000</v>
      </c>
      <c r="H68" s="18">
        <f t="shared" si="0"/>
        <v>1100000</v>
      </c>
      <c r="I68" s="19"/>
      <c r="J68" s="14">
        <v>1373433</v>
      </c>
      <c r="O68" s="23"/>
      <c r="P68" s="23"/>
    </row>
    <row r="69" s="1" customFormat="1" ht="15.75" spans="1:16">
      <c r="A69" s="14">
        <v>177018</v>
      </c>
      <c r="B69" s="15" t="s">
        <v>461</v>
      </c>
      <c r="C69" s="14" t="s">
        <v>468</v>
      </c>
      <c r="D69" s="14" t="s">
        <v>471</v>
      </c>
      <c r="E69" s="14">
        <v>1</v>
      </c>
      <c r="F69" s="14">
        <v>1</v>
      </c>
      <c r="G69" s="19">
        <v>1100000</v>
      </c>
      <c r="H69" s="18">
        <f t="shared" si="0"/>
        <v>1100000</v>
      </c>
      <c r="I69" s="19"/>
      <c r="J69" s="14">
        <v>1371106</v>
      </c>
      <c r="O69" s="23"/>
      <c r="P69" s="23"/>
    </row>
    <row r="70" s="1" customFormat="1" ht="15.75" spans="1:16">
      <c r="A70" s="14">
        <v>177553</v>
      </c>
      <c r="B70" s="15" t="s">
        <v>454</v>
      </c>
      <c r="C70" s="14" t="s">
        <v>468</v>
      </c>
      <c r="D70" s="14" t="s">
        <v>472</v>
      </c>
      <c r="E70" s="14">
        <v>2</v>
      </c>
      <c r="F70" s="14">
        <v>1</v>
      </c>
      <c r="G70" s="19">
        <v>1505000</v>
      </c>
      <c r="H70" s="18">
        <f t="shared" si="0"/>
        <v>3010000</v>
      </c>
      <c r="I70" s="19"/>
      <c r="J70" s="14">
        <v>1372635</v>
      </c>
      <c r="O70" s="23"/>
      <c r="P70" s="23"/>
    </row>
    <row r="71" s="1" customFormat="1" ht="15.75" spans="1:16">
      <c r="A71" s="14">
        <v>177637</v>
      </c>
      <c r="B71" s="15" t="s">
        <v>461</v>
      </c>
      <c r="C71" s="14" t="s">
        <v>468</v>
      </c>
      <c r="D71" s="14" t="s">
        <v>473</v>
      </c>
      <c r="E71" s="14">
        <v>1</v>
      </c>
      <c r="F71" s="14">
        <v>1</v>
      </c>
      <c r="G71" s="19">
        <v>1100000</v>
      </c>
      <c r="H71" s="18">
        <f t="shared" si="0"/>
        <v>1100000</v>
      </c>
      <c r="I71" s="19"/>
      <c r="J71" s="14">
        <v>1373479</v>
      </c>
      <c r="O71" s="23"/>
      <c r="P71" s="23"/>
    </row>
    <row r="72" s="1" customFormat="1" ht="15.75" spans="1:16">
      <c r="A72" s="14">
        <v>177650</v>
      </c>
      <c r="B72" s="15" t="s">
        <v>461</v>
      </c>
      <c r="C72" s="14" t="s">
        <v>468</v>
      </c>
      <c r="D72" s="14" t="s">
        <v>474</v>
      </c>
      <c r="E72" s="14">
        <v>1</v>
      </c>
      <c r="F72" s="14">
        <v>1</v>
      </c>
      <c r="G72" s="19">
        <v>1100000</v>
      </c>
      <c r="H72" s="18">
        <f t="shared" ref="H72:H76" si="1">E72*F72*G72</f>
        <v>1100000</v>
      </c>
      <c r="I72" s="19"/>
      <c r="J72" s="14">
        <v>1373588</v>
      </c>
      <c r="O72" s="23"/>
      <c r="P72" s="23"/>
    </row>
    <row r="73" s="1" customFormat="1" ht="15.75" spans="1:16">
      <c r="A73" s="14">
        <v>177642</v>
      </c>
      <c r="B73" s="15" t="s">
        <v>461</v>
      </c>
      <c r="C73" s="14" t="s">
        <v>468</v>
      </c>
      <c r="D73" s="14" t="s">
        <v>475</v>
      </c>
      <c r="E73" s="14">
        <v>1</v>
      </c>
      <c r="F73" s="14">
        <v>1</v>
      </c>
      <c r="G73" s="19">
        <v>1100000</v>
      </c>
      <c r="H73" s="18">
        <f t="shared" si="1"/>
        <v>1100000</v>
      </c>
      <c r="I73" s="19"/>
      <c r="J73" s="14">
        <v>1373505</v>
      </c>
      <c r="O73" s="23"/>
      <c r="P73" s="23"/>
    </row>
    <row r="74" s="1" customFormat="1" ht="15.75" spans="1:16">
      <c r="A74" s="14">
        <v>175594</v>
      </c>
      <c r="B74" s="15" t="s">
        <v>476</v>
      </c>
      <c r="C74" s="14" t="s">
        <v>477</v>
      </c>
      <c r="D74" s="14" t="s">
        <v>478</v>
      </c>
      <c r="E74" s="14">
        <v>3</v>
      </c>
      <c r="F74" s="14">
        <v>1</v>
      </c>
      <c r="G74" s="19">
        <v>1100000</v>
      </c>
      <c r="H74" s="18">
        <f t="shared" si="1"/>
        <v>3300000</v>
      </c>
      <c r="I74" s="19"/>
      <c r="J74" s="14">
        <v>1361456</v>
      </c>
      <c r="O74" s="23"/>
      <c r="P74" s="23"/>
    </row>
    <row r="75" s="1" customFormat="1" ht="15.75" spans="1:16">
      <c r="A75" s="14">
        <v>176872</v>
      </c>
      <c r="B75" s="15" t="s">
        <v>446</v>
      </c>
      <c r="C75" s="14" t="s">
        <v>477</v>
      </c>
      <c r="D75" s="14" t="s">
        <v>479</v>
      </c>
      <c r="E75" s="14">
        <v>4</v>
      </c>
      <c r="F75" s="14">
        <v>3</v>
      </c>
      <c r="G75" s="19">
        <v>1100000</v>
      </c>
      <c r="H75" s="18">
        <f t="shared" si="1"/>
        <v>13200000</v>
      </c>
      <c r="I75" s="19"/>
      <c r="J75" s="14">
        <v>1362993</v>
      </c>
      <c r="O75" s="23"/>
      <c r="P75" s="23"/>
    </row>
    <row r="76" s="1" customFormat="1" ht="15.75" spans="1:16">
      <c r="A76" s="14">
        <v>176103</v>
      </c>
      <c r="B76" s="15" t="s">
        <v>480</v>
      </c>
      <c r="C76" s="14" t="s">
        <v>477</v>
      </c>
      <c r="D76" s="14" t="s">
        <v>481</v>
      </c>
      <c r="E76" s="14">
        <v>1</v>
      </c>
      <c r="F76" s="14">
        <v>1</v>
      </c>
      <c r="G76" s="19">
        <v>1100000</v>
      </c>
      <c r="H76" s="18">
        <f t="shared" si="1"/>
        <v>1100000</v>
      </c>
      <c r="I76" s="19"/>
      <c r="J76" s="14">
        <v>1365699</v>
      </c>
      <c r="O76" s="23"/>
      <c r="P76" s="23"/>
    </row>
    <row r="77" s="1" customFormat="1" ht="15.75" spans="1:16">
      <c r="A77" s="14"/>
      <c r="B77" s="15"/>
      <c r="C77" s="14"/>
      <c r="D77" s="14"/>
      <c r="E77" s="14"/>
      <c r="F77" s="14"/>
      <c r="G77" s="19"/>
      <c r="H77" s="18"/>
      <c r="I77" s="19"/>
      <c r="J77" s="14"/>
      <c r="O77" s="23"/>
      <c r="P77" s="23"/>
    </row>
    <row r="78" s="1" customFormat="1" ht="15.75" spans="1:16">
      <c r="A78" s="26" t="s">
        <v>203</v>
      </c>
      <c r="B78" s="26"/>
      <c r="C78" s="26"/>
      <c r="D78" s="26"/>
      <c r="E78" s="26"/>
      <c r="F78" s="26"/>
      <c r="G78" s="26"/>
      <c r="H78" s="27">
        <f>SUM(H8:H76)</f>
        <v>179910000</v>
      </c>
      <c r="I78" s="36">
        <f>SUM(I7:I73)</f>
        <v>0</v>
      </c>
      <c r="J78" s="14" t="s">
        <v>482</v>
      </c>
      <c r="K78" s="1" t="s">
        <v>483</v>
      </c>
      <c r="O78" s="23"/>
      <c r="P78" s="23"/>
    </row>
    <row r="79" s="1" customFormat="1" ht="15.75" spans="1:16">
      <c r="A79" s="26" t="s">
        <v>214</v>
      </c>
      <c r="B79" s="26"/>
      <c r="C79" s="26"/>
      <c r="D79" s="26"/>
      <c r="E79" s="26"/>
      <c r="F79" s="26"/>
      <c r="G79" s="26"/>
      <c r="H79" s="27">
        <f>H78-I78</f>
        <v>179910000</v>
      </c>
      <c r="I79" s="37"/>
      <c r="J79" s="14"/>
      <c r="O79" s="23"/>
      <c r="P79" s="23"/>
    </row>
    <row r="80" s="1" customFormat="1" ht="16.5" spans="1:16">
      <c r="A80" s="28" t="s">
        <v>484</v>
      </c>
      <c r="B80" s="29"/>
      <c r="C80" s="29"/>
      <c r="D80" s="29"/>
      <c r="E80" s="29"/>
      <c r="F80" s="29"/>
      <c r="G80" s="30"/>
      <c r="H80" s="31">
        <v>3018317</v>
      </c>
      <c r="I80" s="38"/>
      <c r="J80" s="38"/>
      <c r="O80" s="23"/>
      <c r="P80" s="23"/>
    </row>
    <row r="81" s="1" customFormat="1" ht="16.5" spans="1:16">
      <c r="A81" s="32" t="s">
        <v>485</v>
      </c>
      <c r="B81" s="33"/>
      <c r="C81" s="33"/>
      <c r="D81" s="33"/>
      <c r="E81" s="33"/>
      <c r="F81" s="33"/>
      <c r="G81" s="34"/>
      <c r="H81" s="35">
        <f>H79+H80</f>
        <v>182928317</v>
      </c>
      <c r="I81" s="38"/>
      <c r="J81" s="38"/>
      <c r="O81" s="23"/>
      <c r="P81" s="23"/>
    </row>
    <row r="82" spans="15:16">
      <c r="O82" s="23"/>
      <c r="P82" s="23"/>
    </row>
    <row r="83" spans="15:16">
      <c r="O83" s="23"/>
      <c r="P83" s="23"/>
    </row>
    <row r="84" spans="1:16">
      <c r="A84" s="10" t="s">
        <v>210</v>
      </c>
      <c r="B84" s="10" t="s">
        <v>2</v>
      </c>
      <c r="C84" s="10" t="s">
        <v>211</v>
      </c>
      <c r="D84" s="10" t="s">
        <v>4</v>
      </c>
      <c r="E84" s="11" t="s">
        <v>5</v>
      </c>
      <c r="F84" s="11" t="s">
        <v>6</v>
      </c>
      <c r="G84" s="12" t="s">
        <v>7</v>
      </c>
      <c r="H84" s="13" t="s">
        <v>212</v>
      </c>
      <c r="I84" s="24" t="s">
        <v>213</v>
      </c>
      <c r="J84" s="24" t="s">
        <v>10</v>
      </c>
      <c r="O84" s="23"/>
      <c r="P84" s="23"/>
    </row>
    <row r="85" spans="1:16">
      <c r="A85" s="10"/>
      <c r="B85" s="10"/>
      <c r="C85" s="10"/>
      <c r="D85" s="10"/>
      <c r="E85" s="11"/>
      <c r="F85" s="11"/>
      <c r="G85" s="12"/>
      <c r="H85" s="13"/>
      <c r="I85" s="24"/>
      <c r="J85" s="24"/>
      <c r="O85" s="23"/>
      <c r="P85" s="23"/>
    </row>
    <row r="86" ht="15.75" spans="1:16">
      <c r="A86" s="14"/>
      <c r="B86" s="14" t="s">
        <v>486</v>
      </c>
      <c r="C86" s="14"/>
      <c r="D86" s="14"/>
      <c r="E86" s="16"/>
      <c r="F86" s="16"/>
      <c r="G86" s="17"/>
      <c r="H86" s="18"/>
      <c r="I86" s="18">
        <v>101677682</v>
      </c>
      <c r="J86" s="25"/>
      <c r="O86" s="23"/>
      <c r="P86" s="23"/>
    </row>
    <row r="87" ht="15.75" spans="1:16">
      <c r="A87" s="14"/>
      <c r="B87" s="14"/>
      <c r="C87" s="14"/>
      <c r="D87" s="14"/>
      <c r="E87" s="16"/>
      <c r="F87" s="16"/>
      <c r="G87" s="17"/>
      <c r="H87" s="18"/>
      <c r="I87" s="18"/>
      <c r="J87" s="25"/>
      <c r="O87" s="23"/>
      <c r="P87" s="23"/>
    </row>
    <row r="88" ht="15.75" spans="1:16">
      <c r="A88" s="14">
        <v>177396</v>
      </c>
      <c r="B88" s="14" t="s">
        <v>477</v>
      </c>
      <c r="C88" s="14" t="s">
        <v>487</v>
      </c>
      <c r="D88" s="14" t="s">
        <v>488</v>
      </c>
      <c r="E88" s="16">
        <v>1</v>
      </c>
      <c r="F88" s="16">
        <v>1</v>
      </c>
      <c r="G88" s="17">
        <v>1100000</v>
      </c>
      <c r="H88" s="18">
        <f t="shared" ref="H88:H151" si="2">E88*F88*G88</f>
        <v>1100000</v>
      </c>
      <c r="I88" s="18"/>
      <c r="J88" s="25">
        <v>1372051</v>
      </c>
      <c r="O88" s="23"/>
      <c r="P88" s="23"/>
    </row>
    <row r="89" ht="15.75" spans="1:16">
      <c r="A89" s="14">
        <v>176855</v>
      </c>
      <c r="B89" s="14" t="s">
        <v>489</v>
      </c>
      <c r="C89" s="14" t="s">
        <v>487</v>
      </c>
      <c r="D89" s="14" t="s">
        <v>490</v>
      </c>
      <c r="E89" s="16">
        <v>3</v>
      </c>
      <c r="F89" s="16">
        <v>1</v>
      </c>
      <c r="G89" s="17">
        <v>1280000</v>
      </c>
      <c r="H89" s="18">
        <f t="shared" si="2"/>
        <v>3840000</v>
      </c>
      <c r="I89" s="18"/>
      <c r="J89" s="25">
        <v>1370712</v>
      </c>
      <c r="O89" s="23"/>
      <c r="P89" s="23"/>
    </row>
    <row r="90" ht="15.75" spans="1:16">
      <c r="A90" s="14">
        <v>176889</v>
      </c>
      <c r="B90" s="14" t="s">
        <v>487</v>
      </c>
      <c r="C90" s="14" t="s">
        <v>486</v>
      </c>
      <c r="D90" s="14" t="s">
        <v>491</v>
      </c>
      <c r="E90" s="16">
        <v>1</v>
      </c>
      <c r="F90" s="16">
        <v>1</v>
      </c>
      <c r="G90" s="17">
        <v>1100000</v>
      </c>
      <c r="H90" s="18">
        <f t="shared" si="2"/>
        <v>1100000</v>
      </c>
      <c r="I90" s="18"/>
      <c r="J90" s="25">
        <v>1370819</v>
      </c>
      <c r="O90" s="23"/>
      <c r="P90" s="23"/>
    </row>
    <row r="91" ht="15.75" spans="1:16">
      <c r="A91" s="14">
        <v>176295</v>
      </c>
      <c r="B91" s="14" t="s">
        <v>489</v>
      </c>
      <c r="C91" s="14" t="s">
        <v>486</v>
      </c>
      <c r="D91" s="14" t="s">
        <v>492</v>
      </c>
      <c r="E91" s="16">
        <v>4</v>
      </c>
      <c r="F91" s="16">
        <v>1</v>
      </c>
      <c r="G91" s="17">
        <v>1100000</v>
      </c>
      <c r="H91" s="18">
        <f t="shared" si="2"/>
        <v>4400000</v>
      </c>
      <c r="I91" s="18"/>
      <c r="J91" s="25">
        <v>1367292</v>
      </c>
      <c r="O91" s="23"/>
      <c r="P91" s="23"/>
    </row>
    <row r="92" ht="15.75" spans="1:16">
      <c r="A92" s="14">
        <v>176594</v>
      </c>
      <c r="B92" s="14" t="s">
        <v>489</v>
      </c>
      <c r="C92" s="14" t="s">
        <v>486</v>
      </c>
      <c r="D92" s="14" t="s">
        <v>493</v>
      </c>
      <c r="E92" s="16">
        <v>4</v>
      </c>
      <c r="F92" s="16">
        <v>1</v>
      </c>
      <c r="G92" s="17">
        <v>1280000</v>
      </c>
      <c r="H92" s="18">
        <f t="shared" si="2"/>
        <v>5120000</v>
      </c>
      <c r="I92" s="18"/>
      <c r="J92" s="25">
        <v>1369365</v>
      </c>
      <c r="O92" s="23"/>
      <c r="P92" s="23"/>
    </row>
    <row r="93" ht="15.75" spans="1:16">
      <c r="A93" s="14">
        <v>176447</v>
      </c>
      <c r="B93" s="14" t="s">
        <v>487</v>
      </c>
      <c r="C93" s="14" t="s">
        <v>486</v>
      </c>
      <c r="D93" s="14" t="s">
        <v>494</v>
      </c>
      <c r="E93" s="16">
        <v>1</v>
      </c>
      <c r="F93" s="16">
        <v>1</v>
      </c>
      <c r="G93" s="17">
        <v>1280000</v>
      </c>
      <c r="H93" s="18">
        <f t="shared" si="2"/>
        <v>1280000</v>
      </c>
      <c r="I93" s="18"/>
      <c r="J93" s="25">
        <v>1368415</v>
      </c>
      <c r="O93" s="23"/>
      <c r="P93" s="23"/>
    </row>
    <row r="94" ht="15.75" spans="1:16">
      <c r="A94" s="14">
        <v>176235</v>
      </c>
      <c r="B94" s="14" t="s">
        <v>486</v>
      </c>
      <c r="C94" s="14" t="s">
        <v>495</v>
      </c>
      <c r="D94" s="14" t="s">
        <v>496</v>
      </c>
      <c r="E94" s="16">
        <v>1</v>
      </c>
      <c r="F94" s="16">
        <v>1</v>
      </c>
      <c r="G94" s="17">
        <v>1100000</v>
      </c>
      <c r="H94" s="18">
        <f t="shared" si="2"/>
        <v>1100000</v>
      </c>
      <c r="I94" s="18"/>
      <c r="J94" s="25">
        <v>1367149</v>
      </c>
      <c r="O94" s="23"/>
      <c r="P94" s="23"/>
    </row>
    <row r="95" ht="15.75" spans="1:16">
      <c r="A95" s="14">
        <v>173523</v>
      </c>
      <c r="B95" s="14" t="s">
        <v>495</v>
      </c>
      <c r="C95" s="14" t="s">
        <v>497</v>
      </c>
      <c r="D95" s="14" t="s">
        <v>498</v>
      </c>
      <c r="E95" s="16">
        <v>1</v>
      </c>
      <c r="F95" s="16">
        <v>1</v>
      </c>
      <c r="G95" s="17">
        <v>1170000</v>
      </c>
      <c r="H95" s="18">
        <f t="shared" si="2"/>
        <v>1170000</v>
      </c>
      <c r="I95" s="18"/>
      <c r="J95" s="25">
        <v>1349351</v>
      </c>
      <c r="O95" s="23"/>
      <c r="P95" s="23"/>
    </row>
    <row r="96" ht="15.75" spans="1:16">
      <c r="A96" s="14">
        <v>177866</v>
      </c>
      <c r="B96" s="14" t="s">
        <v>495</v>
      </c>
      <c r="C96" s="14" t="s">
        <v>497</v>
      </c>
      <c r="D96" s="14" t="s">
        <v>499</v>
      </c>
      <c r="E96" s="16">
        <v>1</v>
      </c>
      <c r="F96" s="16">
        <v>1</v>
      </c>
      <c r="G96" s="17">
        <v>1100000</v>
      </c>
      <c r="H96" s="18">
        <f t="shared" si="2"/>
        <v>1100000</v>
      </c>
      <c r="I96" s="18"/>
      <c r="J96" s="25">
        <v>1374930</v>
      </c>
      <c r="O96" s="23"/>
      <c r="P96" s="23"/>
    </row>
    <row r="97" ht="15.75" spans="1:16">
      <c r="A97" s="14">
        <v>177719</v>
      </c>
      <c r="B97" s="14" t="s">
        <v>486</v>
      </c>
      <c r="C97" s="14" t="s">
        <v>497</v>
      </c>
      <c r="D97" s="14" t="s">
        <v>500</v>
      </c>
      <c r="E97" s="16">
        <v>2</v>
      </c>
      <c r="F97" s="16">
        <v>1</v>
      </c>
      <c r="G97" s="17">
        <v>1100000</v>
      </c>
      <c r="H97" s="18">
        <f t="shared" si="2"/>
        <v>2200000</v>
      </c>
      <c r="I97" s="18"/>
      <c r="J97" s="25">
        <v>1374105</v>
      </c>
      <c r="O97" s="23"/>
      <c r="P97" s="23"/>
    </row>
    <row r="98" ht="15.75" spans="1:16">
      <c r="A98" s="14">
        <v>176221</v>
      </c>
      <c r="B98" s="14" t="s">
        <v>487</v>
      </c>
      <c r="C98" s="14" t="s">
        <v>497</v>
      </c>
      <c r="D98" s="14" t="s">
        <v>501</v>
      </c>
      <c r="E98" s="16">
        <v>3</v>
      </c>
      <c r="F98" s="16">
        <v>2</v>
      </c>
      <c r="G98" s="17">
        <v>1100000</v>
      </c>
      <c r="H98" s="18">
        <f t="shared" si="2"/>
        <v>6600000</v>
      </c>
      <c r="I98" s="18"/>
      <c r="J98" s="25">
        <v>1367057</v>
      </c>
      <c r="O98" s="23"/>
      <c r="P98" s="23"/>
    </row>
    <row r="99" ht="15.75" spans="1:16">
      <c r="A99" s="14">
        <v>177938</v>
      </c>
      <c r="B99" s="14" t="s">
        <v>497</v>
      </c>
      <c r="C99" s="15">
        <v>43110</v>
      </c>
      <c r="D99" s="14" t="s">
        <v>502</v>
      </c>
      <c r="E99" s="16">
        <v>1</v>
      </c>
      <c r="F99" s="16">
        <v>1</v>
      </c>
      <c r="G99" s="17">
        <v>1100000</v>
      </c>
      <c r="H99" s="18">
        <f t="shared" si="2"/>
        <v>1100000</v>
      </c>
      <c r="I99" s="18"/>
      <c r="J99" s="25">
        <v>1374945</v>
      </c>
      <c r="O99" s="23"/>
      <c r="P99" s="23"/>
    </row>
    <row r="100" ht="15.75" spans="1:16">
      <c r="A100" s="14">
        <v>177948</v>
      </c>
      <c r="B100" s="14" t="s">
        <v>497</v>
      </c>
      <c r="C100" s="15">
        <v>43110</v>
      </c>
      <c r="D100" s="14" t="s">
        <v>503</v>
      </c>
      <c r="E100" s="16">
        <v>1</v>
      </c>
      <c r="F100" s="16">
        <v>3</v>
      </c>
      <c r="G100" s="17">
        <v>1100000</v>
      </c>
      <c r="H100" s="18">
        <f t="shared" si="2"/>
        <v>3300000</v>
      </c>
      <c r="I100" s="18"/>
      <c r="J100" s="25">
        <v>1374988</v>
      </c>
      <c r="O100" s="23"/>
      <c r="P100" s="23"/>
    </row>
    <row r="101" ht="15.75" spans="1:16">
      <c r="A101" s="14">
        <v>177717</v>
      </c>
      <c r="B101" s="14" t="s">
        <v>497</v>
      </c>
      <c r="C101" s="15">
        <v>43110</v>
      </c>
      <c r="D101" s="14" t="s">
        <v>504</v>
      </c>
      <c r="E101" s="16">
        <v>1</v>
      </c>
      <c r="F101" s="16">
        <v>1</v>
      </c>
      <c r="G101" s="17">
        <v>1100000</v>
      </c>
      <c r="H101" s="18">
        <f t="shared" si="2"/>
        <v>1100000</v>
      </c>
      <c r="I101" s="18"/>
      <c r="J101" s="25">
        <v>1374062</v>
      </c>
      <c r="O101" s="23"/>
      <c r="P101" s="23"/>
    </row>
    <row r="102" ht="15.75" spans="1:16">
      <c r="A102" s="14">
        <v>178053</v>
      </c>
      <c r="B102" s="14" t="s">
        <v>495</v>
      </c>
      <c r="C102" s="15">
        <v>43110</v>
      </c>
      <c r="D102" s="14" t="s">
        <v>505</v>
      </c>
      <c r="E102" s="16">
        <v>2</v>
      </c>
      <c r="F102" s="16">
        <v>1</v>
      </c>
      <c r="G102" s="17">
        <v>1100000</v>
      </c>
      <c r="H102" s="18">
        <f t="shared" si="2"/>
        <v>2200000</v>
      </c>
      <c r="I102" s="18"/>
      <c r="J102" s="25">
        <v>1375291</v>
      </c>
      <c r="O102" s="23"/>
      <c r="P102" s="23"/>
    </row>
    <row r="103" ht="15.75" spans="1:16">
      <c r="A103" s="14">
        <v>175659</v>
      </c>
      <c r="B103" s="14" t="s">
        <v>497</v>
      </c>
      <c r="C103" s="15">
        <v>43110</v>
      </c>
      <c r="D103" s="14" t="s">
        <v>506</v>
      </c>
      <c r="E103" s="16">
        <v>1</v>
      </c>
      <c r="F103" s="16">
        <v>1</v>
      </c>
      <c r="G103" s="17">
        <v>1100000</v>
      </c>
      <c r="H103" s="18">
        <f t="shared" si="2"/>
        <v>1100000</v>
      </c>
      <c r="I103" s="18"/>
      <c r="J103" s="25">
        <v>1363472</v>
      </c>
      <c r="O103" s="23"/>
      <c r="P103" s="23"/>
    </row>
    <row r="104" ht="15.75" spans="1:16">
      <c r="A104" s="14">
        <v>176308</v>
      </c>
      <c r="B104" s="14" t="s">
        <v>486</v>
      </c>
      <c r="C104" s="15">
        <v>43110</v>
      </c>
      <c r="D104" s="14" t="s">
        <v>507</v>
      </c>
      <c r="E104" s="16">
        <v>3</v>
      </c>
      <c r="F104" s="16">
        <v>2</v>
      </c>
      <c r="G104" s="17">
        <v>1100000</v>
      </c>
      <c r="H104" s="18">
        <f t="shared" si="2"/>
        <v>6600000</v>
      </c>
      <c r="I104" s="18"/>
      <c r="J104" s="25">
        <v>1367614</v>
      </c>
      <c r="O104" s="23"/>
      <c r="P104" s="23"/>
    </row>
    <row r="105" ht="15.75" spans="1:16">
      <c r="A105" s="14">
        <v>175982</v>
      </c>
      <c r="B105" s="15">
        <v>43110</v>
      </c>
      <c r="C105" s="15">
        <v>43141</v>
      </c>
      <c r="D105" s="14" t="s">
        <v>508</v>
      </c>
      <c r="E105" s="16">
        <v>1</v>
      </c>
      <c r="F105" s="16">
        <v>1</v>
      </c>
      <c r="G105" s="17">
        <v>1100000</v>
      </c>
      <c r="H105" s="18">
        <f t="shared" si="2"/>
        <v>1100000</v>
      </c>
      <c r="I105" s="18"/>
      <c r="J105" s="25">
        <v>1364933</v>
      </c>
      <c r="O105" s="23"/>
      <c r="P105" s="23"/>
    </row>
    <row r="106" ht="15.75" spans="1:16">
      <c r="A106" s="14">
        <v>174486</v>
      </c>
      <c r="B106" s="14" t="s">
        <v>497</v>
      </c>
      <c r="C106" s="15">
        <v>43141</v>
      </c>
      <c r="D106" s="14" t="s">
        <v>509</v>
      </c>
      <c r="E106" s="16">
        <v>2</v>
      </c>
      <c r="F106" s="16">
        <v>1</v>
      </c>
      <c r="G106" s="17">
        <v>1170000</v>
      </c>
      <c r="H106" s="18">
        <f t="shared" si="2"/>
        <v>2340000</v>
      </c>
      <c r="I106" s="18"/>
      <c r="J106" s="25">
        <v>1355779</v>
      </c>
      <c r="O106" s="23"/>
      <c r="P106" s="23"/>
    </row>
    <row r="107" ht="15.75" spans="1:16">
      <c r="A107" s="14">
        <v>176543</v>
      </c>
      <c r="B107" s="14" t="s">
        <v>497</v>
      </c>
      <c r="C107" s="15">
        <v>43141</v>
      </c>
      <c r="D107" s="14" t="s">
        <v>510</v>
      </c>
      <c r="E107" s="16">
        <v>2</v>
      </c>
      <c r="F107" s="16">
        <v>1</v>
      </c>
      <c r="G107" s="17">
        <v>1100000</v>
      </c>
      <c r="H107" s="18">
        <f t="shared" si="2"/>
        <v>2200000</v>
      </c>
      <c r="I107" s="18"/>
      <c r="J107" s="25">
        <v>1369031</v>
      </c>
      <c r="O107" s="23"/>
      <c r="P107" s="23"/>
    </row>
    <row r="108" ht="15.75" spans="1:16">
      <c r="A108" s="14">
        <v>176059</v>
      </c>
      <c r="B108" s="14" t="s">
        <v>497</v>
      </c>
      <c r="C108" s="15">
        <v>43141</v>
      </c>
      <c r="D108" s="14" t="s">
        <v>511</v>
      </c>
      <c r="E108" s="16">
        <v>2</v>
      </c>
      <c r="F108" s="16">
        <v>2</v>
      </c>
      <c r="G108" s="17">
        <v>1100000</v>
      </c>
      <c r="H108" s="18">
        <f t="shared" si="2"/>
        <v>4400000</v>
      </c>
      <c r="I108" s="18"/>
      <c r="J108" s="25">
        <v>1365443</v>
      </c>
      <c r="O108" s="23"/>
      <c r="P108" s="23"/>
    </row>
    <row r="109" ht="15.75" spans="1:16">
      <c r="A109" s="14">
        <v>175702</v>
      </c>
      <c r="B109" s="15">
        <v>43110</v>
      </c>
      <c r="C109" s="15">
        <v>43141</v>
      </c>
      <c r="D109" s="14" t="s">
        <v>512</v>
      </c>
      <c r="E109" s="16">
        <v>1</v>
      </c>
      <c r="F109" s="16">
        <v>1</v>
      </c>
      <c r="G109" s="17">
        <v>1100000</v>
      </c>
      <c r="H109" s="18">
        <f t="shared" si="2"/>
        <v>1100000</v>
      </c>
      <c r="I109" s="18"/>
      <c r="J109" s="25">
        <v>1364115</v>
      </c>
      <c r="O109" s="23"/>
      <c r="P109" s="23"/>
    </row>
    <row r="110" ht="15.75" spans="1:16">
      <c r="A110" s="14">
        <v>176722</v>
      </c>
      <c r="B110" s="15">
        <v>43141</v>
      </c>
      <c r="C110" s="15">
        <v>43169</v>
      </c>
      <c r="D110" s="14" t="s">
        <v>513</v>
      </c>
      <c r="E110" s="16">
        <v>1</v>
      </c>
      <c r="F110" s="16">
        <v>1</v>
      </c>
      <c r="G110" s="17">
        <v>1505000</v>
      </c>
      <c r="H110" s="18">
        <f t="shared" si="2"/>
        <v>1505000</v>
      </c>
      <c r="I110" s="18"/>
      <c r="J110" s="25">
        <v>1369847</v>
      </c>
      <c r="O110" s="23"/>
      <c r="P110" s="23"/>
    </row>
    <row r="111" ht="15.75" spans="1:16">
      <c r="A111" s="14">
        <v>176264</v>
      </c>
      <c r="B111" s="15">
        <v>43110</v>
      </c>
      <c r="C111" s="15">
        <v>43169</v>
      </c>
      <c r="D111" s="14" t="s">
        <v>514</v>
      </c>
      <c r="E111" s="16">
        <v>2</v>
      </c>
      <c r="F111" s="16">
        <v>1</v>
      </c>
      <c r="G111" s="17">
        <v>1100000</v>
      </c>
      <c r="H111" s="18">
        <f t="shared" si="2"/>
        <v>2200000</v>
      </c>
      <c r="I111" s="18"/>
      <c r="J111" s="25">
        <v>1367200</v>
      </c>
      <c r="O111" s="23"/>
      <c r="P111" s="23"/>
    </row>
    <row r="112" ht="15.75" spans="1:16">
      <c r="A112" s="14">
        <v>170118</v>
      </c>
      <c r="B112" s="14" t="s">
        <v>486</v>
      </c>
      <c r="C112" s="15">
        <v>43169</v>
      </c>
      <c r="D112" s="14" t="s">
        <v>515</v>
      </c>
      <c r="E112" s="16">
        <v>5</v>
      </c>
      <c r="F112" s="16">
        <v>1</v>
      </c>
      <c r="G112" s="17">
        <v>3240000</v>
      </c>
      <c r="H112" s="18">
        <f t="shared" si="2"/>
        <v>16200000</v>
      </c>
      <c r="I112" s="18"/>
      <c r="J112" s="25">
        <v>1331589</v>
      </c>
      <c r="O112" s="23"/>
      <c r="P112" s="23"/>
    </row>
    <row r="113" ht="15.75" spans="1:16">
      <c r="A113" s="14">
        <v>175776</v>
      </c>
      <c r="B113" s="15">
        <v>43141</v>
      </c>
      <c r="C113" s="15">
        <v>43169</v>
      </c>
      <c r="D113" s="14" t="s">
        <v>512</v>
      </c>
      <c r="E113" s="16">
        <v>1</v>
      </c>
      <c r="F113" s="16">
        <v>1</v>
      </c>
      <c r="G113" s="17">
        <v>1100000</v>
      </c>
      <c r="H113" s="18">
        <f t="shared" si="2"/>
        <v>1100000</v>
      </c>
      <c r="I113" s="18"/>
      <c r="J113" s="25">
        <v>1364345</v>
      </c>
      <c r="O113" s="23"/>
      <c r="P113" s="23"/>
    </row>
    <row r="114" ht="15.75" spans="1:16">
      <c r="A114" s="14">
        <v>174007</v>
      </c>
      <c r="B114" s="15">
        <v>43110</v>
      </c>
      <c r="C114" s="15">
        <v>43169</v>
      </c>
      <c r="D114" s="14" t="s">
        <v>516</v>
      </c>
      <c r="E114" s="16">
        <v>2</v>
      </c>
      <c r="F114" s="16">
        <v>1</v>
      </c>
      <c r="G114" s="17">
        <v>1170000</v>
      </c>
      <c r="H114" s="18">
        <f t="shared" si="2"/>
        <v>2340000</v>
      </c>
      <c r="I114" s="18"/>
      <c r="J114" s="25">
        <v>1352350</v>
      </c>
      <c r="O114" s="23"/>
      <c r="P114" s="23"/>
    </row>
    <row r="115" ht="15.75" spans="1:16">
      <c r="A115" s="14">
        <v>177699</v>
      </c>
      <c r="B115" s="15">
        <v>43141</v>
      </c>
      <c r="C115" s="15">
        <v>43200</v>
      </c>
      <c r="D115" s="14" t="s">
        <v>517</v>
      </c>
      <c r="E115" s="16">
        <v>2</v>
      </c>
      <c r="F115" s="16">
        <v>3</v>
      </c>
      <c r="G115" s="17">
        <v>1170000</v>
      </c>
      <c r="H115" s="18">
        <f t="shared" si="2"/>
        <v>7020000</v>
      </c>
      <c r="I115" s="18"/>
      <c r="J115" s="25">
        <v>1327924</v>
      </c>
      <c r="O115" s="23"/>
      <c r="P115" s="23"/>
    </row>
    <row r="116" ht="15.75" spans="1:16">
      <c r="A116" s="14">
        <v>177552</v>
      </c>
      <c r="B116" s="15">
        <v>43169</v>
      </c>
      <c r="C116" s="15">
        <v>43200</v>
      </c>
      <c r="D116" s="14" t="s">
        <v>518</v>
      </c>
      <c r="E116" s="16">
        <v>1</v>
      </c>
      <c r="F116" s="16">
        <v>1</v>
      </c>
      <c r="G116" s="17">
        <v>1100000</v>
      </c>
      <c r="H116" s="18">
        <f t="shared" si="2"/>
        <v>1100000</v>
      </c>
      <c r="I116" s="18"/>
      <c r="J116" s="25">
        <v>1372746</v>
      </c>
      <c r="O116" s="23"/>
      <c r="P116" s="23"/>
    </row>
    <row r="117" ht="15.75" spans="1:16">
      <c r="A117" s="14">
        <v>173785</v>
      </c>
      <c r="B117" s="15">
        <v>43141</v>
      </c>
      <c r="C117" s="15">
        <v>43169</v>
      </c>
      <c r="D117" s="14" t="s">
        <v>519</v>
      </c>
      <c r="E117" s="16">
        <v>1</v>
      </c>
      <c r="F117" s="16">
        <v>1</v>
      </c>
      <c r="G117" s="17">
        <v>1575000</v>
      </c>
      <c r="H117" s="18">
        <f t="shared" si="2"/>
        <v>1575000</v>
      </c>
      <c r="I117" s="24"/>
      <c r="J117" s="25">
        <v>1351419</v>
      </c>
      <c r="O117" s="23"/>
      <c r="P117" s="23"/>
    </row>
    <row r="118" ht="15.75" spans="1:16">
      <c r="A118" s="14">
        <v>177844</v>
      </c>
      <c r="B118" s="15">
        <v>43169</v>
      </c>
      <c r="C118" s="15">
        <v>43200</v>
      </c>
      <c r="D118" s="14" t="s">
        <v>520</v>
      </c>
      <c r="E118" s="14">
        <v>1</v>
      </c>
      <c r="F118" s="14">
        <v>1</v>
      </c>
      <c r="G118" s="19">
        <v>1100000</v>
      </c>
      <c r="H118" s="18">
        <f t="shared" si="2"/>
        <v>1100000</v>
      </c>
      <c r="I118" s="19"/>
      <c r="J118" s="14">
        <v>1374705</v>
      </c>
      <c r="O118" s="23"/>
      <c r="P118" s="23"/>
    </row>
    <row r="119" ht="15.75" spans="1:16">
      <c r="A119" s="14">
        <v>178404</v>
      </c>
      <c r="B119" s="15">
        <v>43169</v>
      </c>
      <c r="C119" s="15">
        <v>43200</v>
      </c>
      <c r="D119" s="14" t="s">
        <v>521</v>
      </c>
      <c r="E119" s="14">
        <v>1</v>
      </c>
      <c r="F119" s="14">
        <v>1</v>
      </c>
      <c r="G119" s="19">
        <v>1100000</v>
      </c>
      <c r="H119" s="18">
        <f t="shared" si="2"/>
        <v>1100000</v>
      </c>
      <c r="I119" s="19"/>
      <c r="J119" s="14">
        <v>1376910</v>
      </c>
      <c r="O119" s="23"/>
      <c r="P119" s="23"/>
    </row>
    <row r="120" ht="15.75" spans="1:16">
      <c r="A120" s="14">
        <v>178165</v>
      </c>
      <c r="B120" s="15">
        <v>43169</v>
      </c>
      <c r="C120" s="15">
        <v>43200</v>
      </c>
      <c r="D120" s="14" t="s">
        <v>522</v>
      </c>
      <c r="E120" s="14">
        <v>1</v>
      </c>
      <c r="F120" s="14">
        <v>1</v>
      </c>
      <c r="G120" s="19">
        <v>1100000</v>
      </c>
      <c r="H120" s="18">
        <f t="shared" si="2"/>
        <v>1100000</v>
      </c>
      <c r="I120" s="19"/>
      <c r="J120" s="14">
        <v>1376141</v>
      </c>
      <c r="O120" s="23"/>
      <c r="P120" s="23"/>
    </row>
    <row r="121" ht="15.75" spans="1:16">
      <c r="A121" s="14">
        <v>178406</v>
      </c>
      <c r="B121" s="15">
        <v>43169</v>
      </c>
      <c r="C121" s="15">
        <v>43200</v>
      </c>
      <c r="D121" s="14" t="s">
        <v>523</v>
      </c>
      <c r="E121" s="14">
        <v>1</v>
      </c>
      <c r="F121" s="14">
        <v>1</v>
      </c>
      <c r="G121" s="19">
        <v>1100000</v>
      </c>
      <c r="H121" s="18">
        <f t="shared" si="2"/>
        <v>1100000</v>
      </c>
      <c r="I121" s="19"/>
      <c r="J121" s="14">
        <v>1376911</v>
      </c>
      <c r="O121" s="23"/>
      <c r="P121" s="23"/>
    </row>
    <row r="122" ht="15.75" spans="1:16">
      <c r="A122" s="14">
        <v>178228</v>
      </c>
      <c r="B122" s="15">
        <v>43169</v>
      </c>
      <c r="C122" s="15">
        <v>43200</v>
      </c>
      <c r="D122" s="14" t="s">
        <v>524</v>
      </c>
      <c r="E122" s="14">
        <v>1</v>
      </c>
      <c r="F122" s="14">
        <v>1</v>
      </c>
      <c r="G122" s="19">
        <v>1100000</v>
      </c>
      <c r="H122" s="18">
        <f t="shared" si="2"/>
        <v>1100000</v>
      </c>
      <c r="I122" s="19"/>
      <c r="J122" s="14">
        <v>1376309</v>
      </c>
      <c r="O122" s="23"/>
      <c r="P122" s="23"/>
    </row>
    <row r="123" ht="15.75" spans="1:16">
      <c r="A123" s="14">
        <v>178069</v>
      </c>
      <c r="B123" s="15">
        <v>43169</v>
      </c>
      <c r="C123" s="15">
        <v>43200</v>
      </c>
      <c r="D123" s="14" t="s">
        <v>525</v>
      </c>
      <c r="E123" s="14">
        <v>1</v>
      </c>
      <c r="F123" s="14">
        <v>1</v>
      </c>
      <c r="G123" s="19">
        <v>1505000</v>
      </c>
      <c r="H123" s="18">
        <f t="shared" si="2"/>
        <v>1505000</v>
      </c>
      <c r="I123" s="19"/>
      <c r="J123" s="14">
        <v>1375418</v>
      </c>
      <c r="O123" s="23"/>
      <c r="P123" s="23"/>
    </row>
    <row r="124" ht="15.75" spans="1:16">
      <c r="A124" s="14">
        <v>178231</v>
      </c>
      <c r="B124" s="15">
        <v>43169</v>
      </c>
      <c r="C124" s="15">
        <v>43200</v>
      </c>
      <c r="D124" s="14" t="s">
        <v>526</v>
      </c>
      <c r="E124" s="14">
        <v>1</v>
      </c>
      <c r="F124" s="14">
        <v>3</v>
      </c>
      <c r="G124" s="19">
        <v>1100000</v>
      </c>
      <c r="H124" s="18">
        <f t="shared" si="2"/>
        <v>3300000</v>
      </c>
      <c r="I124" s="19"/>
      <c r="J124" s="14">
        <v>1376461</v>
      </c>
      <c r="O124" s="23"/>
      <c r="P124" s="23"/>
    </row>
    <row r="125" ht="15.75" spans="1:16">
      <c r="A125" s="14">
        <v>177708</v>
      </c>
      <c r="B125" s="15">
        <v>43169</v>
      </c>
      <c r="C125" s="15">
        <v>43230</v>
      </c>
      <c r="D125" s="14" t="s">
        <v>527</v>
      </c>
      <c r="E125" s="14">
        <v>2</v>
      </c>
      <c r="F125" s="14">
        <v>1</v>
      </c>
      <c r="G125" s="19">
        <v>1100000</v>
      </c>
      <c r="H125" s="18">
        <f t="shared" si="2"/>
        <v>2200000</v>
      </c>
      <c r="I125" s="19"/>
      <c r="J125" s="14">
        <v>1373942</v>
      </c>
      <c r="O125" s="23"/>
      <c r="P125" s="23"/>
    </row>
    <row r="126" ht="15.75" spans="1:16">
      <c r="A126" s="14">
        <v>177835</v>
      </c>
      <c r="B126" s="15">
        <v>43200</v>
      </c>
      <c r="C126" s="15">
        <v>43230</v>
      </c>
      <c r="D126" s="14" t="s">
        <v>528</v>
      </c>
      <c r="E126" s="14">
        <v>1</v>
      </c>
      <c r="F126" s="14">
        <v>1</v>
      </c>
      <c r="G126" s="19">
        <v>1100000</v>
      </c>
      <c r="H126" s="18">
        <f t="shared" si="2"/>
        <v>1100000</v>
      </c>
      <c r="I126" s="19"/>
      <c r="J126" s="14">
        <v>1374672</v>
      </c>
      <c r="O126" s="23"/>
      <c r="P126" s="23"/>
    </row>
    <row r="127" ht="15.75" spans="1:16">
      <c r="A127" s="14">
        <v>178429</v>
      </c>
      <c r="B127" s="15">
        <v>43200</v>
      </c>
      <c r="C127" s="15">
        <v>43230</v>
      </c>
      <c r="D127" s="14" t="s">
        <v>529</v>
      </c>
      <c r="E127" s="14">
        <v>1</v>
      </c>
      <c r="F127" s="14">
        <v>1</v>
      </c>
      <c r="G127" s="19">
        <v>1100000</v>
      </c>
      <c r="H127" s="18">
        <f t="shared" si="2"/>
        <v>1100000</v>
      </c>
      <c r="I127" s="19"/>
      <c r="J127" s="14">
        <v>1377128</v>
      </c>
      <c r="O127" s="23"/>
      <c r="P127" s="23"/>
    </row>
    <row r="128" ht="15.75" spans="1:16">
      <c r="A128" s="14">
        <v>178230</v>
      </c>
      <c r="B128" s="15">
        <v>43169</v>
      </c>
      <c r="C128" s="15">
        <v>43230</v>
      </c>
      <c r="D128" s="14" t="s">
        <v>530</v>
      </c>
      <c r="E128" s="14">
        <v>2</v>
      </c>
      <c r="F128" s="14">
        <v>1</v>
      </c>
      <c r="G128" s="19">
        <v>1100000</v>
      </c>
      <c r="H128" s="18">
        <f t="shared" si="2"/>
        <v>2200000</v>
      </c>
      <c r="I128" s="19"/>
      <c r="J128" s="14">
        <v>1376460</v>
      </c>
      <c r="O128" s="23"/>
      <c r="P128" s="23"/>
    </row>
    <row r="129" ht="15.75" spans="1:16">
      <c r="A129" s="14">
        <v>178354</v>
      </c>
      <c r="B129" s="15">
        <v>43200</v>
      </c>
      <c r="C129" s="15">
        <v>43230</v>
      </c>
      <c r="D129" s="14" t="s">
        <v>531</v>
      </c>
      <c r="E129" s="14">
        <v>1</v>
      </c>
      <c r="F129" s="14">
        <v>1</v>
      </c>
      <c r="G129" s="19">
        <v>1100000</v>
      </c>
      <c r="H129" s="18">
        <f t="shared" si="2"/>
        <v>1100000</v>
      </c>
      <c r="I129" s="19"/>
      <c r="J129" s="14">
        <v>1376699</v>
      </c>
      <c r="O129" s="23"/>
      <c r="P129" s="23"/>
    </row>
    <row r="130" ht="15.75" spans="1:16">
      <c r="A130" s="14">
        <v>178236</v>
      </c>
      <c r="B130" s="15">
        <v>43200</v>
      </c>
      <c r="C130" s="15">
        <v>43230</v>
      </c>
      <c r="D130" s="14" t="s">
        <v>532</v>
      </c>
      <c r="E130" s="14">
        <v>1</v>
      </c>
      <c r="F130" s="14">
        <v>1</v>
      </c>
      <c r="G130" s="19">
        <v>1100000</v>
      </c>
      <c r="H130" s="18">
        <f t="shared" si="2"/>
        <v>1100000</v>
      </c>
      <c r="I130" s="19"/>
      <c r="J130" s="14">
        <v>1376348</v>
      </c>
      <c r="O130" s="23"/>
      <c r="P130" s="23"/>
    </row>
    <row r="131" ht="15.75" spans="1:16">
      <c r="A131" s="14">
        <v>178393</v>
      </c>
      <c r="B131" s="15">
        <v>43169</v>
      </c>
      <c r="C131" s="15">
        <v>43230</v>
      </c>
      <c r="D131" s="14" t="s">
        <v>533</v>
      </c>
      <c r="E131" s="14">
        <v>2</v>
      </c>
      <c r="F131" s="14">
        <v>1</v>
      </c>
      <c r="G131" s="19">
        <v>1100000</v>
      </c>
      <c r="H131" s="18">
        <f t="shared" si="2"/>
        <v>2200000</v>
      </c>
      <c r="I131" s="19"/>
      <c r="J131" s="14">
        <v>1376840</v>
      </c>
      <c r="O131" s="23"/>
      <c r="P131" s="23"/>
    </row>
    <row r="132" ht="15.75" spans="1:16">
      <c r="A132" s="14">
        <v>171325</v>
      </c>
      <c r="B132" s="15">
        <v>43141</v>
      </c>
      <c r="C132" s="15">
        <v>43200</v>
      </c>
      <c r="D132" s="14" t="s">
        <v>534</v>
      </c>
      <c r="E132" s="14">
        <v>3</v>
      </c>
      <c r="F132" s="14">
        <v>1</v>
      </c>
      <c r="G132" s="19">
        <v>1350000</v>
      </c>
      <c r="H132" s="18">
        <f t="shared" si="2"/>
        <v>4050000</v>
      </c>
      <c r="I132" s="19"/>
      <c r="J132" s="14">
        <v>1337402</v>
      </c>
      <c r="O132" s="23"/>
      <c r="P132" s="23"/>
    </row>
    <row r="133" ht="15.75" spans="1:16">
      <c r="A133" s="14">
        <v>177999</v>
      </c>
      <c r="B133" s="15">
        <v>43169</v>
      </c>
      <c r="C133" s="15">
        <v>43230</v>
      </c>
      <c r="D133" s="14" t="s">
        <v>535</v>
      </c>
      <c r="E133" s="14">
        <v>2</v>
      </c>
      <c r="F133" s="14">
        <v>1</v>
      </c>
      <c r="G133" s="19">
        <v>1100000</v>
      </c>
      <c r="H133" s="18">
        <f t="shared" si="2"/>
        <v>2200000</v>
      </c>
      <c r="I133" s="19"/>
      <c r="J133" s="14">
        <v>1375107</v>
      </c>
      <c r="O133" s="23"/>
      <c r="P133" s="23"/>
    </row>
    <row r="134" ht="15.75" spans="1:16">
      <c r="A134" s="14">
        <v>177191</v>
      </c>
      <c r="B134" s="15">
        <v>43169</v>
      </c>
      <c r="C134" s="15">
        <v>43230</v>
      </c>
      <c r="D134" s="14" t="s">
        <v>536</v>
      </c>
      <c r="E134" s="14">
        <v>2</v>
      </c>
      <c r="F134" s="14">
        <v>1</v>
      </c>
      <c r="G134" s="19">
        <v>1280000</v>
      </c>
      <c r="H134" s="18">
        <f t="shared" si="2"/>
        <v>2560000</v>
      </c>
      <c r="I134" s="19"/>
      <c r="J134" s="14">
        <v>1371589</v>
      </c>
      <c r="O134" s="23"/>
      <c r="P134" s="23"/>
    </row>
    <row r="135" ht="15.75" spans="1:16">
      <c r="A135" s="14">
        <v>177658</v>
      </c>
      <c r="B135" s="15">
        <v>43169</v>
      </c>
      <c r="C135" s="15">
        <v>43230</v>
      </c>
      <c r="D135" s="14" t="s">
        <v>537</v>
      </c>
      <c r="E135" s="14">
        <v>2</v>
      </c>
      <c r="F135" s="14">
        <v>1</v>
      </c>
      <c r="G135" s="19">
        <v>1100000</v>
      </c>
      <c r="H135" s="18">
        <f t="shared" si="2"/>
        <v>2200000</v>
      </c>
      <c r="I135" s="19"/>
      <c r="J135" s="14">
        <v>1373616</v>
      </c>
      <c r="O135" s="23"/>
      <c r="P135" s="23"/>
    </row>
    <row r="136" ht="15.75" spans="1:16">
      <c r="A136" s="14">
        <v>177500</v>
      </c>
      <c r="B136" s="15">
        <v>43169</v>
      </c>
      <c r="C136" s="15">
        <v>43230</v>
      </c>
      <c r="D136" s="14" t="s">
        <v>538</v>
      </c>
      <c r="E136" s="14">
        <v>2</v>
      </c>
      <c r="F136" s="14">
        <v>1</v>
      </c>
      <c r="G136" s="19">
        <v>1100000</v>
      </c>
      <c r="H136" s="18">
        <f t="shared" si="2"/>
        <v>2200000</v>
      </c>
      <c r="I136" s="19"/>
      <c r="J136" s="14">
        <v>1372437</v>
      </c>
      <c r="O136" s="23"/>
      <c r="P136" s="23"/>
    </row>
    <row r="137" ht="15.75" spans="1:16">
      <c r="A137" s="14">
        <v>178415</v>
      </c>
      <c r="B137" s="15">
        <v>43200</v>
      </c>
      <c r="C137" s="15">
        <v>43230</v>
      </c>
      <c r="D137" s="14" t="s">
        <v>525</v>
      </c>
      <c r="E137" s="14">
        <v>1</v>
      </c>
      <c r="F137" s="14">
        <v>1</v>
      </c>
      <c r="G137" s="19">
        <v>1100000</v>
      </c>
      <c r="H137" s="18">
        <f t="shared" si="2"/>
        <v>1100000</v>
      </c>
      <c r="I137" s="19"/>
      <c r="J137" s="14">
        <v>1376948</v>
      </c>
      <c r="O137" s="23"/>
      <c r="P137" s="23"/>
    </row>
    <row r="138" ht="15.75" spans="1:16">
      <c r="A138" s="14">
        <v>177606</v>
      </c>
      <c r="B138" s="15">
        <v>43169</v>
      </c>
      <c r="C138" s="15">
        <v>43230</v>
      </c>
      <c r="D138" s="14" t="s">
        <v>539</v>
      </c>
      <c r="E138" s="14">
        <v>2</v>
      </c>
      <c r="F138" s="14">
        <v>1</v>
      </c>
      <c r="G138" s="19">
        <v>1505000</v>
      </c>
      <c r="H138" s="18">
        <f t="shared" si="2"/>
        <v>3010000</v>
      </c>
      <c r="I138" s="19"/>
      <c r="J138" s="14">
        <v>1373933</v>
      </c>
      <c r="O138" s="23"/>
      <c r="P138" s="23"/>
    </row>
    <row r="139" ht="15.75" spans="1:16">
      <c r="A139" s="14">
        <v>174764</v>
      </c>
      <c r="B139" s="15">
        <v>43200</v>
      </c>
      <c r="C139" s="15">
        <v>43261</v>
      </c>
      <c r="D139" s="14" t="s">
        <v>540</v>
      </c>
      <c r="E139" s="14">
        <v>2</v>
      </c>
      <c r="F139" s="14">
        <v>1</v>
      </c>
      <c r="G139" s="19">
        <v>1170000</v>
      </c>
      <c r="H139" s="18">
        <f t="shared" si="2"/>
        <v>2340000</v>
      </c>
      <c r="I139" s="19"/>
      <c r="J139" s="14">
        <v>1357599</v>
      </c>
      <c r="O139" s="23"/>
      <c r="P139" s="23"/>
    </row>
    <row r="140" ht="15.75" spans="1:16">
      <c r="A140" s="14">
        <v>174289</v>
      </c>
      <c r="B140" s="15">
        <v>43169</v>
      </c>
      <c r="C140" s="15">
        <v>43261</v>
      </c>
      <c r="D140" s="20" t="s">
        <v>541</v>
      </c>
      <c r="E140" s="14">
        <v>3</v>
      </c>
      <c r="F140" s="14">
        <v>1</v>
      </c>
      <c r="G140" s="19">
        <v>1170000</v>
      </c>
      <c r="H140" s="18">
        <f t="shared" si="2"/>
        <v>3510000</v>
      </c>
      <c r="I140" s="19"/>
      <c r="J140" s="14">
        <v>1353813</v>
      </c>
      <c r="O140" s="23"/>
      <c r="P140" s="23"/>
    </row>
    <row r="141" ht="15.75" spans="1:16">
      <c r="A141" s="14">
        <v>174290</v>
      </c>
      <c r="B141" s="15">
        <v>43169</v>
      </c>
      <c r="C141" s="15">
        <v>43261</v>
      </c>
      <c r="D141" s="14" t="s">
        <v>542</v>
      </c>
      <c r="E141" s="14">
        <v>3</v>
      </c>
      <c r="F141" s="14">
        <v>1</v>
      </c>
      <c r="G141" s="19">
        <v>1170000</v>
      </c>
      <c r="H141" s="18">
        <f t="shared" si="2"/>
        <v>3510000</v>
      </c>
      <c r="I141" s="19"/>
      <c r="J141" s="14">
        <v>1353820</v>
      </c>
      <c r="O141" s="23"/>
      <c r="P141" s="23"/>
    </row>
    <row r="142" ht="15.75" spans="1:16">
      <c r="A142" s="14">
        <v>178696</v>
      </c>
      <c r="B142" s="15">
        <v>43291</v>
      </c>
      <c r="C142" s="15">
        <v>43322</v>
      </c>
      <c r="D142" s="14" t="s">
        <v>543</v>
      </c>
      <c r="E142" s="14">
        <v>1</v>
      </c>
      <c r="F142" s="14">
        <v>1</v>
      </c>
      <c r="G142" s="19">
        <v>1100000</v>
      </c>
      <c r="H142" s="18">
        <f t="shared" si="2"/>
        <v>1100000</v>
      </c>
      <c r="I142" s="19"/>
      <c r="J142" s="14">
        <v>1377889</v>
      </c>
      <c r="O142" s="23"/>
      <c r="P142" s="23"/>
    </row>
    <row r="143" ht="15.75" spans="1:16">
      <c r="A143" s="14">
        <v>178705</v>
      </c>
      <c r="B143" s="15">
        <v>43291</v>
      </c>
      <c r="C143" s="15">
        <v>43322</v>
      </c>
      <c r="D143" s="14" t="s">
        <v>544</v>
      </c>
      <c r="E143" s="14">
        <v>1</v>
      </c>
      <c r="F143" s="14">
        <v>1</v>
      </c>
      <c r="G143" s="19">
        <v>1505000</v>
      </c>
      <c r="H143" s="18">
        <f t="shared" si="2"/>
        <v>1505000</v>
      </c>
      <c r="I143" s="19"/>
      <c r="J143" s="14">
        <v>1378040</v>
      </c>
      <c r="O143" s="23"/>
      <c r="P143" s="23"/>
    </row>
    <row r="144" ht="15.75" spans="1:16">
      <c r="A144" s="14">
        <v>178697</v>
      </c>
      <c r="B144" s="15">
        <v>43291</v>
      </c>
      <c r="C144" s="15">
        <v>43322</v>
      </c>
      <c r="D144" s="14" t="s">
        <v>545</v>
      </c>
      <c r="E144" s="14">
        <v>1</v>
      </c>
      <c r="F144" s="14">
        <v>1</v>
      </c>
      <c r="G144" s="19">
        <v>1100000</v>
      </c>
      <c r="H144" s="18">
        <f t="shared" si="2"/>
        <v>1100000</v>
      </c>
      <c r="I144" s="19"/>
      <c r="J144" s="14">
        <v>1377878</v>
      </c>
      <c r="O144" s="23"/>
      <c r="P144" s="23"/>
    </row>
    <row r="145" ht="15.75" spans="1:16">
      <c r="A145" s="14">
        <v>174487</v>
      </c>
      <c r="B145" s="15">
        <v>43200</v>
      </c>
      <c r="C145" s="15">
        <v>43322</v>
      </c>
      <c r="D145" s="14" t="s">
        <v>546</v>
      </c>
      <c r="E145" s="14">
        <v>4</v>
      </c>
      <c r="F145" s="14">
        <v>1</v>
      </c>
      <c r="G145" s="19">
        <v>1170000</v>
      </c>
      <c r="H145" s="18">
        <f t="shared" si="2"/>
        <v>4680000</v>
      </c>
      <c r="I145" s="19"/>
      <c r="J145" s="14">
        <v>1355820</v>
      </c>
      <c r="O145" s="23"/>
      <c r="P145" s="23"/>
    </row>
    <row r="146" ht="15.75" spans="1:16">
      <c r="A146" s="14">
        <v>176886</v>
      </c>
      <c r="B146" s="15">
        <v>43322</v>
      </c>
      <c r="C146" s="15">
        <v>43353</v>
      </c>
      <c r="D146" s="14" t="s">
        <v>547</v>
      </c>
      <c r="E146" s="14">
        <v>1</v>
      </c>
      <c r="F146" s="14">
        <v>1</v>
      </c>
      <c r="G146" s="19">
        <v>1100000</v>
      </c>
      <c r="H146" s="18">
        <f t="shared" si="2"/>
        <v>1100000</v>
      </c>
      <c r="I146" s="19"/>
      <c r="J146" s="14">
        <v>1370877</v>
      </c>
      <c r="O146" s="23"/>
      <c r="P146" s="23"/>
    </row>
    <row r="147" ht="15.75" spans="1:16">
      <c r="A147" s="14">
        <v>174523</v>
      </c>
      <c r="B147" s="15">
        <v>43200</v>
      </c>
      <c r="C147" s="15">
        <v>43353</v>
      </c>
      <c r="D147" s="14" t="s">
        <v>548</v>
      </c>
      <c r="E147" s="14">
        <v>5</v>
      </c>
      <c r="F147" s="14">
        <v>1</v>
      </c>
      <c r="G147" s="19">
        <v>1170000</v>
      </c>
      <c r="H147" s="18">
        <f t="shared" si="2"/>
        <v>5850000</v>
      </c>
      <c r="I147" s="19"/>
      <c r="J147" s="14">
        <v>1356165</v>
      </c>
      <c r="O147" s="23"/>
      <c r="P147" s="23"/>
    </row>
    <row r="148" ht="15.75" spans="1:16">
      <c r="A148" s="14">
        <v>175595</v>
      </c>
      <c r="B148" s="15">
        <v>43291</v>
      </c>
      <c r="C148" s="15">
        <v>43353</v>
      </c>
      <c r="D148" s="14" t="s">
        <v>549</v>
      </c>
      <c r="E148" s="14">
        <v>2</v>
      </c>
      <c r="F148" s="14">
        <v>1</v>
      </c>
      <c r="G148" s="19">
        <v>1100000</v>
      </c>
      <c r="H148" s="18">
        <f t="shared" si="2"/>
        <v>2200000</v>
      </c>
      <c r="I148" s="19"/>
      <c r="J148" s="14">
        <v>1362514</v>
      </c>
      <c r="O148" s="23"/>
      <c r="P148" s="23"/>
    </row>
    <row r="149" ht="15.75" spans="1:16">
      <c r="A149" s="14">
        <v>178282</v>
      </c>
      <c r="B149" s="15">
        <v>43291</v>
      </c>
      <c r="C149" s="15">
        <v>43353</v>
      </c>
      <c r="D149" s="14" t="s">
        <v>550</v>
      </c>
      <c r="E149" s="14">
        <v>2</v>
      </c>
      <c r="F149" s="14">
        <v>3</v>
      </c>
      <c r="G149" s="19">
        <v>1505000</v>
      </c>
      <c r="H149" s="18">
        <f t="shared" si="2"/>
        <v>9030000</v>
      </c>
      <c r="I149" s="19"/>
      <c r="J149" s="14">
        <v>1376291</v>
      </c>
      <c r="O149" s="23"/>
      <c r="P149" s="23"/>
    </row>
    <row r="150" ht="15.75" spans="1:16">
      <c r="A150" s="14">
        <v>178698</v>
      </c>
      <c r="B150" s="15">
        <v>43322</v>
      </c>
      <c r="C150" s="15">
        <v>43353</v>
      </c>
      <c r="D150" s="14" t="s">
        <v>543</v>
      </c>
      <c r="E150" s="14">
        <v>1</v>
      </c>
      <c r="F150" s="14">
        <v>1</v>
      </c>
      <c r="G150" s="19">
        <v>1100000</v>
      </c>
      <c r="H150" s="18">
        <f t="shared" si="2"/>
        <v>1100000</v>
      </c>
      <c r="I150" s="19"/>
      <c r="J150" s="14">
        <v>1377870</v>
      </c>
      <c r="O150" s="23"/>
      <c r="P150" s="23"/>
    </row>
    <row r="151" ht="15.75" spans="1:16">
      <c r="A151" s="14">
        <v>178409</v>
      </c>
      <c r="B151" s="15">
        <v>43322</v>
      </c>
      <c r="C151" s="15">
        <v>43353</v>
      </c>
      <c r="D151" s="14" t="s">
        <v>551</v>
      </c>
      <c r="E151" s="14">
        <v>2</v>
      </c>
      <c r="F151" s="14">
        <v>1</v>
      </c>
      <c r="G151" s="19">
        <v>1100000</v>
      </c>
      <c r="H151" s="18">
        <f t="shared" si="2"/>
        <v>2200000</v>
      </c>
      <c r="I151" s="19"/>
      <c r="J151" s="14">
        <v>1376929</v>
      </c>
      <c r="O151" s="23"/>
      <c r="P151" s="23"/>
    </row>
    <row r="152" ht="15.75" spans="1:16">
      <c r="A152" s="14">
        <v>178412</v>
      </c>
      <c r="B152" s="15">
        <v>43322</v>
      </c>
      <c r="C152" s="15">
        <v>43353</v>
      </c>
      <c r="D152" s="14" t="s">
        <v>552</v>
      </c>
      <c r="E152" s="14">
        <v>1</v>
      </c>
      <c r="F152" s="14">
        <v>1</v>
      </c>
      <c r="G152" s="19">
        <v>1100000</v>
      </c>
      <c r="H152" s="18">
        <f t="shared" ref="H152:H164" si="3">E152*F152*G152</f>
        <v>1100000</v>
      </c>
      <c r="I152" s="19"/>
      <c r="J152" s="14">
        <v>1376933</v>
      </c>
      <c r="O152" s="23"/>
      <c r="P152" s="23"/>
    </row>
    <row r="153" ht="15.75" spans="1:16">
      <c r="A153" s="14">
        <v>178413</v>
      </c>
      <c r="B153" s="15">
        <v>43322</v>
      </c>
      <c r="C153" s="15">
        <v>43353</v>
      </c>
      <c r="D153" s="14" t="s">
        <v>553</v>
      </c>
      <c r="E153" s="14">
        <v>1</v>
      </c>
      <c r="F153" s="14">
        <v>1</v>
      </c>
      <c r="G153" s="19">
        <v>1100000</v>
      </c>
      <c r="H153" s="18">
        <f t="shared" si="3"/>
        <v>1100000</v>
      </c>
      <c r="I153" s="19"/>
      <c r="J153" s="14">
        <v>1376935</v>
      </c>
      <c r="O153" s="23"/>
      <c r="P153" s="23"/>
    </row>
    <row r="154" ht="15.75" spans="1:16">
      <c r="A154" s="14">
        <v>176541</v>
      </c>
      <c r="B154" s="15">
        <v>43291</v>
      </c>
      <c r="C154" s="15">
        <v>43353</v>
      </c>
      <c r="D154" s="14" t="s">
        <v>554</v>
      </c>
      <c r="E154" s="14">
        <v>2</v>
      </c>
      <c r="F154" s="14">
        <v>1</v>
      </c>
      <c r="G154" s="19">
        <v>1280000</v>
      </c>
      <c r="H154" s="18">
        <f t="shared" si="3"/>
        <v>2560000</v>
      </c>
      <c r="I154" s="19"/>
      <c r="J154" s="14">
        <v>1369025</v>
      </c>
      <c r="O154" s="23"/>
      <c r="P154" s="23"/>
    </row>
    <row r="155" ht="15.75" spans="1:16">
      <c r="A155" s="14">
        <v>178860</v>
      </c>
      <c r="B155" s="15">
        <v>43353</v>
      </c>
      <c r="C155" s="15">
        <v>43383</v>
      </c>
      <c r="D155" s="14" t="s">
        <v>555</v>
      </c>
      <c r="E155" s="14">
        <v>1</v>
      </c>
      <c r="F155" s="14">
        <v>1</v>
      </c>
      <c r="G155" s="19">
        <v>1100000</v>
      </c>
      <c r="H155" s="18">
        <f t="shared" si="3"/>
        <v>1100000</v>
      </c>
      <c r="I155" s="19"/>
      <c r="J155" s="14">
        <v>1378604</v>
      </c>
      <c r="O155" s="23"/>
      <c r="P155" s="23"/>
    </row>
    <row r="156" ht="15.75" spans="1:16">
      <c r="A156" s="14">
        <v>177615</v>
      </c>
      <c r="B156" s="15">
        <v>43353</v>
      </c>
      <c r="C156" s="15">
        <v>43383</v>
      </c>
      <c r="D156" s="14" t="s">
        <v>556</v>
      </c>
      <c r="E156" s="14">
        <v>2</v>
      </c>
      <c r="F156" s="14">
        <v>1</v>
      </c>
      <c r="G156" s="19">
        <v>1100000</v>
      </c>
      <c r="H156" s="18">
        <f t="shared" si="3"/>
        <v>2200000</v>
      </c>
      <c r="I156" s="19"/>
      <c r="J156" s="14">
        <v>1373342</v>
      </c>
      <c r="O156" s="23"/>
      <c r="P156" s="23"/>
    </row>
    <row r="157" ht="15.75" spans="1:16">
      <c r="A157" s="14">
        <v>178876</v>
      </c>
      <c r="B157" s="15">
        <v>43383</v>
      </c>
      <c r="C157" s="15">
        <v>43414</v>
      </c>
      <c r="D157" s="14" t="s">
        <v>532</v>
      </c>
      <c r="E157" s="14">
        <v>1</v>
      </c>
      <c r="F157" s="14">
        <v>1</v>
      </c>
      <c r="G157" s="19">
        <v>1100000</v>
      </c>
      <c r="H157" s="18">
        <f t="shared" si="3"/>
        <v>1100000</v>
      </c>
      <c r="I157" s="19"/>
      <c r="J157" s="14">
        <v>1378949</v>
      </c>
      <c r="O157" s="23"/>
      <c r="P157" s="23"/>
    </row>
    <row r="158" ht="15.75" spans="1:16">
      <c r="A158" s="14">
        <v>178873</v>
      </c>
      <c r="B158" s="15">
        <v>43383</v>
      </c>
      <c r="C158" s="15">
        <v>43414</v>
      </c>
      <c r="D158" s="14" t="s">
        <v>557</v>
      </c>
      <c r="E158" s="14">
        <v>1</v>
      </c>
      <c r="F158" s="14">
        <v>1</v>
      </c>
      <c r="G158" s="19">
        <v>1100000</v>
      </c>
      <c r="H158" s="18">
        <f t="shared" si="3"/>
        <v>1100000</v>
      </c>
      <c r="I158" s="19"/>
      <c r="J158" s="14">
        <v>1378915</v>
      </c>
      <c r="O158" s="23"/>
      <c r="P158" s="23"/>
    </row>
    <row r="159" ht="15.75" spans="1:16">
      <c r="A159" s="14">
        <v>178854</v>
      </c>
      <c r="B159" s="15">
        <v>43353</v>
      </c>
      <c r="C159" s="15">
        <v>43414</v>
      </c>
      <c r="D159" s="14" t="s">
        <v>553</v>
      </c>
      <c r="E159" s="14">
        <v>2</v>
      </c>
      <c r="F159" s="14">
        <v>1</v>
      </c>
      <c r="G159" s="19">
        <v>1100000</v>
      </c>
      <c r="H159" s="18">
        <f t="shared" si="3"/>
        <v>2200000</v>
      </c>
      <c r="I159" s="19"/>
      <c r="J159" s="14">
        <v>1378550</v>
      </c>
      <c r="O159" s="23"/>
      <c r="P159" s="23"/>
    </row>
    <row r="160" ht="15.75" spans="1:16">
      <c r="A160" s="14">
        <v>178895</v>
      </c>
      <c r="B160" s="15">
        <v>43383</v>
      </c>
      <c r="C160" s="15">
        <v>43414</v>
      </c>
      <c r="D160" s="14" t="s">
        <v>555</v>
      </c>
      <c r="E160" s="14">
        <v>1</v>
      </c>
      <c r="F160" s="14">
        <v>1</v>
      </c>
      <c r="G160" s="19">
        <v>1100000</v>
      </c>
      <c r="H160" s="18">
        <f t="shared" si="3"/>
        <v>1100000</v>
      </c>
      <c r="I160" s="19"/>
      <c r="J160" s="14">
        <v>1379010</v>
      </c>
      <c r="O160" s="23"/>
      <c r="P160" s="23"/>
    </row>
    <row r="161" ht="15.75" spans="1:16">
      <c r="A161" s="14">
        <v>177619</v>
      </c>
      <c r="B161" s="15">
        <v>43353</v>
      </c>
      <c r="C161" s="15">
        <v>43414</v>
      </c>
      <c r="D161" s="14" t="s">
        <v>558</v>
      </c>
      <c r="E161" s="14">
        <v>2</v>
      </c>
      <c r="F161" s="14">
        <v>1</v>
      </c>
      <c r="G161" s="19">
        <v>1100000</v>
      </c>
      <c r="H161" s="18">
        <f t="shared" si="3"/>
        <v>2200000</v>
      </c>
      <c r="I161" s="19"/>
      <c r="J161" s="14">
        <v>1373440</v>
      </c>
      <c r="O161" s="23"/>
      <c r="P161" s="23"/>
    </row>
    <row r="162" ht="15.75" spans="1:16">
      <c r="A162" s="14">
        <v>178853</v>
      </c>
      <c r="B162" s="15">
        <v>43353</v>
      </c>
      <c r="C162" s="15">
        <v>43414</v>
      </c>
      <c r="D162" s="14" t="s">
        <v>552</v>
      </c>
      <c r="E162" s="14">
        <v>2</v>
      </c>
      <c r="F162" s="14">
        <v>1</v>
      </c>
      <c r="G162" s="19">
        <v>1100000</v>
      </c>
      <c r="H162" s="18">
        <f t="shared" si="3"/>
        <v>2200000</v>
      </c>
      <c r="I162" s="19"/>
      <c r="J162" s="14">
        <v>1378549</v>
      </c>
      <c r="O162" s="23"/>
      <c r="P162" s="23"/>
    </row>
    <row r="163" ht="15.75" spans="1:16">
      <c r="A163" s="14">
        <v>178852</v>
      </c>
      <c r="B163" s="15">
        <v>43353</v>
      </c>
      <c r="C163" s="15">
        <v>43414</v>
      </c>
      <c r="D163" s="14" t="s">
        <v>551</v>
      </c>
      <c r="E163" s="14">
        <v>2</v>
      </c>
      <c r="F163" s="14">
        <v>1</v>
      </c>
      <c r="G163" s="19">
        <v>1100000</v>
      </c>
      <c r="H163" s="18">
        <f t="shared" si="3"/>
        <v>2200000</v>
      </c>
      <c r="I163" s="19"/>
      <c r="J163" s="14">
        <v>1378547</v>
      </c>
      <c r="O163" s="23"/>
      <c r="P163" s="23"/>
    </row>
    <row r="164" ht="15.75" spans="1:16">
      <c r="A164" s="14">
        <v>178851</v>
      </c>
      <c r="B164" s="15">
        <v>43353</v>
      </c>
      <c r="C164" s="15">
        <v>43414</v>
      </c>
      <c r="D164" s="14" t="s">
        <v>559</v>
      </c>
      <c r="E164" s="14">
        <v>2</v>
      </c>
      <c r="F164" s="14">
        <v>1</v>
      </c>
      <c r="G164" s="19">
        <v>1100000</v>
      </c>
      <c r="H164" s="18">
        <f t="shared" si="3"/>
        <v>2200000</v>
      </c>
      <c r="I164" s="19"/>
      <c r="J164" s="14">
        <v>1378546</v>
      </c>
      <c r="O164" s="23"/>
      <c r="P164" s="23"/>
    </row>
    <row r="165" ht="15.75" spans="1:16">
      <c r="A165" s="14"/>
      <c r="B165" s="15"/>
      <c r="C165" s="14"/>
      <c r="D165" s="14"/>
      <c r="E165" s="14"/>
      <c r="F165" s="14"/>
      <c r="G165" s="19"/>
      <c r="H165" s="18"/>
      <c r="I165" s="19"/>
      <c r="J165" s="14"/>
      <c r="O165" s="23"/>
      <c r="P165" s="23"/>
    </row>
    <row r="166" ht="15.75" spans="1:16">
      <c r="A166" s="26" t="s">
        <v>203</v>
      </c>
      <c r="B166" s="26"/>
      <c r="C166" s="26"/>
      <c r="D166" s="26"/>
      <c r="E166" s="26"/>
      <c r="F166" s="26"/>
      <c r="G166" s="26"/>
      <c r="H166" s="27">
        <f>SUM(H88:H165)</f>
        <v>188800000</v>
      </c>
      <c r="I166" s="36">
        <f>SUM(I86:I164)</f>
        <v>101677682</v>
      </c>
      <c r="J166" s="14" t="s">
        <v>560</v>
      </c>
      <c r="O166" s="23"/>
      <c r="P166" s="23"/>
    </row>
    <row r="167" ht="15.75" spans="1:16">
      <c r="A167" s="26" t="s">
        <v>214</v>
      </c>
      <c r="B167" s="26"/>
      <c r="C167" s="26"/>
      <c r="D167" s="26"/>
      <c r="E167" s="26"/>
      <c r="F167" s="26"/>
      <c r="G167" s="26"/>
      <c r="H167" s="27">
        <f>H166-I166</f>
        <v>87122318</v>
      </c>
      <c r="I167" s="37"/>
      <c r="J167" s="14"/>
      <c r="O167" s="23"/>
      <c r="P167" s="23"/>
    </row>
    <row r="168" ht="16.5" spans="1:16">
      <c r="A168" s="32" t="s">
        <v>561</v>
      </c>
      <c r="B168" s="33"/>
      <c r="C168" s="33"/>
      <c r="D168" s="33"/>
      <c r="E168" s="33"/>
      <c r="F168" s="33"/>
      <c r="G168" s="34"/>
      <c r="H168" s="31">
        <v>1461635</v>
      </c>
      <c r="I168" s="38"/>
      <c r="J168" s="38"/>
      <c r="O168" s="23"/>
      <c r="P168" s="23"/>
    </row>
    <row r="169" ht="16.5" spans="1:16">
      <c r="A169" s="32" t="s">
        <v>485</v>
      </c>
      <c r="B169" s="33"/>
      <c r="C169" s="33"/>
      <c r="D169" s="33"/>
      <c r="E169" s="33"/>
      <c r="F169" s="33"/>
      <c r="G169" s="34"/>
      <c r="H169" s="35">
        <f>H167+H168</f>
        <v>88583953</v>
      </c>
      <c r="I169" s="38"/>
      <c r="J169" s="38" t="s">
        <v>562</v>
      </c>
      <c r="K169" s="1" t="s">
        <v>563</v>
      </c>
      <c r="O169" s="23"/>
      <c r="P169" s="23"/>
    </row>
    <row r="170" spans="15:16">
      <c r="O170" s="23"/>
      <c r="P170" s="23"/>
    </row>
    <row r="171" spans="1:16">
      <c r="A171" s="39" t="s">
        <v>210</v>
      </c>
      <c r="B171" s="40" t="s">
        <v>2</v>
      </c>
      <c r="C171" s="39" t="s">
        <v>211</v>
      </c>
      <c r="D171" s="39" t="s">
        <v>4</v>
      </c>
      <c r="E171" s="41" t="s">
        <v>5</v>
      </c>
      <c r="F171" s="41" t="s">
        <v>6</v>
      </c>
      <c r="G171" s="42" t="s">
        <v>7</v>
      </c>
      <c r="H171" s="43" t="s">
        <v>212</v>
      </c>
      <c r="I171" s="49" t="s">
        <v>213</v>
      </c>
      <c r="J171" s="49" t="s">
        <v>10</v>
      </c>
      <c r="O171" s="23"/>
      <c r="P171" s="23"/>
    </row>
    <row r="172" spans="1:16">
      <c r="A172" s="39"/>
      <c r="B172" s="40"/>
      <c r="C172" s="39"/>
      <c r="D172" s="39"/>
      <c r="E172" s="41"/>
      <c r="F172" s="41"/>
      <c r="G172" s="42"/>
      <c r="H172" s="43"/>
      <c r="I172" s="49"/>
      <c r="J172" s="49"/>
      <c r="O172" s="23"/>
      <c r="P172" s="23"/>
    </row>
    <row r="173" ht="15.75" spans="1:16">
      <c r="A173" s="44"/>
      <c r="B173" s="45"/>
      <c r="C173" s="44"/>
      <c r="D173" s="44"/>
      <c r="E173" s="46"/>
      <c r="F173" s="46"/>
      <c r="G173" s="47"/>
      <c r="H173" s="48"/>
      <c r="I173" s="48">
        <v>100000000</v>
      </c>
      <c r="J173" s="50"/>
      <c r="O173" s="23"/>
      <c r="P173" s="23"/>
    </row>
    <row r="174" ht="15.75" spans="1:16">
      <c r="A174" s="44">
        <v>178967</v>
      </c>
      <c r="B174" s="45">
        <v>43414</v>
      </c>
      <c r="C174" s="45">
        <v>43444</v>
      </c>
      <c r="D174" s="44" t="s">
        <v>564</v>
      </c>
      <c r="E174" s="46">
        <v>1</v>
      </c>
      <c r="F174" s="46">
        <v>1</v>
      </c>
      <c r="G174" s="47">
        <v>1100000</v>
      </c>
      <c r="H174" s="48">
        <f t="shared" ref="H174:H237" si="4">E174*F174*G174</f>
        <v>1100000</v>
      </c>
      <c r="I174" s="48"/>
      <c r="J174" s="50">
        <v>1379201</v>
      </c>
      <c r="K174" s="1"/>
      <c r="L174" s="1"/>
      <c r="M174" s="1"/>
      <c r="O174" s="23"/>
      <c r="P174" s="23"/>
    </row>
    <row r="175" ht="15.75" spans="1:16">
      <c r="A175" s="44">
        <v>178977</v>
      </c>
      <c r="B175" s="45">
        <v>43414</v>
      </c>
      <c r="C175" s="45">
        <v>43444</v>
      </c>
      <c r="D175" s="44" t="s">
        <v>565</v>
      </c>
      <c r="E175" s="46">
        <v>1</v>
      </c>
      <c r="F175" s="46">
        <v>1</v>
      </c>
      <c r="G175" s="47">
        <v>1100000</v>
      </c>
      <c r="H175" s="48">
        <f t="shared" si="4"/>
        <v>1100000</v>
      </c>
      <c r="I175" s="48"/>
      <c r="J175" s="50">
        <v>1379203</v>
      </c>
      <c r="K175" s="1"/>
      <c r="L175" s="1"/>
      <c r="M175" s="1"/>
      <c r="O175" s="23"/>
      <c r="P175" s="23"/>
    </row>
    <row r="176" ht="15.75" spans="1:16">
      <c r="A176" s="44">
        <v>173774</v>
      </c>
      <c r="B176" s="45">
        <v>43322</v>
      </c>
      <c r="C176" s="45">
        <v>43444</v>
      </c>
      <c r="D176" s="44" t="s">
        <v>566</v>
      </c>
      <c r="E176" s="46">
        <v>1</v>
      </c>
      <c r="F176" s="46">
        <v>4</v>
      </c>
      <c r="G176" s="47">
        <v>1170000</v>
      </c>
      <c r="H176" s="48">
        <f t="shared" si="4"/>
        <v>4680000</v>
      </c>
      <c r="I176" s="48"/>
      <c r="J176" s="50">
        <v>1351229</v>
      </c>
      <c r="K176" s="1"/>
      <c r="L176" s="1"/>
      <c r="M176" s="1"/>
      <c r="O176" s="23"/>
      <c r="P176" s="23"/>
    </row>
    <row r="177" ht="15.75" spans="1:16">
      <c r="A177" s="44">
        <v>177617</v>
      </c>
      <c r="B177" s="45">
        <v>43383</v>
      </c>
      <c r="C177" s="45">
        <v>43444</v>
      </c>
      <c r="D177" s="44" t="s">
        <v>567</v>
      </c>
      <c r="E177" s="46">
        <v>1</v>
      </c>
      <c r="F177" s="46">
        <v>2</v>
      </c>
      <c r="G177" s="47">
        <v>1100000</v>
      </c>
      <c r="H177" s="48">
        <f t="shared" si="4"/>
        <v>2200000</v>
      </c>
      <c r="I177" s="48"/>
      <c r="J177" s="50">
        <v>1373349</v>
      </c>
      <c r="K177" s="1"/>
      <c r="L177" s="1"/>
      <c r="M177" s="1"/>
      <c r="O177" s="23"/>
      <c r="P177" s="23"/>
    </row>
    <row r="178" ht="15.75" spans="1:16">
      <c r="A178" s="44">
        <v>178966</v>
      </c>
      <c r="B178" s="45">
        <v>43414</v>
      </c>
      <c r="C178" s="45">
        <v>43444</v>
      </c>
      <c r="D178" s="44" t="s">
        <v>568</v>
      </c>
      <c r="E178" s="46">
        <v>1</v>
      </c>
      <c r="F178" s="46">
        <v>1</v>
      </c>
      <c r="G178" s="47">
        <v>1100000</v>
      </c>
      <c r="H178" s="48">
        <f t="shared" si="4"/>
        <v>1100000</v>
      </c>
      <c r="I178" s="48"/>
      <c r="J178" s="50">
        <v>1379199</v>
      </c>
      <c r="K178" s="1"/>
      <c r="L178" s="1"/>
      <c r="M178" s="1"/>
      <c r="O178" s="23"/>
      <c r="P178" s="23"/>
    </row>
    <row r="179" ht="15.75" spans="1:16">
      <c r="A179" s="44">
        <v>178975</v>
      </c>
      <c r="B179" s="45">
        <v>43414</v>
      </c>
      <c r="C179" s="45">
        <v>43444</v>
      </c>
      <c r="D179" s="44" t="s">
        <v>569</v>
      </c>
      <c r="E179" s="46">
        <v>1</v>
      </c>
      <c r="F179" s="46">
        <v>1</v>
      </c>
      <c r="G179" s="47">
        <v>1100000</v>
      </c>
      <c r="H179" s="48">
        <f t="shared" si="4"/>
        <v>1100000</v>
      </c>
      <c r="I179" s="48"/>
      <c r="J179" s="50">
        <v>1379202</v>
      </c>
      <c r="K179" s="1"/>
      <c r="L179" s="1"/>
      <c r="M179" s="1"/>
      <c r="O179" s="23"/>
      <c r="P179" s="23"/>
    </row>
    <row r="180" ht="15.75" spans="1:16">
      <c r="A180" s="44">
        <v>176455</v>
      </c>
      <c r="B180" s="45">
        <v>43353</v>
      </c>
      <c r="C180" s="45" t="s">
        <v>570</v>
      </c>
      <c r="D180" s="44" t="s">
        <v>571</v>
      </c>
      <c r="E180" s="46">
        <v>1</v>
      </c>
      <c r="F180" s="46">
        <v>4</v>
      </c>
      <c r="G180" s="47">
        <v>1100000</v>
      </c>
      <c r="H180" s="48">
        <f t="shared" si="4"/>
        <v>4400000</v>
      </c>
      <c r="I180" s="48"/>
      <c r="J180" s="50">
        <v>1368465</v>
      </c>
      <c r="K180" s="1"/>
      <c r="L180" s="1"/>
      <c r="M180" s="1"/>
      <c r="O180" s="23"/>
      <c r="P180" s="23"/>
    </row>
    <row r="181" ht="15.75" spans="1:16">
      <c r="A181" s="44">
        <v>177579</v>
      </c>
      <c r="B181" s="45">
        <v>43383</v>
      </c>
      <c r="C181" s="45" t="s">
        <v>570</v>
      </c>
      <c r="D181" s="44" t="s">
        <v>572</v>
      </c>
      <c r="E181" s="46">
        <v>1</v>
      </c>
      <c r="F181" s="46">
        <v>3</v>
      </c>
      <c r="G181" s="47">
        <v>1100000</v>
      </c>
      <c r="H181" s="48">
        <f t="shared" si="4"/>
        <v>3300000</v>
      </c>
      <c r="I181" s="48"/>
      <c r="J181" s="50">
        <v>1373094</v>
      </c>
      <c r="K181" s="1"/>
      <c r="L181" s="1"/>
      <c r="M181" s="1"/>
      <c r="O181" s="23"/>
      <c r="P181" s="23"/>
    </row>
    <row r="182" ht="15.75" spans="1:16">
      <c r="A182" s="44">
        <v>179063</v>
      </c>
      <c r="B182" s="45">
        <v>43414</v>
      </c>
      <c r="C182" s="45" t="s">
        <v>573</v>
      </c>
      <c r="D182" s="44" t="s">
        <v>574</v>
      </c>
      <c r="E182" s="46">
        <v>1</v>
      </c>
      <c r="F182" s="46">
        <v>3</v>
      </c>
      <c r="G182" s="47">
        <v>1100000</v>
      </c>
      <c r="H182" s="48">
        <f t="shared" si="4"/>
        <v>3300000</v>
      </c>
      <c r="I182" s="48"/>
      <c r="J182" s="50">
        <v>1379583</v>
      </c>
      <c r="K182" s="1"/>
      <c r="L182" s="1"/>
      <c r="M182" s="1"/>
      <c r="O182" s="23"/>
      <c r="P182" s="23"/>
    </row>
    <row r="183" ht="15.75" spans="1:16">
      <c r="A183" s="44">
        <v>179233</v>
      </c>
      <c r="B183" s="45" t="s">
        <v>570</v>
      </c>
      <c r="C183" s="45" t="s">
        <v>573</v>
      </c>
      <c r="D183" s="44" t="s">
        <v>575</v>
      </c>
      <c r="E183" s="46">
        <v>1</v>
      </c>
      <c r="F183" s="46">
        <v>1</v>
      </c>
      <c r="G183" s="47">
        <v>1280000</v>
      </c>
      <c r="H183" s="48">
        <f t="shared" si="4"/>
        <v>1280000</v>
      </c>
      <c r="I183" s="48"/>
      <c r="J183" s="50">
        <v>1380465</v>
      </c>
      <c r="K183" s="1"/>
      <c r="L183" s="1"/>
      <c r="M183" s="1"/>
      <c r="O183" s="23"/>
      <c r="P183" s="23"/>
    </row>
    <row r="184" ht="15.75" spans="1:16">
      <c r="A184" s="44">
        <v>179062</v>
      </c>
      <c r="B184" s="45">
        <v>43414</v>
      </c>
      <c r="C184" s="45" t="s">
        <v>573</v>
      </c>
      <c r="D184" s="44" t="s">
        <v>576</v>
      </c>
      <c r="E184" s="46">
        <v>1</v>
      </c>
      <c r="F184" s="46">
        <v>3</v>
      </c>
      <c r="G184" s="47">
        <v>1100000</v>
      </c>
      <c r="H184" s="48">
        <f t="shared" si="4"/>
        <v>3300000</v>
      </c>
      <c r="I184" s="48"/>
      <c r="J184" s="50">
        <v>1379580</v>
      </c>
      <c r="K184" s="1"/>
      <c r="L184" s="1"/>
      <c r="M184" s="1"/>
      <c r="O184" s="23"/>
      <c r="P184" s="23"/>
    </row>
    <row r="185" ht="15.75" spans="1:16">
      <c r="A185" s="44">
        <v>173779</v>
      </c>
      <c r="B185" s="45" t="s">
        <v>573</v>
      </c>
      <c r="C185" s="45" t="s">
        <v>577</v>
      </c>
      <c r="D185" s="44" t="s">
        <v>578</v>
      </c>
      <c r="E185" s="46">
        <v>1</v>
      </c>
      <c r="F185" s="46">
        <v>1</v>
      </c>
      <c r="G185" s="47">
        <v>1170000</v>
      </c>
      <c r="H185" s="48">
        <f t="shared" si="4"/>
        <v>1170000</v>
      </c>
      <c r="I185" s="48"/>
      <c r="J185" s="50">
        <v>1351381</v>
      </c>
      <c r="K185" s="1"/>
      <c r="L185" s="1"/>
      <c r="M185" s="1"/>
      <c r="O185" s="23"/>
      <c r="P185" s="23"/>
    </row>
    <row r="186" ht="15.75" spans="1:16">
      <c r="A186" s="44">
        <v>175703</v>
      </c>
      <c r="B186" s="45" t="s">
        <v>570</v>
      </c>
      <c r="C186" s="45" t="s">
        <v>577</v>
      </c>
      <c r="D186" s="44" t="s">
        <v>579</v>
      </c>
      <c r="E186" s="46">
        <v>1</v>
      </c>
      <c r="F186" s="46">
        <v>2</v>
      </c>
      <c r="G186" s="47">
        <v>1100000</v>
      </c>
      <c r="H186" s="48">
        <f t="shared" si="4"/>
        <v>2200000</v>
      </c>
      <c r="I186" s="48"/>
      <c r="J186" s="50">
        <v>1364055</v>
      </c>
      <c r="K186" s="1"/>
      <c r="L186" s="1"/>
      <c r="M186" s="1"/>
      <c r="O186" s="23"/>
      <c r="P186" s="23"/>
    </row>
    <row r="187" ht="15.75" spans="1:16">
      <c r="A187" s="44">
        <v>176341</v>
      </c>
      <c r="B187" s="45" t="s">
        <v>570</v>
      </c>
      <c r="C187" s="45" t="s">
        <v>577</v>
      </c>
      <c r="D187" s="44" t="s">
        <v>580</v>
      </c>
      <c r="E187" s="46">
        <v>1</v>
      </c>
      <c r="F187" s="46">
        <v>3</v>
      </c>
      <c r="G187" s="47">
        <v>1100000</v>
      </c>
      <c r="H187" s="48">
        <f t="shared" si="4"/>
        <v>3300000</v>
      </c>
      <c r="I187" s="48"/>
      <c r="J187" s="50">
        <v>1367696</v>
      </c>
      <c r="K187" s="1"/>
      <c r="L187" s="1"/>
      <c r="M187" s="1"/>
      <c r="O187" s="23"/>
      <c r="P187" s="23"/>
    </row>
    <row r="188" ht="15.75" spans="1:16">
      <c r="A188" s="44">
        <v>177397</v>
      </c>
      <c r="B188" s="45">
        <v>43444</v>
      </c>
      <c r="C188" s="45" t="s">
        <v>577</v>
      </c>
      <c r="D188" s="44" t="s">
        <v>581</v>
      </c>
      <c r="E188" s="46">
        <v>1</v>
      </c>
      <c r="F188" s="46">
        <v>3</v>
      </c>
      <c r="G188" s="47">
        <v>1280000</v>
      </c>
      <c r="H188" s="48">
        <f t="shared" si="4"/>
        <v>3840000</v>
      </c>
      <c r="I188" s="48"/>
      <c r="J188" s="50">
        <v>1372062</v>
      </c>
      <c r="K188" s="1"/>
      <c r="L188" s="1"/>
      <c r="M188" s="1"/>
      <c r="O188" s="23"/>
      <c r="P188" s="23"/>
    </row>
    <row r="189" ht="15.75" spans="1:16">
      <c r="A189" s="44">
        <v>176656</v>
      </c>
      <c r="B189" s="45">
        <v>43414</v>
      </c>
      <c r="C189" s="45" t="s">
        <v>577</v>
      </c>
      <c r="D189" s="44" t="s">
        <v>582</v>
      </c>
      <c r="E189" s="46">
        <v>1</v>
      </c>
      <c r="F189" s="46">
        <v>4</v>
      </c>
      <c r="G189" s="47">
        <v>1280000</v>
      </c>
      <c r="H189" s="48">
        <f t="shared" si="4"/>
        <v>5120000</v>
      </c>
      <c r="I189" s="48"/>
      <c r="J189" s="50">
        <v>1369635</v>
      </c>
      <c r="K189" s="1"/>
      <c r="L189" s="1"/>
      <c r="M189" s="1"/>
      <c r="O189" s="23"/>
      <c r="P189" s="23"/>
    </row>
    <row r="190" ht="15.75" spans="1:16">
      <c r="A190" s="44">
        <v>178779</v>
      </c>
      <c r="B190" s="45">
        <v>43383</v>
      </c>
      <c r="C190" s="45" t="s">
        <v>583</v>
      </c>
      <c r="D190" s="44" t="s">
        <v>584</v>
      </c>
      <c r="E190" s="46">
        <v>1</v>
      </c>
      <c r="F190" s="46">
        <v>6</v>
      </c>
      <c r="G190" s="47">
        <v>1100000</v>
      </c>
      <c r="H190" s="48">
        <f t="shared" si="4"/>
        <v>6600000</v>
      </c>
      <c r="I190" s="48"/>
      <c r="J190" s="50">
        <v>1378280</v>
      </c>
      <c r="K190" s="1"/>
      <c r="L190" s="1"/>
      <c r="M190" s="1"/>
      <c r="O190" s="23"/>
      <c r="P190" s="23"/>
    </row>
    <row r="191" ht="15.75" spans="1:16">
      <c r="A191" s="44">
        <v>179225</v>
      </c>
      <c r="B191" s="45" t="s">
        <v>577</v>
      </c>
      <c r="C191" s="45" t="s">
        <v>583</v>
      </c>
      <c r="D191" s="44" t="s">
        <v>585</v>
      </c>
      <c r="E191" s="46">
        <v>1</v>
      </c>
      <c r="F191" s="46">
        <v>1</v>
      </c>
      <c r="G191" s="47">
        <v>1100000</v>
      </c>
      <c r="H191" s="48">
        <f t="shared" si="4"/>
        <v>1100000</v>
      </c>
      <c r="I191" s="48"/>
      <c r="J191" s="50">
        <v>1380326</v>
      </c>
      <c r="K191" s="1"/>
      <c r="L191" s="1"/>
      <c r="M191" s="1"/>
      <c r="O191" s="23"/>
      <c r="P191" s="23"/>
    </row>
    <row r="192" ht="15.75" spans="1:16">
      <c r="A192" s="44">
        <v>178857</v>
      </c>
      <c r="B192" s="45" t="s">
        <v>570</v>
      </c>
      <c r="C192" s="45" t="s">
        <v>586</v>
      </c>
      <c r="D192" s="44" t="s">
        <v>587</v>
      </c>
      <c r="E192" s="46">
        <v>1</v>
      </c>
      <c r="F192" s="46">
        <v>4</v>
      </c>
      <c r="G192" s="47">
        <v>1280000</v>
      </c>
      <c r="H192" s="48">
        <f t="shared" si="4"/>
        <v>5120000</v>
      </c>
      <c r="I192" s="48"/>
      <c r="J192" s="50">
        <v>1378553</v>
      </c>
      <c r="K192" s="1"/>
      <c r="L192" s="1"/>
      <c r="M192" s="1"/>
      <c r="O192" s="23"/>
      <c r="P192" s="23"/>
    </row>
    <row r="193" ht="15.75" spans="1:16">
      <c r="A193" s="44">
        <v>179226</v>
      </c>
      <c r="B193" s="45" t="s">
        <v>577</v>
      </c>
      <c r="C193" s="45" t="s">
        <v>586</v>
      </c>
      <c r="D193" s="44" t="s">
        <v>588</v>
      </c>
      <c r="E193" s="46">
        <v>1</v>
      </c>
      <c r="F193" s="46">
        <v>2</v>
      </c>
      <c r="G193" s="47">
        <v>1100000</v>
      </c>
      <c r="H193" s="48">
        <f t="shared" si="4"/>
        <v>2200000</v>
      </c>
      <c r="I193" s="48"/>
      <c r="J193" s="50">
        <v>1380294</v>
      </c>
      <c r="K193" s="1"/>
      <c r="L193" s="1"/>
      <c r="M193" s="1"/>
      <c r="O193" s="23"/>
      <c r="P193" s="23"/>
    </row>
    <row r="194" ht="15.75" spans="1:16">
      <c r="A194" s="44">
        <v>179347</v>
      </c>
      <c r="B194" s="45" t="s">
        <v>577</v>
      </c>
      <c r="C194" s="45" t="s">
        <v>589</v>
      </c>
      <c r="D194" s="44" t="s">
        <v>590</v>
      </c>
      <c r="E194" s="46">
        <v>1</v>
      </c>
      <c r="F194" s="46">
        <v>3</v>
      </c>
      <c r="G194" s="47">
        <v>1100000</v>
      </c>
      <c r="H194" s="48">
        <f t="shared" si="4"/>
        <v>3300000</v>
      </c>
      <c r="I194" s="48"/>
      <c r="J194" s="50">
        <v>1381150</v>
      </c>
      <c r="K194" s="1"/>
      <c r="L194" s="1"/>
      <c r="M194" s="1"/>
      <c r="O194" s="23"/>
      <c r="P194" s="23"/>
    </row>
    <row r="195" ht="15.75" spans="1:16">
      <c r="A195" s="44">
        <v>176887</v>
      </c>
      <c r="B195" s="45" t="s">
        <v>586</v>
      </c>
      <c r="C195" s="45" t="s">
        <v>591</v>
      </c>
      <c r="D195" s="44" t="s">
        <v>592</v>
      </c>
      <c r="E195" s="46">
        <v>1</v>
      </c>
      <c r="F195" s="46">
        <v>2</v>
      </c>
      <c r="G195" s="47">
        <v>1100000</v>
      </c>
      <c r="H195" s="48">
        <f t="shared" si="4"/>
        <v>2200000</v>
      </c>
      <c r="I195" s="48"/>
      <c r="J195" s="50">
        <v>1370867</v>
      </c>
      <c r="K195" s="1"/>
      <c r="L195" s="1"/>
      <c r="M195" s="1"/>
      <c r="O195" s="23"/>
      <c r="P195" s="23"/>
    </row>
    <row r="196" ht="15.75" spans="1:16">
      <c r="A196" s="44">
        <v>178667</v>
      </c>
      <c r="B196" s="45" t="s">
        <v>586</v>
      </c>
      <c r="C196" s="45" t="s">
        <v>591</v>
      </c>
      <c r="D196" s="44" t="s">
        <v>593</v>
      </c>
      <c r="E196" s="46">
        <v>1</v>
      </c>
      <c r="F196" s="46">
        <v>2</v>
      </c>
      <c r="G196" s="47">
        <v>1100000</v>
      </c>
      <c r="H196" s="48">
        <f t="shared" si="4"/>
        <v>2200000</v>
      </c>
      <c r="I196" s="48"/>
      <c r="J196" s="50">
        <v>1377697</v>
      </c>
      <c r="K196" s="1"/>
      <c r="L196" s="1"/>
      <c r="M196" s="1"/>
      <c r="O196" s="23"/>
      <c r="P196" s="23"/>
    </row>
    <row r="197" ht="15.75" spans="1:16">
      <c r="A197" s="44">
        <v>179338</v>
      </c>
      <c r="B197" s="45" t="s">
        <v>583</v>
      </c>
      <c r="C197" s="45" t="s">
        <v>591</v>
      </c>
      <c r="D197" s="44" t="s">
        <v>594</v>
      </c>
      <c r="E197" s="46">
        <v>1</v>
      </c>
      <c r="F197" s="46">
        <v>3</v>
      </c>
      <c r="G197" s="47">
        <v>1100000</v>
      </c>
      <c r="H197" s="48">
        <f t="shared" si="4"/>
        <v>3300000</v>
      </c>
      <c r="I197" s="48"/>
      <c r="J197" s="50">
        <v>1381028</v>
      </c>
      <c r="K197" s="1"/>
      <c r="L197" s="1"/>
      <c r="M197" s="1"/>
      <c r="O197" s="23"/>
      <c r="P197" s="23"/>
    </row>
    <row r="198" ht="15.75" spans="1:16">
      <c r="A198" s="44">
        <v>175068</v>
      </c>
      <c r="B198" s="45" t="s">
        <v>586</v>
      </c>
      <c r="C198" s="45" t="s">
        <v>591</v>
      </c>
      <c r="D198" s="44" t="s">
        <v>595</v>
      </c>
      <c r="E198" s="46">
        <v>2</v>
      </c>
      <c r="F198" s="46">
        <v>2</v>
      </c>
      <c r="G198" s="47">
        <v>1170000</v>
      </c>
      <c r="H198" s="48">
        <f t="shared" si="4"/>
        <v>4680000</v>
      </c>
      <c r="I198" s="48"/>
      <c r="J198" s="50">
        <v>1360316</v>
      </c>
      <c r="K198" s="1"/>
      <c r="L198" s="1"/>
      <c r="M198" s="1"/>
      <c r="O198" s="23"/>
      <c r="P198" s="23"/>
    </row>
    <row r="199" ht="15.75" spans="1:16">
      <c r="A199" s="44">
        <v>179672</v>
      </c>
      <c r="B199" s="45" t="s">
        <v>583</v>
      </c>
      <c r="C199" s="45" t="s">
        <v>589</v>
      </c>
      <c r="D199" s="44" t="s">
        <v>596</v>
      </c>
      <c r="E199" s="46">
        <v>1</v>
      </c>
      <c r="F199" s="46">
        <v>2</v>
      </c>
      <c r="G199" s="47">
        <v>1280000</v>
      </c>
      <c r="H199" s="48">
        <f t="shared" si="4"/>
        <v>2560000</v>
      </c>
      <c r="I199" s="48"/>
      <c r="J199" s="50">
        <v>1369947</v>
      </c>
      <c r="K199" s="1"/>
      <c r="L199" s="1"/>
      <c r="M199" s="1"/>
      <c r="O199" s="23"/>
      <c r="P199" s="23"/>
    </row>
    <row r="200" ht="15.75" spans="1:16">
      <c r="A200" s="44">
        <v>179112</v>
      </c>
      <c r="B200" s="45" t="s">
        <v>583</v>
      </c>
      <c r="C200" s="45" t="s">
        <v>597</v>
      </c>
      <c r="D200" s="44" t="s">
        <v>598</v>
      </c>
      <c r="E200" s="46">
        <v>1</v>
      </c>
      <c r="F200" s="46">
        <v>4</v>
      </c>
      <c r="G200" s="47">
        <v>1100000</v>
      </c>
      <c r="H200" s="48">
        <f t="shared" si="4"/>
        <v>4400000</v>
      </c>
      <c r="I200" s="48"/>
      <c r="J200" s="50">
        <v>1379736</v>
      </c>
      <c r="K200" s="1"/>
      <c r="L200" s="1"/>
      <c r="M200" s="1"/>
      <c r="O200" s="23"/>
      <c r="P200" s="23"/>
    </row>
    <row r="201" ht="15.75" spans="1:16">
      <c r="A201" s="44">
        <v>178805</v>
      </c>
      <c r="B201" s="45" t="s">
        <v>586</v>
      </c>
      <c r="C201" s="45" t="s">
        <v>597</v>
      </c>
      <c r="D201" s="44" t="s">
        <v>599</v>
      </c>
      <c r="E201" s="46">
        <v>3</v>
      </c>
      <c r="F201" s="46">
        <v>3</v>
      </c>
      <c r="G201" s="47">
        <v>1280000</v>
      </c>
      <c r="H201" s="48">
        <f t="shared" si="4"/>
        <v>11520000</v>
      </c>
      <c r="I201" s="48"/>
      <c r="J201" s="50">
        <v>1377559</v>
      </c>
      <c r="K201" s="1"/>
      <c r="L201" s="1"/>
      <c r="M201" s="1"/>
      <c r="O201" s="23"/>
      <c r="P201" s="23"/>
    </row>
    <row r="202" ht="15.75" spans="1:16">
      <c r="A202" s="44">
        <v>176379</v>
      </c>
      <c r="B202" s="45" t="s">
        <v>589</v>
      </c>
      <c r="C202" s="45" t="s">
        <v>597</v>
      </c>
      <c r="D202" s="44" t="s">
        <v>600</v>
      </c>
      <c r="E202" s="46">
        <v>1</v>
      </c>
      <c r="F202" s="46">
        <v>2</v>
      </c>
      <c r="G202" s="47">
        <v>1100000</v>
      </c>
      <c r="H202" s="48">
        <f t="shared" si="4"/>
        <v>2200000</v>
      </c>
      <c r="I202" s="48"/>
      <c r="J202" s="50">
        <v>1367967</v>
      </c>
      <c r="K202" s="1"/>
      <c r="L202" s="1"/>
      <c r="M202" s="1"/>
      <c r="O202" s="23"/>
      <c r="P202" s="23"/>
    </row>
    <row r="203" ht="15.75" spans="1:16">
      <c r="A203" s="44">
        <v>176884</v>
      </c>
      <c r="B203" s="45" t="s">
        <v>591</v>
      </c>
      <c r="C203" s="45" t="s">
        <v>597</v>
      </c>
      <c r="D203" s="44" t="s">
        <v>601</v>
      </c>
      <c r="E203" s="46">
        <v>1</v>
      </c>
      <c r="F203" s="46">
        <v>1</v>
      </c>
      <c r="G203" s="47">
        <v>1100000</v>
      </c>
      <c r="H203" s="48">
        <f t="shared" si="4"/>
        <v>1100000</v>
      </c>
      <c r="I203" s="48"/>
      <c r="J203" s="50">
        <v>1370889</v>
      </c>
      <c r="K203" s="1"/>
      <c r="L203" s="1"/>
      <c r="M203" s="1"/>
      <c r="O203" s="23"/>
      <c r="P203" s="23"/>
    </row>
    <row r="204" ht="15.75" spans="1:16">
      <c r="A204" s="44">
        <v>178172</v>
      </c>
      <c r="B204" s="45" t="s">
        <v>597</v>
      </c>
      <c r="C204" s="45" t="s">
        <v>602</v>
      </c>
      <c r="D204" s="44" t="s">
        <v>603</v>
      </c>
      <c r="E204" s="46">
        <v>1</v>
      </c>
      <c r="F204" s="46">
        <v>2</v>
      </c>
      <c r="G204" s="47">
        <v>1280000</v>
      </c>
      <c r="H204" s="48">
        <f t="shared" si="4"/>
        <v>2560000</v>
      </c>
      <c r="I204" s="48"/>
      <c r="J204" s="50">
        <v>1376213</v>
      </c>
      <c r="K204" s="1"/>
      <c r="L204" s="1"/>
      <c r="M204" s="1"/>
      <c r="O204" s="23"/>
      <c r="P204" s="23"/>
    </row>
    <row r="205" ht="15.75" spans="1:16">
      <c r="A205" s="44">
        <v>176206</v>
      </c>
      <c r="B205" s="45" t="s">
        <v>597</v>
      </c>
      <c r="C205" s="45" t="s">
        <v>602</v>
      </c>
      <c r="D205" s="44" t="s">
        <v>604</v>
      </c>
      <c r="E205" s="46">
        <v>1</v>
      </c>
      <c r="F205" s="46">
        <v>2</v>
      </c>
      <c r="G205" s="47">
        <v>1100000</v>
      </c>
      <c r="H205" s="48">
        <f t="shared" si="4"/>
        <v>2200000</v>
      </c>
      <c r="I205" s="48"/>
      <c r="J205" s="50">
        <v>1366794</v>
      </c>
      <c r="K205" s="1"/>
      <c r="L205" s="1"/>
      <c r="M205" s="1"/>
      <c r="O205" s="23"/>
      <c r="P205" s="23"/>
    </row>
    <row r="206" ht="15.75" spans="1:16">
      <c r="A206" s="44">
        <v>179014</v>
      </c>
      <c r="B206" s="45" t="s">
        <v>589</v>
      </c>
      <c r="C206" s="45" t="s">
        <v>602</v>
      </c>
      <c r="D206" s="44" t="s">
        <v>605</v>
      </c>
      <c r="E206" s="46">
        <v>1</v>
      </c>
      <c r="F206" s="46">
        <v>4</v>
      </c>
      <c r="G206" s="47">
        <v>1280000</v>
      </c>
      <c r="H206" s="48">
        <f t="shared" si="4"/>
        <v>5120000</v>
      </c>
      <c r="I206" s="48"/>
      <c r="J206" s="50">
        <v>1379285</v>
      </c>
      <c r="K206" s="1"/>
      <c r="L206" s="1"/>
      <c r="M206" s="1"/>
      <c r="O206" s="23"/>
      <c r="P206" s="23"/>
    </row>
    <row r="207" ht="15.75" spans="1:16">
      <c r="A207" s="44">
        <v>177566</v>
      </c>
      <c r="B207" s="45" t="s">
        <v>597</v>
      </c>
      <c r="C207" s="45" t="s">
        <v>602</v>
      </c>
      <c r="D207" s="44" t="s">
        <v>606</v>
      </c>
      <c r="E207" s="46">
        <v>1</v>
      </c>
      <c r="F207" s="46">
        <v>2</v>
      </c>
      <c r="G207" s="47">
        <v>1100000</v>
      </c>
      <c r="H207" s="48">
        <f t="shared" si="4"/>
        <v>2200000</v>
      </c>
      <c r="I207" s="48"/>
      <c r="J207" s="50">
        <v>1372871</v>
      </c>
      <c r="K207" s="1"/>
      <c r="L207" s="1"/>
      <c r="M207" s="1"/>
      <c r="O207" s="23"/>
      <c r="P207" s="23"/>
    </row>
    <row r="208" ht="15.75" spans="1:16">
      <c r="A208" s="44">
        <v>179680</v>
      </c>
      <c r="B208" s="45" t="s">
        <v>597</v>
      </c>
      <c r="C208" s="45" t="s">
        <v>602</v>
      </c>
      <c r="D208" s="44" t="s">
        <v>607</v>
      </c>
      <c r="E208" s="46">
        <v>1</v>
      </c>
      <c r="F208" s="46">
        <v>2</v>
      </c>
      <c r="G208" s="47">
        <v>1100000</v>
      </c>
      <c r="H208" s="48">
        <f t="shared" si="4"/>
        <v>2200000</v>
      </c>
      <c r="I208" s="48"/>
      <c r="J208" s="50">
        <v>1382507</v>
      </c>
      <c r="K208" s="1"/>
      <c r="L208" s="1"/>
      <c r="M208" s="1"/>
      <c r="O208" s="23"/>
      <c r="P208" s="23"/>
    </row>
    <row r="209" ht="15.75" spans="1:16">
      <c r="A209" s="44">
        <v>180012</v>
      </c>
      <c r="B209" s="45" t="s">
        <v>602</v>
      </c>
      <c r="C209" s="45" t="s">
        <v>608</v>
      </c>
      <c r="D209" s="44" t="s">
        <v>609</v>
      </c>
      <c r="E209" s="46">
        <v>1</v>
      </c>
      <c r="F209" s="46">
        <v>1</v>
      </c>
      <c r="G209" s="47">
        <v>1505000</v>
      </c>
      <c r="H209" s="48">
        <f t="shared" si="4"/>
        <v>1505000</v>
      </c>
      <c r="I209" s="48"/>
      <c r="J209" s="50">
        <v>1383987</v>
      </c>
      <c r="K209" s="1"/>
      <c r="L209" s="1"/>
      <c r="M209" s="1"/>
      <c r="O209" s="23"/>
      <c r="P209" s="23"/>
    </row>
    <row r="210" ht="15.75" spans="1:16">
      <c r="A210" s="44">
        <v>179726</v>
      </c>
      <c r="B210" s="45" t="s">
        <v>591</v>
      </c>
      <c r="C210" s="45" t="s">
        <v>608</v>
      </c>
      <c r="D210" s="44" t="s">
        <v>610</v>
      </c>
      <c r="E210" s="46">
        <v>1</v>
      </c>
      <c r="F210" s="46">
        <v>4</v>
      </c>
      <c r="G210" s="47">
        <v>1100000</v>
      </c>
      <c r="H210" s="48">
        <f t="shared" si="4"/>
        <v>4400000</v>
      </c>
      <c r="I210" s="48"/>
      <c r="J210" s="50">
        <v>1382596</v>
      </c>
      <c r="K210" s="1"/>
      <c r="L210" s="1"/>
      <c r="M210" s="1"/>
      <c r="O210" s="23"/>
      <c r="P210" s="23"/>
    </row>
    <row r="211" ht="15.75" spans="1:16">
      <c r="A211" s="44">
        <v>176794</v>
      </c>
      <c r="B211" s="45" t="s">
        <v>602</v>
      </c>
      <c r="C211" s="45" t="s">
        <v>611</v>
      </c>
      <c r="D211" s="44" t="s">
        <v>612</v>
      </c>
      <c r="E211" s="46">
        <v>1</v>
      </c>
      <c r="F211" s="46">
        <v>2</v>
      </c>
      <c r="G211" s="47">
        <v>1100000</v>
      </c>
      <c r="H211" s="48">
        <f t="shared" si="4"/>
        <v>2200000</v>
      </c>
      <c r="I211" s="48"/>
      <c r="J211" s="50">
        <v>1370409</v>
      </c>
      <c r="K211" s="1"/>
      <c r="L211" s="1"/>
      <c r="M211" s="1"/>
      <c r="O211" s="23"/>
      <c r="P211" s="23"/>
    </row>
    <row r="212" ht="15.75" spans="1:16">
      <c r="A212" s="44">
        <v>178046</v>
      </c>
      <c r="B212" s="45" t="s">
        <v>613</v>
      </c>
      <c r="C212" s="45" t="s">
        <v>611</v>
      </c>
      <c r="D212" s="44" t="s">
        <v>614</v>
      </c>
      <c r="E212" s="46">
        <v>1</v>
      </c>
      <c r="F212" s="46">
        <v>3</v>
      </c>
      <c r="G212" s="47">
        <v>1100000</v>
      </c>
      <c r="H212" s="48">
        <f t="shared" si="4"/>
        <v>3300000</v>
      </c>
      <c r="I212" s="48"/>
      <c r="J212" s="50">
        <v>1375147</v>
      </c>
      <c r="K212" s="1"/>
      <c r="L212" s="1"/>
      <c r="M212" s="1"/>
      <c r="O212" s="23"/>
      <c r="P212" s="23"/>
    </row>
    <row r="213" ht="15.75" spans="1:16">
      <c r="A213" s="44">
        <v>177644</v>
      </c>
      <c r="B213" s="45" t="s">
        <v>602</v>
      </c>
      <c r="C213" s="45" t="s">
        <v>611</v>
      </c>
      <c r="D213" s="44" t="s">
        <v>615</v>
      </c>
      <c r="E213" s="46">
        <v>1</v>
      </c>
      <c r="F213" s="46">
        <v>2</v>
      </c>
      <c r="G213" s="47">
        <v>1100000</v>
      </c>
      <c r="H213" s="48">
        <f t="shared" si="4"/>
        <v>2200000</v>
      </c>
      <c r="I213" s="48"/>
      <c r="J213" s="50">
        <v>1373531</v>
      </c>
      <c r="K213" s="1"/>
      <c r="L213" s="1"/>
      <c r="M213" s="1"/>
      <c r="O213" s="23"/>
      <c r="P213" s="23"/>
    </row>
    <row r="214" ht="15.75" spans="1:16">
      <c r="A214" s="44">
        <v>179676</v>
      </c>
      <c r="B214" s="45" t="s">
        <v>602</v>
      </c>
      <c r="C214" s="45" t="s">
        <v>616</v>
      </c>
      <c r="D214" s="44" t="s">
        <v>617</v>
      </c>
      <c r="E214" s="46">
        <v>1</v>
      </c>
      <c r="F214" s="46">
        <v>3</v>
      </c>
      <c r="G214" s="47">
        <v>1100000</v>
      </c>
      <c r="H214" s="48">
        <f t="shared" si="4"/>
        <v>3300000</v>
      </c>
      <c r="I214" s="48"/>
      <c r="J214" s="50">
        <v>1382500</v>
      </c>
      <c r="K214" s="1"/>
      <c r="L214" s="1"/>
      <c r="M214" s="1"/>
      <c r="O214" s="23"/>
      <c r="P214" s="23"/>
    </row>
    <row r="215" ht="15.75" spans="1:16">
      <c r="A215" s="44">
        <v>179239</v>
      </c>
      <c r="B215" s="45" t="s">
        <v>608</v>
      </c>
      <c r="C215" s="45" t="s">
        <v>616</v>
      </c>
      <c r="D215" s="44" t="s">
        <v>618</v>
      </c>
      <c r="E215" s="46">
        <v>1</v>
      </c>
      <c r="F215" s="46">
        <v>2</v>
      </c>
      <c r="G215" s="47">
        <v>1100000</v>
      </c>
      <c r="H215" s="48">
        <f t="shared" si="4"/>
        <v>2200000</v>
      </c>
      <c r="I215" s="48"/>
      <c r="J215" s="50">
        <v>1380698</v>
      </c>
      <c r="K215" s="1"/>
      <c r="L215" s="1"/>
      <c r="M215" s="1"/>
      <c r="O215" s="23"/>
      <c r="P215" s="23"/>
    </row>
    <row r="216" ht="15.75" spans="1:16">
      <c r="A216" s="44">
        <v>179013</v>
      </c>
      <c r="B216" s="45" t="s">
        <v>611</v>
      </c>
      <c r="C216" s="45" t="s">
        <v>616</v>
      </c>
      <c r="D216" s="44" t="s">
        <v>612</v>
      </c>
      <c r="E216" s="46">
        <v>1</v>
      </c>
      <c r="F216" s="46">
        <v>1</v>
      </c>
      <c r="G216" s="47">
        <v>1100000</v>
      </c>
      <c r="H216" s="48">
        <f t="shared" si="4"/>
        <v>1100000</v>
      </c>
      <c r="I216" s="48"/>
      <c r="J216" s="50">
        <v>1379342</v>
      </c>
      <c r="K216" s="1"/>
      <c r="L216" s="1"/>
      <c r="M216" s="1"/>
      <c r="O216" s="23"/>
      <c r="P216" s="23"/>
    </row>
    <row r="217" ht="15.75" spans="1:16">
      <c r="A217" s="44">
        <v>180259</v>
      </c>
      <c r="B217" s="45" t="s">
        <v>611</v>
      </c>
      <c r="C217" s="44" t="s">
        <v>616</v>
      </c>
      <c r="D217" s="44" t="s">
        <v>619</v>
      </c>
      <c r="E217" s="46">
        <v>1</v>
      </c>
      <c r="F217" s="46">
        <v>1</v>
      </c>
      <c r="G217" s="47">
        <v>1100000</v>
      </c>
      <c r="H217" s="48">
        <f t="shared" si="4"/>
        <v>1100000</v>
      </c>
      <c r="I217" s="48"/>
      <c r="J217" s="50">
        <v>1385184</v>
      </c>
      <c r="K217" s="1"/>
      <c r="L217" s="1"/>
      <c r="M217" s="1"/>
      <c r="O217" s="23"/>
      <c r="P217" s="23"/>
    </row>
    <row r="218" ht="15.75" spans="1:16">
      <c r="A218" s="44">
        <v>176294</v>
      </c>
      <c r="B218" s="45" t="s">
        <v>613</v>
      </c>
      <c r="C218" s="44" t="s">
        <v>616</v>
      </c>
      <c r="D218" s="44" t="s">
        <v>620</v>
      </c>
      <c r="E218" s="46">
        <v>1</v>
      </c>
      <c r="F218" s="46">
        <v>4</v>
      </c>
      <c r="G218" s="47">
        <v>1280000</v>
      </c>
      <c r="H218" s="48">
        <f t="shared" si="4"/>
        <v>5120000</v>
      </c>
      <c r="I218" s="48"/>
      <c r="J218" s="50">
        <v>1367235</v>
      </c>
      <c r="K218" s="1"/>
      <c r="L218" s="1"/>
      <c r="M218" s="1"/>
      <c r="O218" s="23"/>
      <c r="P218" s="23"/>
    </row>
    <row r="219" ht="15.75" spans="1:16">
      <c r="A219" s="44">
        <v>180190</v>
      </c>
      <c r="B219" s="45" t="s">
        <v>611</v>
      </c>
      <c r="C219" s="44" t="s">
        <v>616</v>
      </c>
      <c r="D219" s="44" t="s">
        <v>621</v>
      </c>
      <c r="E219" s="46">
        <v>1</v>
      </c>
      <c r="F219" s="46">
        <v>1</v>
      </c>
      <c r="G219" s="47">
        <v>1100000</v>
      </c>
      <c r="H219" s="48">
        <f t="shared" si="4"/>
        <v>1100000</v>
      </c>
      <c r="I219" s="48"/>
      <c r="J219" s="50">
        <v>1384991</v>
      </c>
      <c r="K219" s="1"/>
      <c r="L219" s="1"/>
      <c r="M219" s="1"/>
      <c r="O219" s="23"/>
      <c r="P219" s="23"/>
    </row>
    <row r="220" ht="15.75" spans="1:16">
      <c r="A220" s="44">
        <v>179674</v>
      </c>
      <c r="B220" s="45" t="s">
        <v>602</v>
      </c>
      <c r="C220" s="44" t="s">
        <v>616</v>
      </c>
      <c r="D220" s="44" t="s">
        <v>622</v>
      </c>
      <c r="E220" s="46">
        <v>1</v>
      </c>
      <c r="F220" s="46">
        <v>3</v>
      </c>
      <c r="G220" s="47">
        <v>1100000</v>
      </c>
      <c r="H220" s="48">
        <f t="shared" si="4"/>
        <v>3300000</v>
      </c>
      <c r="I220" s="48"/>
      <c r="J220" s="50">
        <v>1382459</v>
      </c>
      <c r="K220" s="1"/>
      <c r="L220" s="1"/>
      <c r="M220" s="1"/>
      <c r="O220" s="23"/>
      <c r="P220" s="23"/>
    </row>
    <row r="221" ht="15.75" spans="1:16">
      <c r="A221" s="44">
        <v>176194</v>
      </c>
      <c r="B221" s="45" t="s">
        <v>613</v>
      </c>
      <c r="C221" s="44" t="s">
        <v>616</v>
      </c>
      <c r="D221" s="44" t="s">
        <v>623</v>
      </c>
      <c r="E221" s="46">
        <v>1</v>
      </c>
      <c r="F221" s="46">
        <v>4</v>
      </c>
      <c r="G221" s="47">
        <v>1505000</v>
      </c>
      <c r="H221" s="48">
        <f t="shared" si="4"/>
        <v>6020000</v>
      </c>
      <c r="I221" s="48"/>
      <c r="J221" s="50">
        <v>1366659</v>
      </c>
      <c r="K221" s="1"/>
      <c r="L221" s="1"/>
      <c r="M221" s="1"/>
      <c r="O221" s="23"/>
      <c r="P221" s="23"/>
    </row>
    <row r="222" ht="15.75" spans="1:16">
      <c r="A222" s="44">
        <v>179705</v>
      </c>
      <c r="B222" s="45" t="s">
        <v>616</v>
      </c>
      <c r="C222" s="44" t="s">
        <v>624</v>
      </c>
      <c r="D222" s="44" t="s">
        <v>617</v>
      </c>
      <c r="E222" s="46">
        <v>2</v>
      </c>
      <c r="F222" s="46">
        <v>1</v>
      </c>
      <c r="G222" s="47">
        <v>1100000</v>
      </c>
      <c r="H222" s="48">
        <f t="shared" si="4"/>
        <v>2200000</v>
      </c>
      <c r="I222" s="48"/>
      <c r="J222" s="50">
        <v>1382543</v>
      </c>
      <c r="K222" s="1"/>
      <c r="L222" s="1"/>
      <c r="M222" s="1"/>
      <c r="O222" s="23"/>
      <c r="P222" s="23"/>
    </row>
    <row r="223" ht="15.75" spans="1:16">
      <c r="A223" s="44">
        <v>179922</v>
      </c>
      <c r="B223" s="45" t="s">
        <v>611</v>
      </c>
      <c r="C223" s="44" t="s">
        <v>624</v>
      </c>
      <c r="D223" s="44" t="s">
        <v>625</v>
      </c>
      <c r="E223" s="46">
        <v>1</v>
      </c>
      <c r="F223" s="46">
        <v>2</v>
      </c>
      <c r="G223" s="47">
        <v>1100000</v>
      </c>
      <c r="H223" s="48">
        <f t="shared" si="4"/>
        <v>2200000</v>
      </c>
      <c r="I223" s="48"/>
      <c r="J223" s="50">
        <v>1383421</v>
      </c>
      <c r="K223" s="1"/>
      <c r="L223" s="1"/>
      <c r="M223" s="1"/>
      <c r="O223" s="23"/>
      <c r="P223" s="23"/>
    </row>
    <row r="224" ht="15.75" spans="1:16">
      <c r="A224" s="44">
        <v>179693</v>
      </c>
      <c r="B224" s="45" t="s">
        <v>602</v>
      </c>
      <c r="C224" s="44" t="s">
        <v>624</v>
      </c>
      <c r="D224" s="44" t="s">
        <v>626</v>
      </c>
      <c r="E224" s="46">
        <v>1</v>
      </c>
      <c r="F224" s="46">
        <v>4</v>
      </c>
      <c r="G224" s="47">
        <v>1100000</v>
      </c>
      <c r="H224" s="48">
        <f t="shared" si="4"/>
        <v>4400000</v>
      </c>
      <c r="I224" s="48"/>
      <c r="J224" s="50">
        <v>1382529</v>
      </c>
      <c r="K224" s="1"/>
      <c r="L224" s="1"/>
      <c r="M224" s="1"/>
      <c r="O224" s="23"/>
      <c r="P224" s="23"/>
    </row>
    <row r="225" ht="15.75" spans="1:16">
      <c r="A225" s="44">
        <v>179675</v>
      </c>
      <c r="B225" s="45" t="s">
        <v>616</v>
      </c>
      <c r="C225" s="44" t="s">
        <v>627</v>
      </c>
      <c r="D225" s="44" t="s">
        <v>628</v>
      </c>
      <c r="E225" s="46">
        <v>1</v>
      </c>
      <c r="F225" s="46">
        <v>2</v>
      </c>
      <c r="G225" s="47">
        <v>1100000</v>
      </c>
      <c r="H225" s="48">
        <f t="shared" si="4"/>
        <v>2200000</v>
      </c>
      <c r="I225" s="48"/>
      <c r="J225" s="50">
        <v>1382490</v>
      </c>
      <c r="K225" s="1"/>
      <c r="L225" s="1"/>
      <c r="M225" s="1"/>
      <c r="O225" s="23"/>
      <c r="P225" s="23"/>
    </row>
    <row r="226" ht="15.75" spans="1:16">
      <c r="A226" s="44">
        <v>179803</v>
      </c>
      <c r="B226" s="45" t="s">
        <v>616</v>
      </c>
      <c r="C226" s="44" t="s">
        <v>624</v>
      </c>
      <c r="D226" s="44" t="s">
        <v>629</v>
      </c>
      <c r="E226" s="46">
        <v>1</v>
      </c>
      <c r="F226" s="46">
        <v>1</v>
      </c>
      <c r="G226" s="47">
        <v>1100000</v>
      </c>
      <c r="H226" s="48">
        <f t="shared" si="4"/>
        <v>1100000</v>
      </c>
      <c r="I226" s="48"/>
      <c r="J226" s="50">
        <v>1382742</v>
      </c>
      <c r="K226" s="1"/>
      <c r="L226" s="1"/>
      <c r="M226" s="1"/>
      <c r="O226" s="23"/>
      <c r="P226" s="23"/>
    </row>
    <row r="227" ht="15.75" spans="1:10">
      <c r="A227" s="44">
        <v>179679</v>
      </c>
      <c r="B227" s="45" t="s">
        <v>616</v>
      </c>
      <c r="C227" s="44" t="s">
        <v>627</v>
      </c>
      <c r="D227" s="44" t="s">
        <v>630</v>
      </c>
      <c r="E227" s="46">
        <v>1</v>
      </c>
      <c r="F227" s="46">
        <v>2</v>
      </c>
      <c r="G227" s="47">
        <v>1100000</v>
      </c>
      <c r="H227" s="48">
        <f t="shared" si="4"/>
        <v>2200000</v>
      </c>
      <c r="I227" s="48"/>
      <c r="J227" s="50">
        <v>1382505</v>
      </c>
    </row>
    <row r="228" ht="15.75" spans="1:10">
      <c r="A228" s="44">
        <v>180524</v>
      </c>
      <c r="B228" s="45" t="s">
        <v>627</v>
      </c>
      <c r="C228" s="45" t="s">
        <v>631</v>
      </c>
      <c r="D228" s="44" t="s">
        <v>632</v>
      </c>
      <c r="E228" s="46">
        <v>2</v>
      </c>
      <c r="F228" s="46">
        <v>1</v>
      </c>
      <c r="G228" s="47">
        <v>1280000</v>
      </c>
      <c r="H228" s="48">
        <f t="shared" si="4"/>
        <v>2560000</v>
      </c>
      <c r="I228" s="48"/>
      <c r="J228" s="50">
        <v>1386325</v>
      </c>
    </row>
    <row r="229" ht="15.75" spans="1:10">
      <c r="A229" s="44">
        <v>180192</v>
      </c>
      <c r="B229" s="45" t="s">
        <v>624</v>
      </c>
      <c r="C229" s="45" t="s">
        <v>631</v>
      </c>
      <c r="D229" s="44" t="s">
        <v>633</v>
      </c>
      <c r="E229" s="46">
        <v>1</v>
      </c>
      <c r="F229" s="46">
        <v>2</v>
      </c>
      <c r="G229" s="47">
        <v>1100000</v>
      </c>
      <c r="H229" s="48">
        <f t="shared" si="4"/>
        <v>2200000</v>
      </c>
      <c r="I229" s="48"/>
      <c r="J229" s="50">
        <v>1384974</v>
      </c>
    </row>
    <row r="230" ht="15.75" spans="1:10">
      <c r="A230" s="44">
        <v>177568</v>
      </c>
      <c r="B230" s="45" t="s">
        <v>624</v>
      </c>
      <c r="C230" s="45" t="s">
        <v>631</v>
      </c>
      <c r="D230" s="44" t="s">
        <v>634</v>
      </c>
      <c r="E230" s="46">
        <v>1</v>
      </c>
      <c r="F230" s="46">
        <v>2</v>
      </c>
      <c r="G230" s="47">
        <v>1100000</v>
      </c>
      <c r="H230" s="48">
        <f t="shared" si="4"/>
        <v>2200000</v>
      </c>
      <c r="I230" s="48"/>
      <c r="J230" s="50">
        <v>1372937</v>
      </c>
    </row>
    <row r="231" ht="15.75" spans="1:10">
      <c r="A231" s="44">
        <v>180011</v>
      </c>
      <c r="B231" s="45" t="s">
        <v>627</v>
      </c>
      <c r="C231" s="45" t="s">
        <v>635</v>
      </c>
      <c r="D231" s="44" t="s">
        <v>636</v>
      </c>
      <c r="E231" s="46">
        <v>1</v>
      </c>
      <c r="F231" s="46">
        <v>2</v>
      </c>
      <c r="G231" s="47">
        <v>1100000</v>
      </c>
      <c r="H231" s="48">
        <f t="shared" si="4"/>
        <v>2200000</v>
      </c>
      <c r="I231" s="48"/>
      <c r="J231" s="50">
        <v>1383998</v>
      </c>
    </row>
    <row r="232" ht="15.75" spans="1:10">
      <c r="A232" s="44">
        <v>180212</v>
      </c>
      <c r="B232" s="45" t="s">
        <v>624</v>
      </c>
      <c r="C232" s="45" t="s">
        <v>635</v>
      </c>
      <c r="D232" s="44" t="s">
        <v>637</v>
      </c>
      <c r="E232" s="46">
        <v>1</v>
      </c>
      <c r="F232" s="46">
        <v>3</v>
      </c>
      <c r="G232" s="47">
        <v>1100000</v>
      </c>
      <c r="H232" s="48">
        <f t="shared" si="4"/>
        <v>3300000</v>
      </c>
      <c r="I232" s="48"/>
      <c r="J232" s="50">
        <v>1384916</v>
      </c>
    </row>
    <row r="233" ht="15.75" spans="1:10">
      <c r="A233" s="44">
        <v>176446</v>
      </c>
      <c r="B233" s="45" t="s">
        <v>631</v>
      </c>
      <c r="C233" s="45" t="s">
        <v>635</v>
      </c>
      <c r="D233" s="44" t="s">
        <v>638</v>
      </c>
      <c r="E233" s="46">
        <v>1</v>
      </c>
      <c r="F233" s="46">
        <v>1</v>
      </c>
      <c r="G233" s="47">
        <v>1100000</v>
      </c>
      <c r="H233" s="48">
        <f t="shared" si="4"/>
        <v>1100000</v>
      </c>
      <c r="I233" s="48"/>
      <c r="J233" s="50">
        <v>1368420</v>
      </c>
    </row>
    <row r="234" ht="15.75" spans="1:10">
      <c r="A234" s="44">
        <v>180553</v>
      </c>
      <c r="B234" s="45" t="s">
        <v>631</v>
      </c>
      <c r="C234" s="45" t="s">
        <v>635</v>
      </c>
      <c r="D234" s="44" t="s">
        <v>639</v>
      </c>
      <c r="E234" s="46">
        <v>1</v>
      </c>
      <c r="F234" s="46">
        <v>2</v>
      </c>
      <c r="G234" s="47">
        <v>1280000</v>
      </c>
      <c r="H234" s="48">
        <f t="shared" si="4"/>
        <v>2560000</v>
      </c>
      <c r="I234" s="48"/>
      <c r="J234" s="50">
        <v>1386620</v>
      </c>
    </row>
    <row r="235" ht="15.75" spans="1:10">
      <c r="A235" s="44">
        <v>179998</v>
      </c>
      <c r="B235" s="45" t="s">
        <v>616</v>
      </c>
      <c r="C235" s="45" t="s">
        <v>635</v>
      </c>
      <c r="D235" s="44" t="s">
        <v>640</v>
      </c>
      <c r="E235" s="46">
        <v>3</v>
      </c>
      <c r="F235" s="46">
        <v>4</v>
      </c>
      <c r="G235" s="47">
        <v>1280000</v>
      </c>
      <c r="H235" s="48">
        <f t="shared" si="4"/>
        <v>15360000</v>
      </c>
      <c r="I235" s="48"/>
      <c r="J235" s="50">
        <v>1378177</v>
      </c>
    </row>
    <row r="236" ht="15.75" spans="1:10">
      <c r="A236" s="44">
        <v>180502</v>
      </c>
      <c r="B236" s="45" t="s">
        <v>631</v>
      </c>
      <c r="C236" s="45" t="s">
        <v>635</v>
      </c>
      <c r="D236" s="44" t="s">
        <v>641</v>
      </c>
      <c r="E236" s="46">
        <v>1</v>
      </c>
      <c r="F236" s="46">
        <v>1</v>
      </c>
      <c r="G236" s="47">
        <v>1100000</v>
      </c>
      <c r="H236" s="48">
        <f t="shared" si="4"/>
        <v>1100000</v>
      </c>
      <c r="I236" s="48"/>
      <c r="J236" s="50">
        <v>1386029</v>
      </c>
    </row>
    <row r="237" ht="15.75" spans="1:10">
      <c r="A237" s="44">
        <v>179923</v>
      </c>
      <c r="B237" s="45" t="s">
        <v>627</v>
      </c>
      <c r="C237" s="45" t="s">
        <v>642</v>
      </c>
      <c r="D237" s="44" t="s">
        <v>643</v>
      </c>
      <c r="E237" s="46">
        <v>1</v>
      </c>
      <c r="F237" s="46">
        <v>3</v>
      </c>
      <c r="G237" s="47">
        <v>1280000</v>
      </c>
      <c r="H237" s="48">
        <f t="shared" si="4"/>
        <v>3840000</v>
      </c>
      <c r="I237" s="48"/>
      <c r="J237" s="50">
        <v>1383299</v>
      </c>
    </row>
    <row r="238" ht="15.75" spans="1:10">
      <c r="A238" s="44">
        <v>176233</v>
      </c>
      <c r="B238" s="45" t="s">
        <v>644</v>
      </c>
      <c r="C238" s="45" t="s">
        <v>642</v>
      </c>
      <c r="D238" s="44" t="s">
        <v>645</v>
      </c>
      <c r="E238" s="46">
        <v>1</v>
      </c>
      <c r="F238" s="46">
        <v>4</v>
      </c>
      <c r="G238" s="47">
        <v>1100000</v>
      </c>
      <c r="H238" s="48">
        <f t="shared" ref="H238:H278" si="5">E238*F238*G238</f>
        <v>4400000</v>
      </c>
      <c r="I238" s="48"/>
      <c r="J238" s="50">
        <v>1367091</v>
      </c>
    </row>
    <row r="239" ht="15.75" spans="1:10">
      <c r="A239" s="44">
        <v>178116</v>
      </c>
      <c r="B239" s="45" t="s">
        <v>631</v>
      </c>
      <c r="C239" s="45" t="s">
        <v>642</v>
      </c>
      <c r="D239" s="44" t="s">
        <v>646</v>
      </c>
      <c r="E239" s="46">
        <v>1</v>
      </c>
      <c r="F239" s="46">
        <v>2</v>
      </c>
      <c r="G239" s="47">
        <v>1505000</v>
      </c>
      <c r="H239" s="48">
        <f t="shared" si="5"/>
        <v>3010000</v>
      </c>
      <c r="I239" s="48"/>
      <c r="J239" s="50">
        <v>1375951</v>
      </c>
    </row>
    <row r="240" ht="15.75" spans="1:10">
      <c r="A240" s="44">
        <v>178856</v>
      </c>
      <c r="B240" s="45" t="s">
        <v>642</v>
      </c>
      <c r="C240" s="45" t="s">
        <v>647</v>
      </c>
      <c r="D240" s="44" t="s">
        <v>648</v>
      </c>
      <c r="E240" s="46">
        <v>1</v>
      </c>
      <c r="F240" s="46">
        <v>1</v>
      </c>
      <c r="G240" s="47">
        <v>1100000</v>
      </c>
      <c r="H240" s="48">
        <f t="shared" si="5"/>
        <v>1100000</v>
      </c>
      <c r="I240" s="48"/>
      <c r="J240" s="50">
        <v>1378484</v>
      </c>
    </row>
    <row r="241" ht="15.75" spans="1:10">
      <c r="A241" s="44">
        <v>180572</v>
      </c>
      <c r="B241" s="45" t="s">
        <v>635</v>
      </c>
      <c r="C241" s="45" t="s">
        <v>647</v>
      </c>
      <c r="D241" s="44" t="s">
        <v>649</v>
      </c>
      <c r="E241" s="46">
        <v>1</v>
      </c>
      <c r="F241" s="46">
        <v>2</v>
      </c>
      <c r="G241" s="47">
        <v>1280000</v>
      </c>
      <c r="H241" s="48">
        <f t="shared" si="5"/>
        <v>2560000</v>
      </c>
      <c r="I241" s="48"/>
      <c r="J241" s="50">
        <v>1386914</v>
      </c>
    </row>
    <row r="242" ht="15.75" spans="1:10">
      <c r="A242" s="44">
        <v>179064</v>
      </c>
      <c r="B242" s="45" t="s">
        <v>627</v>
      </c>
      <c r="C242" s="45" t="s">
        <v>647</v>
      </c>
      <c r="D242" s="44" t="s">
        <v>650</v>
      </c>
      <c r="E242" s="46">
        <v>1</v>
      </c>
      <c r="F242" s="46">
        <v>4</v>
      </c>
      <c r="G242" s="47">
        <v>1100000</v>
      </c>
      <c r="H242" s="48">
        <f t="shared" si="5"/>
        <v>4400000</v>
      </c>
      <c r="I242" s="48"/>
      <c r="J242" s="50">
        <v>1379588</v>
      </c>
    </row>
    <row r="243" ht="15.75" spans="1:10">
      <c r="A243" s="44">
        <v>178089</v>
      </c>
      <c r="B243" s="45" t="s">
        <v>642</v>
      </c>
      <c r="C243" s="45" t="s">
        <v>647</v>
      </c>
      <c r="D243" s="44" t="s">
        <v>651</v>
      </c>
      <c r="E243" s="46">
        <v>1</v>
      </c>
      <c r="F243" s="46">
        <v>1</v>
      </c>
      <c r="G243" s="47">
        <v>1100000</v>
      </c>
      <c r="H243" s="48">
        <f t="shared" si="5"/>
        <v>1100000</v>
      </c>
      <c r="I243" s="48"/>
      <c r="J243" s="50">
        <v>1375635</v>
      </c>
    </row>
    <row r="244" ht="15.75" spans="1:10">
      <c r="A244" s="44">
        <v>180573</v>
      </c>
      <c r="B244" s="45" t="s">
        <v>635</v>
      </c>
      <c r="C244" s="45" t="s">
        <v>647</v>
      </c>
      <c r="D244" s="44" t="s">
        <v>652</v>
      </c>
      <c r="E244" s="46">
        <v>1</v>
      </c>
      <c r="F244" s="46">
        <v>2</v>
      </c>
      <c r="G244" s="47">
        <v>1100000</v>
      </c>
      <c r="H244" s="48">
        <f t="shared" si="5"/>
        <v>2200000</v>
      </c>
      <c r="I244" s="48"/>
      <c r="J244" s="50">
        <v>1386915</v>
      </c>
    </row>
    <row r="245" ht="15.75" spans="1:10">
      <c r="A245" s="44">
        <v>180552</v>
      </c>
      <c r="B245" s="45" t="s">
        <v>635</v>
      </c>
      <c r="C245" s="45" t="s">
        <v>647</v>
      </c>
      <c r="D245" s="44" t="s">
        <v>653</v>
      </c>
      <c r="E245" s="46">
        <v>1</v>
      </c>
      <c r="F245" s="46">
        <v>2</v>
      </c>
      <c r="G245" s="47">
        <v>1100000</v>
      </c>
      <c r="H245" s="48">
        <f t="shared" si="5"/>
        <v>2200000</v>
      </c>
      <c r="I245" s="48"/>
      <c r="J245" s="50">
        <v>1386656</v>
      </c>
    </row>
    <row r="246" ht="15.75" spans="1:10">
      <c r="A246" s="44">
        <v>180309</v>
      </c>
      <c r="B246" s="45" t="s">
        <v>627</v>
      </c>
      <c r="C246" s="45" t="s">
        <v>647</v>
      </c>
      <c r="D246" s="44" t="s">
        <v>654</v>
      </c>
      <c r="E246" s="46">
        <v>1</v>
      </c>
      <c r="F246" s="46">
        <v>4</v>
      </c>
      <c r="G246" s="47">
        <v>1280000</v>
      </c>
      <c r="H246" s="48">
        <f t="shared" si="5"/>
        <v>5120000</v>
      </c>
      <c r="I246" s="48"/>
      <c r="J246" s="50">
        <v>1385443</v>
      </c>
    </row>
    <row r="247" ht="15.75" spans="1:10">
      <c r="A247" s="44">
        <v>180574</v>
      </c>
      <c r="B247" s="45" t="s">
        <v>635</v>
      </c>
      <c r="C247" s="45" t="s">
        <v>647</v>
      </c>
      <c r="D247" s="44" t="s">
        <v>655</v>
      </c>
      <c r="E247" s="46">
        <v>1</v>
      </c>
      <c r="F247" s="46">
        <v>2</v>
      </c>
      <c r="G247" s="47">
        <v>1100000</v>
      </c>
      <c r="H247" s="48">
        <f t="shared" si="5"/>
        <v>2200000</v>
      </c>
      <c r="I247" s="48"/>
      <c r="J247" s="50">
        <v>1386917</v>
      </c>
    </row>
    <row r="248" ht="15.75" spans="1:10">
      <c r="A248" s="44">
        <v>180571</v>
      </c>
      <c r="B248" s="45" t="s">
        <v>642</v>
      </c>
      <c r="C248" s="45" t="s">
        <v>647</v>
      </c>
      <c r="D248" s="44" t="s">
        <v>656</v>
      </c>
      <c r="E248" s="46">
        <v>1</v>
      </c>
      <c r="F248" s="46">
        <v>1</v>
      </c>
      <c r="G248" s="47">
        <v>1100000</v>
      </c>
      <c r="H248" s="48">
        <f t="shared" si="5"/>
        <v>1100000</v>
      </c>
      <c r="I248" s="48"/>
      <c r="J248" s="50">
        <v>1386897</v>
      </c>
    </row>
    <row r="249" ht="15.75" spans="1:10">
      <c r="A249" s="44">
        <v>180758</v>
      </c>
      <c r="B249" s="45" t="s">
        <v>647</v>
      </c>
      <c r="C249" s="45">
        <v>43111</v>
      </c>
      <c r="D249" s="44" t="s">
        <v>657</v>
      </c>
      <c r="E249" s="46">
        <v>1</v>
      </c>
      <c r="F249" s="46">
        <v>1</v>
      </c>
      <c r="G249" s="47">
        <v>1505000</v>
      </c>
      <c r="H249" s="48">
        <f t="shared" si="5"/>
        <v>1505000</v>
      </c>
      <c r="I249" s="48"/>
      <c r="J249" s="50">
        <v>1387765</v>
      </c>
    </row>
    <row r="250" ht="15.75" spans="1:10">
      <c r="A250" s="44">
        <v>180792</v>
      </c>
      <c r="B250" s="45" t="s">
        <v>647</v>
      </c>
      <c r="C250" s="45">
        <v>43111</v>
      </c>
      <c r="D250" s="44" t="s">
        <v>658</v>
      </c>
      <c r="E250" s="46">
        <v>1</v>
      </c>
      <c r="F250" s="46">
        <v>1</v>
      </c>
      <c r="G250" s="47">
        <v>1280000</v>
      </c>
      <c r="H250" s="48">
        <f t="shared" si="5"/>
        <v>1280000</v>
      </c>
      <c r="I250" s="48"/>
      <c r="J250" s="50">
        <v>1387959</v>
      </c>
    </row>
    <row r="251" ht="15.75" spans="1:10">
      <c r="A251" s="44">
        <v>180095</v>
      </c>
      <c r="B251" s="45" t="s">
        <v>642</v>
      </c>
      <c r="C251" s="45">
        <v>43111</v>
      </c>
      <c r="D251" s="44" t="s">
        <v>659</v>
      </c>
      <c r="E251" s="46">
        <v>1</v>
      </c>
      <c r="F251" s="46">
        <v>2</v>
      </c>
      <c r="G251" s="47">
        <v>1280000</v>
      </c>
      <c r="H251" s="48">
        <f t="shared" si="5"/>
        <v>2560000</v>
      </c>
      <c r="I251" s="48"/>
      <c r="J251" s="50">
        <v>1384542</v>
      </c>
    </row>
    <row r="252" ht="15.75" spans="1:10">
      <c r="A252" s="44">
        <v>180779</v>
      </c>
      <c r="B252" s="45" t="s">
        <v>647</v>
      </c>
      <c r="C252" s="45">
        <v>43111</v>
      </c>
      <c r="D252" s="44" t="s">
        <v>660</v>
      </c>
      <c r="E252" s="46">
        <v>1</v>
      </c>
      <c r="F252" s="46">
        <v>1</v>
      </c>
      <c r="G252" s="47">
        <v>1100000</v>
      </c>
      <c r="H252" s="48">
        <f t="shared" si="5"/>
        <v>1100000</v>
      </c>
      <c r="I252" s="48"/>
      <c r="J252" s="50">
        <v>1387901</v>
      </c>
    </row>
    <row r="253" ht="15.75" spans="1:10">
      <c r="A253" s="44">
        <v>179323</v>
      </c>
      <c r="B253" s="45" t="s">
        <v>631</v>
      </c>
      <c r="C253" s="45">
        <v>43111</v>
      </c>
      <c r="D253" s="44" t="s">
        <v>661</v>
      </c>
      <c r="E253" s="46">
        <v>1</v>
      </c>
      <c r="F253" s="46">
        <v>4</v>
      </c>
      <c r="G253" s="47">
        <v>1505000</v>
      </c>
      <c r="H253" s="48">
        <f t="shared" si="5"/>
        <v>6020000</v>
      </c>
      <c r="I253" s="48"/>
      <c r="J253" s="50">
        <v>1380869</v>
      </c>
    </row>
    <row r="254" ht="15.75" spans="1:10">
      <c r="A254" s="44">
        <v>177763</v>
      </c>
      <c r="B254" s="45" t="s">
        <v>631</v>
      </c>
      <c r="C254" s="45">
        <v>43111</v>
      </c>
      <c r="D254" s="44" t="s">
        <v>662</v>
      </c>
      <c r="E254" s="46">
        <v>1</v>
      </c>
      <c r="F254" s="46">
        <v>4</v>
      </c>
      <c r="G254" s="47">
        <v>1100000</v>
      </c>
      <c r="H254" s="48">
        <f t="shared" si="5"/>
        <v>4400000</v>
      </c>
      <c r="I254" s="48"/>
      <c r="J254" s="50">
        <v>1374310</v>
      </c>
    </row>
    <row r="255" ht="15.75" spans="1:10">
      <c r="A255" s="44">
        <v>180397</v>
      </c>
      <c r="B255" s="45" t="s">
        <v>647</v>
      </c>
      <c r="C255" s="45">
        <v>43142</v>
      </c>
      <c r="D255" s="44" t="s">
        <v>663</v>
      </c>
      <c r="E255" s="46">
        <v>1</v>
      </c>
      <c r="F255" s="46">
        <v>2</v>
      </c>
      <c r="G255" s="47">
        <v>1100000</v>
      </c>
      <c r="H255" s="48">
        <f t="shared" si="5"/>
        <v>2200000</v>
      </c>
      <c r="I255" s="48"/>
      <c r="J255" s="50">
        <v>1385902</v>
      </c>
    </row>
    <row r="256" ht="15.75" spans="1:10">
      <c r="A256" s="44">
        <v>180915</v>
      </c>
      <c r="B256" s="45">
        <v>43111</v>
      </c>
      <c r="C256" s="45">
        <v>43142</v>
      </c>
      <c r="D256" s="44" t="s">
        <v>664</v>
      </c>
      <c r="E256" s="46">
        <v>1</v>
      </c>
      <c r="F256" s="46">
        <v>1</v>
      </c>
      <c r="G256" s="47">
        <v>1280000</v>
      </c>
      <c r="H256" s="48">
        <f t="shared" si="5"/>
        <v>1280000</v>
      </c>
      <c r="I256" s="48"/>
      <c r="J256" s="50">
        <v>1388386</v>
      </c>
    </row>
    <row r="257" ht="15.75" spans="1:10">
      <c r="A257" s="44">
        <v>180912</v>
      </c>
      <c r="B257" s="45">
        <v>43111</v>
      </c>
      <c r="C257" s="45">
        <v>43142</v>
      </c>
      <c r="D257" s="44" t="s">
        <v>665</v>
      </c>
      <c r="E257" s="46">
        <v>1</v>
      </c>
      <c r="F257" s="46">
        <v>1</v>
      </c>
      <c r="G257" s="47">
        <v>1100000</v>
      </c>
      <c r="H257" s="48">
        <f t="shared" si="5"/>
        <v>1100000</v>
      </c>
      <c r="I257" s="48"/>
      <c r="J257" s="50">
        <v>1388379</v>
      </c>
    </row>
    <row r="258" ht="15.75" spans="1:10">
      <c r="A258" s="44">
        <v>179172</v>
      </c>
      <c r="B258" s="45" t="s">
        <v>647</v>
      </c>
      <c r="C258" s="45">
        <v>43142</v>
      </c>
      <c r="D258" s="44" t="s">
        <v>666</v>
      </c>
      <c r="E258" s="46">
        <v>1</v>
      </c>
      <c r="F258" s="46">
        <v>2</v>
      </c>
      <c r="G258" s="47">
        <v>1100000</v>
      </c>
      <c r="H258" s="48">
        <f t="shared" si="5"/>
        <v>2200000</v>
      </c>
      <c r="I258" s="48"/>
      <c r="J258" s="50">
        <v>1380055</v>
      </c>
    </row>
    <row r="259" ht="15.75" spans="1:10">
      <c r="A259" s="44">
        <v>180526</v>
      </c>
      <c r="B259" s="45" t="s">
        <v>627</v>
      </c>
      <c r="C259" s="45">
        <v>43170</v>
      </c>
      <c r="D259" s="44" t="s">
        <v>667</v>
      </c>
      <c r="E259" s="46">
        <v>1</v>
      </c>
      <c r="F259" s="46">
        <v>7</v>
      </c>
      <c r="G259" s="47">
        <v>1100000</v>
      </c>
      <c r="H259" s="48">
        <f t="shared" si="5"/>
        <v>7700000</v>
      </c>
      <c r="I259" s="48"/>
      <c r="J259" s="50">
        <v>1386300</v>
      </c>
    </row>
    <row r="260" ht="15.75" spans="1:10">
      <c r="A260" s="44">
        <v>177979</v>
      </c>
      <c r="B260" s="45" t="s">
        <v>647</v>
      </c>
      <c r="C260" s="45">
        <v>43170</v>
      </c>
      <c r="D260" s="44" t="s">
        <v>668</v>
      </c>
      <c r="E260" s="46">
        <v>1</v>
      </c>
      <c r="F260" s="46">
        <v>3</v>
      </c>
      <c r="G260" s="47">
        <v>1100000</v>
      </c>
      <c r="H260" s="48">
        <f t="shared" si="5"/>
        <v>3300000</v>
      </c>
      <c r="I260" s="48"/>
      <c r="J260" s="50">
        <v>1375060</v>
      </c>
    </row>
    <row r="261" ht="15.75" spans="1:10">
      <c r="A261" s="44">
        <v>178318</v>
      </c>
      <c r="B261" s="45" t="s">
        <v>647</v>
      </c>
      <c r="C261" s="45">
        <v>43201</v>
      </c>
      <c r="D261" s="44" t="s">
        <v>669</v>
      </c>
      <c r="E261" s="46">
        <v>1</v>
      </c>
      <c r="F261" s="46">
        <v>4</v>
      </c>
      <c r="G261" s="47">
        <v>1100000</v>
      </c>
      <c r="H261" s="48">
        <f t="shared" si="5"/>
        <v>4400000</v>
      </c>
      <c r="I261" s="48"/>
      <c r="J261" s="50">
        <v>1376613</v>
      </c>
    </row>
    <row r="262" ht="15.75" spans="1:10">
      <c r="A262" s="44">
        <v>180191</v>
      </c>
      <c r="B262" s="45">
        <v>43111</v>
      </c>
      <c r="C262" s="45">
        <v>43201</v>
      </c>
      <c r="D262" s="44" t="s">
        <v>670</v>
      </c>
      <c r="E262" s="46">
        <v>1</v>
      </c>
      <c r="F262" s="46">
        <v>3</v>
      </c>
      <c r="G262" s="47">
        <v>1100000</v>
      </c>
      <c r="H262" s="48">
        <f t="shared" si="5"/>
        <v>3300000</v>
      </c>
      <c r="I262" s="48"/>
      <c r="J262" s="50">
        <v>1385014</v>
      </c>
    </row>
    <row r="263" ht="15.75" spans="1:10">
      <c r="A263" s="44">
        <v>176593</v>
      </c>
      <c r="B263" s="45">
        <v>43170</v>
      </c>
      <c r="C263" s="45">
        <v>43201</v>
      </c>
      <c r="D263" s="44" t="s">
        <v>671</v>
      </c>
      <c r="E263" s="46">
        <v>1</v>
      </c>
      <c r="F263" s="46">
        <v>1</v>
      </c>
      <c r="G263" s="47">
        <v>1100000</v>
      </c>
      <c r="H263" s="48">
        <f t="shared" si="5"/>
        <v>1100000</v>
      </c>
      <c r="I263" s="48"/>
      <c r="J263" s="50">
        <v>1369341</v>
      </c>
    </row>
    <row r="264" ht="15.75" spans="1:10">
      <c r="A264" s="44">
        <v>181059</v>
      </c>
      <c r="B264" s="45">
        <v>43170</v>
      </c>
      <c r="C264" s="45">
        <v>43201</v>
      </c>
      <c r="D264" s="44" t="s">
        <v>672</v>
      </c>
      <c r="E264" s="46">
        <v>1</v>
      </c>
      <c r="F264" s="46">
        <v>1</v>
      </c>
      <c r="G264" s="47">
        <v>1100000</v>
      </c>
      <c r="H264" s="48">
        <f t="shared" si="5"/>
        <v>1100000</v>
      </c>
      <c r="I264" s="48"/>
      <c r="J264" s="50">
        <v>1389115</v>
      </c>
    </row>
    <row r="265" ht="15.75" spans="1:10">
      <c r="A265" s="44">
        <v>181057</v>
      </c>
      <c r="B265" s="45">
        <v>43170</v>
      </c>
      <c r="C265" s="45">
        <v>43201</v>
      </c>
      <c r="D265" s="44" t="s">
        <v>665</v>
      </c>
      <c r="E265" s="46">
        <v>2</v>
      </c>
      <c r="F265" s="46">
        <v>1</v>
      </c>
      <c r="G265" s="47">
        <v>1100000</v>
      </c>
      <c r="H265" s="48">
        <f t="shared" si="5"/>
        <v>2200000</v>
      </c>
      <c r="I265" s="48"/>
      <c r="J265" s="50">
        <v>1389054</v>
      </c>
    </row>
    <row r="266" ht="15.75" spans="1:10">
      <c r="A266" s="44">
        <v>181075</v>
      </c>
      <c r="B266" s="45">
        <v>43201</v>
      </c>
      <c r="C266" s="45">
        <v>43231</v>
      </c>
      <c r="D266" s="44" t="s">
        <v>673</v>
      </c>
      <c r="E266" s="46">
        <v>1</v>
      </c>
      <c r="F266" s="46">
        <v>1</v>
      </c>
      <c r="G266" s="47">
        <v>1505000</v>
      </c>
      <c r="H266" s="48">
        <f t="shared" si="5"/>
        <v>1505000</v>
      </c>
      <c r="I266" s="48"/>
      <c r="J266" s="50">
        <v>1389312</v>
      </c>
    </row>
    <row r="267" ht="15.75" spans="1:10">
      <c r="A267" s="44">
        <v>181088</v>
      </c>
      <c r="B267" s="45">
        <v>43201</v>
      </c>
      <c r="C267" s="45">
        <v>43231</v>
      </c>
      <c r="D267" s="44" t="s">
        <v>665</v>
      </c>
      <c r="E267" s="46">
        <v>2</v>
      </c>
      <c r="F267" s="46">
        <v>1</v>
      </c>
      <c r="G267" s="47">
        <v>1100000</v>
      </c>
      <c r="H267" s="48">
        <f t="shared" si="5"/>
        <v>2200000</v>
      </c>
      <c r="I267" s="48"/>
      <c r="J267" s="50">
        <v>1389383</v>
      </c>
    </row>
    <row r="268" ht="15.75" spans="1:10">
      <c r="A268" s="44">
        <v>178723</v>
      </c>
      <c r="B268" s="45">
        <v>43170</v>
      </c>
      <c r="C268" s="45">
        <v>43231</v>
      </c>
      <c r="D268" s="44" t="s">
        <v>674</v>
      </c>
      <c r="E268" s="46">
        <v>1</v>
      </c>
      <c r="F268" s="46">
        <v>2</v>
      </c>
      <c r="G268" s="47">
        <v>1100000</v>
      </c>
      <c r="H268" s="48">
        <f t="shared" si="5"/>
        <v>2200000</v>
      </c>
      <c r="I268" s="48"/>
      <c r="J268" s="50">
        <v>1378089</v>
      </c>
    </row>
    <row r="269" ht="15.75" spans="1:10">
      <c r="A269" s="44">
        <v>181060</v>
      </c>
      <c r="B269" s="45">
        <v>43201</v>
      </c>
      <c r="C269" s="45">
        <v>43231</v>
      </c>
      <c r="D269" s="44" t="s">
        <v>675</v>
      </c>
      <c r="E269" s="46">
        <v>1</v>
      </c>
      <c r="F269" s="46">
        <v>1</v>
      </c>
      <c r="G269" s="47">
        <v>1100000</v>
      </c>
      <c r="H269" s="48">
        <f t="shared" si="5"/>
        <v>1100000</v>
      </c>
      <c r="I269" s="48"/>
      <c r="J269" s="50">
        <v>1389116</v>
      </c>
    </row>
    <row r="270" ht="15.75" spans="1:10">
      <c r="A270" s="44">
        <v>178724</v>
      </c>
      <c r="B270" s="45">
        <v>43170</v>
      </c>
      <c r="C270" s="45">
        <v>43231</v>
      </c>
      <c r="D270" s="44" t="s">
        <v>676</v>
      </c>
      <c r="E270" s="46">
        <v>1</v>
      </c>
      <c r="F270" s="46">
        <v>2</v>
      </c>
      <c r="G270" s="47">
        <v>1100000</v>
      </c>
      <c r="H270" s="48">
        <f t="shared" si="5"/>
        <v>2200000</v>
      </c>
      <c r="I270" s="48"/>
      <c r="J270" s="50">
        <v>1378091</v>
      </c>
    </row>
    <row r="271" ht="15.75" spans="1:10">
      <c r="A271" s="44">
        <v>181148</v>
      </c>
      <c r="B271" s="45">
        <v>43231</v>
      </c>
      <c r="C271" s="45">
        <v>43262</v>
      </c>
      <c r="D271" s="44" t="s">
        <v>665</v>
      </c>
      <c r="E271" s="46">
        <v>2</v>
      </c>
      <c r="F271" s="46">
        <v>1</v>
      </c>
      <c r="G271" s="47">
        <v>1100000</v>
      </c>
      <c r="H271" s="48">
        <f t="shared" si="5"/>
        <v>2200000</v>
      </c>
      <c r="I271" s="48"/>
      <c r="J271" s="50">
        <v>1389772</v>
      </c>
    </row>
    <row r="272" ht="15.75" spans="1:10">
      <c r="A272" s="44">
        <v>181238</v>
      </c>
      <c r="B272" s="45">
        <v>43231</v>
      </c>
      <c r="C272" s="45">
        <v>43262</v>
      </c>
      <c r="D272" s="44" t="s">
        <v>677</v>
      </c>
      <c r="E272" s="46">
        <v>1</v>
      </c>
      <c r="F272" s="46">
        <v>1</v>
      </c>
      <c r="G272" s="47">
        <v>1100000</v>
      </c>
      <c r="H272" s="48">
        <f t="shared" si="5"/>
        <v>1100000</v>
      </c>
      <c r="I272" s="48"/>
      <c r="J272" s="50">
        <v>1390008</v>
      </c>
    </row>
    <row r="273" ht="15.75" spans="1:10">
      <c r="A273" s="44">
        <v>180211</v>
      </c>
      <c r="B273" s="45">
        <v>43201</v>
      </c>
      <c r="C273" s="45">
        <v>43262</v>
      </c>
      <c r="D273" s="44" t="s">
        <v>678</v>
      </c>
      <c r="E273" s="46">
        <v>1</v>
      </c>
      <c r="F273" s="46">
        <v>2</v>
      </c>
      <c r="G273" s="47">
        <v>1100000</v>
      </c>
      <c r="H273" s="48">
        <f t="shared" si="5"/>
        <v>2200000</v>
      </c>
      <c r="I273" s="48"/>
      <c r="J273" s="50">
        <v>1384942</v>
      </c>
    </row>
    <row r="274" ht="15.75" spans="1:10">
      <c r="A274" s="44">
        <v>179446</v>
      </c>
      <c r="B274" s="45">
        <v>43231</v>
      </c>
      <c r="C274" s="45">
        <v>43262</v>
      </c>
      <c r="D274" s="44" t="s">
        <v>679</v>
      </c>
      <c r="E274" s="46">
        <v>1</v>
      </c>
      <c r="F274" s="46">
        <v>1</v>
      </c>
      <c r="G274" s="47">
        <v>1100000</v>
      </c>
      <c r="H274" s="48">
        <f t="shared" si="5"/>
        <v>1100000</v>
      </c>
      <c r="I274" s="48"/>
      <c r="J274" s="50">
        <v>1381448</v>
      </c>
    </row>
    <row r="275" ht="15.75" spans="1:10">
      <c r="A275" s="44">
        <v>181237</v>
      </c>
      <c r="B275" s="45">
        <v>43231</v>
      </c>
      <c r="C275" s="45">
        <v>43262</v>
      </c>
      <c r="D275" s="44" t="s">
        <v>680</v>
      </c>
      <c r="E275" s="46">
        <v>1</v>
      </c>
      <c r="F275" s="46">
        <v>1</v>
      </c>
      <c r="G275" s="47">
        <v>1100000</v>
      </c>
      <c r="H275" s="48">
        <f t="shared" si="5"/>
        <v>1100000</v>
      </c>
      <c r="I275" s="48"/>
      <c r="J275" s="50">
        <v>1390007</v>
      </c>
    </row>
    <row r="276" ht="15.75" spans="1:10">
      <c r="A276" s="44">
        <v>181086</v>
      </c>
      <c r="B276" s="45">
        <v>43231</v>
      </c>
      <c r="C276" s="45">
        <v>43262</v>
      </c>
      <c r="D276" s="44" t="s">
        <v>681</v>
      </c>
      <c r="E276" s="46">
        <v>1</v>
      </c>
      <c r="F276" s="46">
        <v>1</v>
      </c>
      <c r="G276" s="47">
        <v>1100000</v>
      </c>
      <c r="H276" s="48">
        <f t="shared" si="5"/>
        <v>1100000</v>
      </c>
      <c r="I276" s="48"/>
      <c r="J276" s="50">
        <v>1389471</v>
      </c>
    </row>
    <row r="277" ht="15.75" spans="1:10">
      <c r="A277" s="44">
        <v>181236</v>
      </c>
      <c r="B277" s="45">
        <v>43231</v>
      </c>
      <c r="C277" s="45">
        <v>43262</v>
      </c>
      <c r="D277" s="44" t="s">
        <v>117</v>
      </c>
      <c r="E277" s="46">
        <v>1</v>
      </c>
      <c r="F277" s="46">
        <v>1</v>
      </c>
      <c r="G277" s="47">
        <v>1100000</v>
      </c>
      <c r="H277" s="48">
        <f t="shared" si="5"/>
        <v>1100000</v>
      </c>
      <c r="I277" s="48"/>
      <c r="J277" s="50">
        <v>1390006</v>
      </c>
    </row>
    <row r="278" ht="15.75" spans="1:10">
      <c r="A278" s="44">
        <v>179498</v>
      </c>
      <c r="B278" s="45">
        <v>43142</v>
      </c>
      <c r="C278" s="45">
        <v>43262</v>
      </c>
      <c r="D278" s="44" t="s">
        <v>682</v>
      </c>
      <c r="E278" s="46">
        <v>1</v>
      </c>
      <c r="F278" s="46">
        <v>4</v>
      </c>
      <c r="G278" s="47">
        <v>1100000</v>
      </c>
      <c r="H278" s="48">
        <f t="shared" si="5"/>
        <v>4400000</v>
      </c>
      <c r="I278" s="48"/>
      <c r="J278" s="50">
        <v>1381650</v>
      </c>
    </row>
    <row r="279" ht="15.75" spans="1:10">
      <c r="A279" s="44"/>
      <c r="B279" s="45"/>
      <c r="C279" s="45"/>
      <c r="D279" s="44"/>
      <c r="E279" s="46"/>
      <c r="F279" s="46"/>
      <c r="G279" s="47"/>
      <c r="H279" s="48"/>
      <c r="I279" s="48"/>
      <c r="J279" s="50"/>
    </row>
    <row r="280" ht="15.75" spans="1:10">
      <c r="A280" s="44"/>
      <c r="B280" s="45"/>
      <c r="C280" s="44"/>
      <c r="D280" s="44"/>
      <c r="E280" s="44"/>
      <c r="F280" s="44"/>
      <c r="G280" s="51"/>
      <c r="H280" s="48">
        <f>E280*F280*G280</f>
        <v>0</v>
      </c>
      <c r="I280" s="51"/>
      <c r="J280" s="44"/>
    </row>
    <row r="281" ht="15.75" spans="1:10">
      <c r="A281" s="52" t="s">
        <v>203</v>
      </c>
      <c r="B281" s="52"/>
      <c r="C281" s="52"/>
      <c r="D281" s="52"/>
      <c r="E281" s="52"/>
      <c r="F281" s="52"/>
      <c r="G281" s="52"/>
      <c r="H281" s="53">
        <f>SUM(H174:H280)</f>
        <v>296455000</v>
      </c>
      <c r="I281" s="59">
        <f>SUM(I173:I278)</f>
        <v>100000000</v>
      </c>
      <c r="J281" s="60" t="s">
        <v>683</v>
      </c>
    </row>
    <row r="282" ht="15.75" spans="1:10">
      <c r="A282" s="52" t="s">
        <v>214</v>
      </c>
      <c r="B282" s="52"/>
      <c r="C282" s="52"/>
      <c r="D282" s="52"/>
      <c r="E282" s="52"/>
      <c r="F282" s="52"/>
      <c r="G282" s="52"/>
      <c r="H282" s="53">
        <f>H281-I281</f>
        <v>196455000</v>
      </c>
      <c r="I282" s="61"/>
      <c r="J282" s="44"/>
    </row>
    <row r="283" ht="16.5" spans="1:10">
      <c r="A283" s="54" t="s">
        <v>684</v>
      </c>
      <c r="B283" s="55"/>
      <c r="C283" s="55"/>
      <c r="D283" s="55"/>
      <c r="E283" s="55"/>
      <c r="F283" s="55"/>
      <c r="G283" s="56"/>
      <c r="H283" s="57">
        <f>H284-H282</f>
        <v>3295890</v>
      </c>
      <c r="I283" s="62"/>
      <c r="J283" s="62"/>
    </row>
    <row r="284" ht="16.5" spans="1:10">
      <c r="A284" s="54" t="s">
        <v>485</v>
      </c>
      <c r="B284" s="55"/>
      <c r="C284" s="55"/>
      <c r="D284" s="55"/>
      <c r="E284" s="55"/>
      <c r="F284" s="55"/>
      <c r="G284" s="56"/>
      <c r="H284" s="58">
        <v>199750890</v>
      </c>
      <c r="I284" s="62" t="s">
        <v>685</v>
      </c>
      <c r="J284" s="62"/>
    </row>
  </sheetData>
  <mergeCells count="44">
    <mergeCell ref="A2:J2"/>
    <mergeCell ref="A3:J3"/>
    <mergeCell ref="A78:G78"/>
    <mergeCell ref="A79:G79"/>
    <mergeCell ref="A80:G80"/>
    <mergeCell ref="A81:G81"/>
    <mergeCell ref="A166:G166"/>
    <mergeCell ref="A167:G167"/>
    <mergeCell ref="A168:G168"/>
    <mergeCell ref="A169:G169"/>
    <mergeCell ref="A281:G281"/>
    <mergeCell ref="A282:G282"/>
    <mergeCell ref="A283:G283"/>
    <mergeCell ref="A284:G284"/>
    <mergeCell ref="A5:A6"/>
    <mergeCell ref="A84:A85"/>
    <mergeCell ref="A171:A172"/>
    <mergeCell ref="B5:B6"/>
    <mergeCell ref="B84:B85"/>
    <mergeCell ref="B171:B172"/>
    <mergeCell ref="C5:C6"/>
    <mergeCell ref="C84:C85"/>
    <mergeCell ref="C171:C172"/>
    <mergeCell ref="D5:D6"/>
    <mergeCell ref="D84:D85"/>
    <mergeCell ref="D171:D172"/>
    <mergeCell ref="E5:E6"/>
    <mergeCell ref="E84:E85"/>
    <mergeCell ref="E171:E172"/>
    <mergeCell ref="F5:F6"/>
    <mergeCell ref="F84:F85"/>
    <mergeCell ref="F171:F172"/>
    <mergeCell ref="G5:G6"/>
    <mergeCell ref="G84:G85"/>
    <mergeCell ref="G171:G172"/>
    <mergeCell ref="H5:H6"/>
    <mergeCell ref="H84:H85"/>
    <mergeCell ref="H171:H172"/>
    <mergeCell ref="I5:I6"/>
    <mergeCell ref="I84:I85"/>
    <mergeCell ref="I171:I172"/>
    <mergeCell ref="J5:J6"/>
    <mergeCell ref="J84:J85"/>
    <mergeCell ref="J171:J172"/>
  </mergeCells>
  <conditionalFormatting sqref="J88:J164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</vt:lpstr>
      <vt:lpstr>8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2018-11-12T08:44:05Z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