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20" windowHeight="109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<sst xmlns="http://schemas.openxmlformats.org/spreadsheetml/2006/main" count="691">
  <si>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</si>
  <si>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</si>
  <si>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</si>
  <si>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</si>
  <si>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</si>
  <si>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</si>
  <si>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</si>
  <si>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</si>
  <si>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</si>
  <si>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</si>
  <si>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</si>
  <si>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</si>
  <si>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</si>
  <si>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</si>
  <si>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</si>
  <si>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</si>
  <si>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</si>
  <si>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</si>
  <si>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</si>
  <si>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</si>
  <si>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</si>
  <si>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</si>
  <si>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</si>
  <si>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</si>
  <si>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</si>
  <si>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</si>
  <si>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</si>
  <si>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</si>
  <si>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</si>
  <si>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</si>
  <si>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</si>
  <si>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</si>
  <si>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</si>
  <si>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</si>
  <si>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</si>
  <si>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</si>
  <si>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</si>
  <si>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</si>
  <si>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</si>
  <si>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</si>
  <si>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</si>
  <si>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</si>
  <si>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</si>
  <si>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</si>
  <si>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</si>
  <si>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</si>
  <si>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</si>
  <si>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</si>
  <si>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</si>
  <si>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</si>
  <si>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</si>
  <si>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</si>
  <si>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</si>
  <si>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</si>
  <si>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</si>
  <si>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</si>
  <si>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</si>
  <si>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</si>
  <si>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</si>
  <si>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</si>
  <si>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</si>
  <si>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</si>
  <si>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</si>
  <si>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</si>
  <si>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</si>
  <si>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</si>
  <si>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</si>
  <si>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</si>
  <si>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</si>
  <si>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</si>
  <si>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</si>
  <si>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</si>
  <si>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</si>
  <si>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</si>
  <si>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</si>
  <si>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</si>
  <si>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</si>
  <si>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</si>
  <si>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</si>
  <si>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</si>
  <si>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</si>
  <si>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</si>
  <si>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</si>
  <si>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</si>
  <si>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</si>
  <si>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</si>
  <si>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</si>
  <si>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</si>
  <si>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</si>
  <si>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</si>
  <si>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</si>
  <si>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</si>
  <si>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</si>
  <si>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</si>
  <si>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</si>
  <si>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</si>
  <si>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</si>
  <si>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</si>
  <si>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</si>
  <si>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</si>
  <si>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</si>
  <si>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</si>
  <si>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</si>
  <si>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</si>
  <si>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</si>
  <si>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</si>
  <si>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</si>
  <si>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</si>
  <si>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</si>
  <si>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</si>
  <si>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</si>
  <si>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</si>
  <si>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</si>
  <si>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</si>
  <si>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</si>
  <si>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</si>
  <si>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</si>
  <si>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</si>
  <si>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</si>
  <si>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</si>
  <si>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</si>
  <si>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</si>
  <si>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</si>
  <si>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</si>
  <si>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</si>
  <si>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</si>
  <si>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</si>
  <si>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</si>
  <si>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</si>
  <si>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</si>
  <si>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</si>
  <si>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</si>
  <si>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</si>
  <si>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</si>
  <si>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</si>
  <si>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</si>
  <si>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</si>
  <si>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</si>
  <si>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</si>
  <si>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</si>
  <si>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</si>
  <si>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</si>
  <si>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</si>
  <si>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</si>
  <si>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</si>
  <si>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</si>
  <si>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</si>
  <si>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</si>
  <si>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</si>
  <si>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</si>
  <si>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</si>
  <si>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</si>
  <si>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</si>
  <si>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</si>
  <si>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</si>
  <si>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</si>
  <si>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</si>
  <si>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</si>
  <si>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</si>
  <si>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</si>
  <si>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</si>
  <si>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</si>
  <si>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</si>
  <si>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</si>
  <si>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</si>
  <si>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</si>
  <si>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</si>
  <si>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</si>
  <si>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</si>
  <si>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</si>
  <si>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</si>
  <si>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</si>
  <si>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</si>
  <si>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</si>
  <si>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</si>
  <si>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</si>
  <si>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</si>
  <si>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</si>
  <si>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</si>
  <si>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</si>
  <si>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</si>
  <si>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</si>
  <si>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</si>
  <si>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</si>
  <si>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</si>
  <si>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</si>
  <si>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</si>
  <si>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</si>
  <si>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</si>
  <si>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</si>
  <si>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</si>
  <si>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</si>
  <si>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</si>
  <si>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</si>
  <si>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</si>
  <si>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</si>
  <si>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</si>
  <si>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</si>
  <si>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</si>
  <si>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</si>
  <si>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</si>
  <si>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</si>
  <si>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</si>
  <si>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</si>
  <si>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</si>
  <si>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</si>
  <si>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</si>
  <si>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</si>
  <si>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</si>
  <si>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</si>
  <si>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</si>
  <si>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</si>
  <si>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</si>
  <si>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</si>
  <si>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</si>
  <si>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</si>
  <si>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</si>
  <si>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</si>
  <si>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</si>
  <si>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</si>
  <si>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</si>
  <si>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</si>
  <si>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</si>
  <si>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</si>
  <si>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</si>
  <si>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</si>
  <si>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</si>
  <si>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</si>
  <si>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</si>
  <si>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</si>
  <si>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</si>
  <si>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</si>
  <si>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</si>
  <si>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</si>
  <si>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</si>
  <si>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</si>
  <si>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</si>
  <si>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</si>
  <si>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</si>
  <si>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</si>
  <si>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</si>
  <si>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</si>
  <si>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</si>
  <si>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</si>
  <si>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</si>
  <si>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</si>
  <si>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</si>
  <si>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1356322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</si>
  <si>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</si>
  <si>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</si>
  <si>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</si>
  <si>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</si>
  <si>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</si>
  <si>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</si>
  <si>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1355763</t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</si>
  <si>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</si>
  <si>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</si>
  <si>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</si>
  <si>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</si>
  <si>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</si>
  <si>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</si>
  <si>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1348216</t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</si>
  <si>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</si>
  <si>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</si>
  <si>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</si>
  <si>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</si>
  <si>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1357206</t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</si>
  <si>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</si>
  <si>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</si>
  <si>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</si>
  <si>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</si>
  <si>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1357500</t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</si>
  <si>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</si>
  <si>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</si>
  <si>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</si>
  <si>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</si>
  <si>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1359197</t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</si>
  <si>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</si>
  <si>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</si>
  <si>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</si>
  <si>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</si>
  <si>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</si>
  <si>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</si>
  <si>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1359562</t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</si>
  <si>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</si>
  <si>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</si>
  <si>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</si>
  <si>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</si>
  <si>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1310566</t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</si>
  <si>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</si>
  <si>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</si>
  <si>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</si>
  <si>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</si>
  <si>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</si>
  <si>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</si>
  <si>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1348986</t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</si>
  <si>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</si>
  <si>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</si>
  <si>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</si>
  <si>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</si>
  <si>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1360058</t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</si>
  <si>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</si>
  <si>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</si>
  <si>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</si>
  <si>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</si>
  <si>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1360054</t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</si>
  <si>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</si>
  <si>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</si>
  <si>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</si>
  <si>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</si>
  <si>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1360122</t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</si>
  <si>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</si>
  <si>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</si>
  <si>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</si>
  <si>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</si>
  <si>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</si>
  <si>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1360111</t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</si>
  <si>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</si>
  <si>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</si>
  <si>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</si>
  <si>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</si>
  <si>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</si>
  <si>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1353812</t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</si>
  <si>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</si>
  <si>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</si>
  <si>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</si>
  <si>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</si>
  <si>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</si>
  <si>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1361582</t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</si>
  <si>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</si>
  <si>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</si>
  <si>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</si>
  <si>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</si>
  <si>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</si>
  <si>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1356468</t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</si>
  <si>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</si>
  <si>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</si>
  <si>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</si>
  <si>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</si>
  <si>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</si>
  <si>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1357087</t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</si>
  <si>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</si>
  <si>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</si>
  <si>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</si>
  <si>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</si>
  <si>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</si>
  <si>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1365467</t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</si>
  <si>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</si>
  <si>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</si>
  <si>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</si>
  <si>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</si>
  <si>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</si>
  <si>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</si>
  <si>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1365475</t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</si>
  <si>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</si>
  <si>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</si>
  <si>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</si>
  <si>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</si>
  <si>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1348682</t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</si>
  <si>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</si>
  <si>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</si>
  <si>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</si>
  <si>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</si>
  <si>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</si>
  <si>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</si>
  <si>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1317336</t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</si>
  <si>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</si>
  <si>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</si>
  <si>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</si>
  <si>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</si>
  <si>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</si>
  <si>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1317331</t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</si>
  <si>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</si>
  <si>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</si>
  <si>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</si>
  <si>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</si>
  <si>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</si>
  <si>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</si>
  <si>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</si>
  <si>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</si>
  <si>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</si>
  <si>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</si>
  <si>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</si>
  <si>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</si>
  <si>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</si>
  <si>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1367207</t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</si>
  <si>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</si>
  <si>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</si>
  <si>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</si>
  <si>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</si>
  <si>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</si>
  <si>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t>1368991</t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</si>
  <si>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</si>
  <si>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</si>
  <si>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</si>
  <si>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</si>
  <si>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</si>
  <si>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</si>
  <si>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</si>
  <si>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t>1369552</t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</si>
  <si>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</si>
  <si>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</si>
  <si>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</si>
  <si>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</si>
  <si>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</si>
  <si>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</si>
  <si>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</si>
  <si>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t>1365115</t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</si>
  <si>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</si>
  <si>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</si>
  <si>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</si>
  <si>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</si>
  <si>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</si>
  <si>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</si>
  <si>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</si>
  <si>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1369589</t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</si>
  <si>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</si>
  <si>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</si>
  <si>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</si>
  <si>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</si>
  <si>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</si>
  <si>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</si>
  <si>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</si>
  <si>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</si>
  <si>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</si>
  <si>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</si>
  <si>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</si>
  <si>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</si>
  <si>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</si>
  <si>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1362291</t>
    </r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</si>
  <si>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</si>
  <si>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</si>
  <si>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</si>
  <si>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</si>
  <si>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</si>
  <si>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1371956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</si>
  <si>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</si>
  <si>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</si>
  <si>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</si>
  <si>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</si>
  <si>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</si>
  <si>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1372104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</si>
  <si>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</si>
  <si>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</si>
  <si>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</si>
  <si>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1371894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</si>
  <si>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</si>
  <si>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</si>
  <si>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</si>
  <si>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1371113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</si>
  <si>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</si>
  <si>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</si>
  <si>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</si>
  <si>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</si>
  <si>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1363186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</si>
  <si>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</si>
  <si>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</si>
  <si>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</si>
  <si>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</si>
  <si>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1372813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</si>
  <si>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</si>
  <si>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</si>
  <si>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</si>
  <si>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1353953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</si>
  <si>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</si>
  <si>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</si>
  <si>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</si>
  <si>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1373173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</si>
  <si>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</si>
  <si>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</si>
  <si>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</si>
  <si>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1368559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</si>
  <si>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</si>
  <si>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</si>
  <si>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</si>
  <si>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</si>
  <si>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</si>
  <si>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1374041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</si>
  <si>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</si>
  <si>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</si>
  <si>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</si>
  <si>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</si>
  <si>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1373892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</si>
  <si>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</si>
  <si>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</si>
  <si>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</si>
  <si>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1373289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</si>
  <si>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</si>
  <si>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</si>
  <si>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</si>
  <si>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</si>
  <si>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1364143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</si>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</sst>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0;[Red]0"/>
    <numFmt numFmtId="177" formatCode="_-* #,##0.00_-;\-* #,##0.00_-;_-* &quot;-&quot;??_-;_-@_-"/>
    <numFmt numFmtId="178" formatCode="_(* #,##0.00_);_(* \(#,##0.00\);_(* &quot;-&quot;??_);_(@_)"/>
    <numFmt numFmtId="44" formatCode="_ &quot;￥&quot;* #,##0.00_ ;_ &quot;￥&quot;* \-#,##0.00_ ;_ &quot;￥&quot;* &quot;-&quot;??_ ;_ @_ "/>
    <numFmt numFmtId="179" formatCode="[$-409]d\-mmm\-yy;@"/>
    <numFmt numFmtId="180" formatCode="_(* #,##0_);_(* \(#,##0\);_(* &quot;-&quot;??_);_(@_)"/>
    <numFmt numFmtId="181" formatCode="mm/dd/yy;@"/>
  </numFmts>
  <fonts count="53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4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0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9" fillId="10" borderId="12" applyNumberFormat="0" applyAlignment="0" applyProtection="0">
      <alignment vertical="center"/>
    </xf>
    <xf numFmtId="0" fontId="38" fillId="18" borderId="13" applyNumberFormat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</cellStyleXfs>
  <cellXfs count="17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9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0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9" fontId="0" fillId="4" borderId="4" xfId="0" applyNumberFormat="1" applyFont="1" applyFill="1" applyBorder="1" applyAlignment="1">
      <alignment horizontal="center"/>
    </xf>
    <xf numFmtId="180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80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9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9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80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9" fontId="0" fillId="0" borderId="4" xfId="0" applyNumberFormat="1" applyBorder="1" applyAlignment="1">
      <alignment horizontal="center"/>
    </xf>
    <xf numFmtId="179" fontId="0" fillId="4" borderId="4" xfId="0" applyNumberFormat="1" applyFill="1" applyBorder="1" applyAlignment="1">
      <alignment horizontal="center"/>
    </xf>
    <xf numFmtId="180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/>
    </xf>
    <xf numFmtId="179" fontId="26" fillId="4" borderId="4" xfId="0" applyNumberFormat="1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180" fontId="26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24" fillId="7" borderId="4" xfId="0" applyNumberFormat="1" applyFont="1" applyFill="1" applyBorder="1" applyAlignment="1">
      <alignment horizontal="center"/>
    </xf>
    <xf numFmtId="3" fontId="27" fillId="0" borderId="8" xfId="0" applyNumberFormat="1" applyFont="1" applyBorder="1"/>
    <xf numFmtId="14" fontId="24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4" fillId="0" borderId="4" xfId="0" applyFont="1" applyBorder="1" applyAlignment="1">
      <alignment horizontal="center"/>
    </xf>
    <xf numFmtId="180" fontId="27" fillId="0" borderId="8" xfId="0" applyNumberFormat="1" applyFont="1" applyBorder="1" applyAlignment="1">
      <alignment horizontal="left"/>
    </xf>
    <xf numFmtId="180" fontId="27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4" fillId="0" borderId="4" xfId="0" applyNumberFormat="1" applyFont="1" applyBorder="1" applyAlignment="1">
      <alignment horizontal="center"/>
    </xf>
    <xf numFmtId="181" fontId="24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28" fillId="0" borderId="0" xfId="0" applyFont="1"/>
    <xf numFmtId="181" fontId="27" fillId="0" borderId="4" xfId="0" applyNumberFormat="1" applyFont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180" fontId="27" fillId="0" borderId="8" xfId="0" applyNumberFormat="1" applyFont="1" applyFill="1" applyBorder="1" applyAlignment="1">
      <alignment horizontal="left"/>
    </xf>
    <xf numFmtId="181" fontId="24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4" fillId="0" borderId="4" xfId="0" applyNumberFormat="1" applyFont="1" applyFill="1" applyBorder="1" applyAlignment="1">
      <alignment horizontal="center"/>
    </xf>
    <xf numFmtId="0" fontId="29" fillId="0" borderId="0" xfId="0" applyFont="1"/>
    <xf numFmtId="179" fontId="24" fillId="0" borderId="4" xfId="0" applyNumberFormat="1" applyFont="1" applyFill="1" applyBorder="1" applyAlignment="1">
      <alignment horizontal="center"/>
    </xf>
    <xf numFmtId="179" fontId="24" fillId="0" borderId="4" xfId="0" applyNumberFormat="1" applyFont="1" applyBorder="1" applyAlignment="1">
      <alignment horizontal="center"/>
    </xf>
    <xf numFmtId="0" fontId="24" fillId="8" borderId="4" xfId="0" applyFont="1" applyFill="1" applyBorder="1" applyAlignment="1">
      <alignment horizontal="center"/>
    </xf>
    <xf numFmtId="176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4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9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80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80" fontId="0" fillId="2" borderId="4" xfId="8" applyNumberFormat="1" applyFont="1" applyFill="1" applyBorder="1" applyAlignment="1">
      <alignment horizontal="center"/>
    </xf>
    <xf numFmtId="180" fontId="24" fillId="0" borderId="4" xfId="8" applyNumberFormat="1" applyFont="1" applyBorder="1" applyAlignment="1">
      <alignment horizontal="center"/>
    </xf>
    <xf numFmtId="179" fontId="0" fillId="0" borderId="4" xfId="0" applyNumberFormat="1" applyBorder="1" applyAlignment="1">
      <alignment horizontal="left"/>
    </xf>
    <xf numFmtId="0" fontId="24" fillId="9" borderId="4" xfId="0" applyFont="1" applyFill="1" applyBorder="1" applyAlignment="1">
      <alignment horizontal="center"/>
    </xf>
    <xf numFmtId="180" fontId="27" fillId="9" borderId="8" xfId="0" applyNumberFormat="1" applyFont="1" applyFill="1" applyBorder="1" applyAlignment="1">
      <alignment horizontal="left"/>
    </xf>
    <xf numFmtId="179" fontId="24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80" fontId="27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4" fillId="2" borderId="4" xfId="0" applyFont="1" applyFill="1" applyBorder="1" applyAlignment="1">
      <alignment horizontal="center"/>
    </xf>
    <xf numFmtId="180" fontId="27" fillId="2" borderId="4" xfId="0" applyNumberFormat="1" applyFont="1" applyFill="1" applyBorder="1" applyAlignment="1">
      <alignment horizontal="left"/>
    </xf>
    <xf numFmtId="179" fontId="24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80" fontId="24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83"/>
    <col min="8" max="8" width="11" customWidth="1"/>
    <col min="9" max="9" width="11" style="83" customWidth="1"/>
    <col min="10" max="10" width="16" style="84" customWidth="1"/>
    <col min="11" max="11" width="14" customWidth="1"/>
    <col min="12" max="12" width="18.7083333333333" style="83" customWidth="1"/>
    <col min="13" max="13" width="10.7083333333333" customWidth="1"/>
  </cols>
  <sheetData>
    <row r="1" ht="21" customHeight="1" spans="1:13">
      <c r="A1" s="85" t="s">
        <v>0</v>
      </c>
      <c r="B1" s="85" t="s">
        <v>1</v>
      </c>
      <c r="C1" s="85" t="s">
        <v>2</v>
      </c>
      <c r="D1" s="85" t="s">
        <v>3</v>
      </c>
      <c r="E1" s="86" t="s">
        <v>4</v>
      </c>
      <c r="F1" s="85" t="s">
        <v>5</v>
      </c>
      <c r="G1" s="85" t="s">
        <v>6</v>
      </c>
      <c r="H1" s="85" t="s">
        <v>7</v>
      </c>
      <c r="I1" s="86" t="s">
        <v>8</v>
      </c>
      <c r="J1" s="126" t="s">
        <v>9</v>
      </c>
      <c r="K1" s="85" t="s">
        <v>10</v>
      </c>
      <c r="L1" s="127" t="s">
        <v>11</v>
      </c>
      <c r="M1" s="128" t="s">
        <v>12</v>
      </c>
    </row>
    <row r="2" ht="11.25" customHeight="1" spans="1:13">
      <c r="A2" s="87"/>
      <c r="B2" s="87"/>
      <c r="C2" s="87"/>
      <c r="D2" s="87"/>
      <c r="E2" s="88"/>
      <c r="F2" s="87"/>
      <c r="G2" s="87"/>
      <c r="H2" s="87"/>
      <c r="I2" s="88"/>
      <c r="J2" s="129">
        <v>100000</v>
      </c>
      <c r="K2" s="130"/>
      <c r="L2" s="131">
        <v>43027</v>
      </c>
      <c r="M2" s="132"/>
    </row>
    <row r="3" spans="1:13">
      <c r="A3" s="89">
        <v>1237403</v>
      </c>
      <c r="B3" s="89" t="s">
        <v>13</v>
      </c>
      <c r="C3" s="90">
        <v>43041</v>
      </c>
      <c r="D3" s="90">
        <v>43043</v>
      </c>
      <c r="E3" s="91" t="s">
        <v>14</v>
      </c>
      <c r="F3" s="91"/>
      <c r="G3" s="91">
        <v>467818</v>
      </c>
      <c r="H3" s="92">
        <v>7800</v>
      </c>
      <c r="I3" s="133" t="s">
        <v>15</v>
      </c>
      <c r="J3" s="134"/>
      <c r="K3" s="135">
        <f>J2-H3+K2</f>
        <v>92200</v>
      </c>
      <c r="L3" s="136"/>
      <c r="M3" s="137">
        <v>43032</v>
      </c>
    </row>
    <row r="4" spans="1:13">
      <c r="A4" s="89">
        <v>1239440</v>
      </c>
      <c r="B4" s="89" t="s">
        <v>16</v>
      </c>
      <c r="C4" s="90">
        <v>43039</v>
      </c>
      <c r="D4" s="90">
        <v>43040</v>
      </c>
      <c r="E4" s="91" t="s">
        <v>17</v>
      </c>
      <c r="F4" s="91">
        <v>425982</v>
      </c>
      <c r="G4" s="91">
        <v>468682</v>
      </c>
      <c r="H4" s="92">
        <v>10000</v>
      </c>
      <c r="I4" s="133" t="s">
        <v>18</v>
      </c>
      <c r="J4" s="134"/>
      <c r="K4" s="135">
        <f t="shared" ref="K3:K15" si="0">J3-H4+K3</f>
        <v>82200</v>
      </c>
      <c r="L4" s="136"/>
      <c r="M4" s="137">
        <v>43039</v>
      </c>
    </row>
    <row r="5" spans="1:13">
      <c r="A5" s="89">
        <v>1239529</v>
      </c>
      <c r="B5" s="89" t="s">
        <v>16</v>
      </c>
      <c r="C5" s="90">
        <v>43040</v>
      </c>
      <c r="D5" s="90">
        <v>43041</v>
      </c>
      <c r="E5" s="91" t="s">
        <v>17</v>
      </c>
      <c r="F5" s="91">
        <v>426041</v>
      </c>
      <c r="G5" s="91">
        <v>468746</v>
      </c>
      <c r="H5" s="92">
        <v>10500</v>
      </c>
      <c r="I5" s="133" t="s">
        <v>19</v>
      </c>
      <c r="J5" s="134"/>
      <c r="K5" s="135">
        <f t="shared" si="0"/>
        <v>71700</v>
      </c>
      <c r="L5" s="136"/>
      <c r="M5" s="132"/>
    </row>
    <row r="6" ht="12.75" customHeight="1" spans="1:13">
      <c r="A6" s="93"/>
      <c r="B6" s="93"/>
      <c r="C6" s="94"/>
      <c r="D6" s="94"/>
      <c r="E6" s="88"/>
      <c r="F6" s="93"/>
      <c r="G6" s="93"/>
      <c r="H6" s="95"/>
      <c r="I6" s="88"/>
      <c r="J6" s="138">
        <v>20500</v>
      </c>
      <c r="K6" s="135">
        <f t="shared" si="0"/>
        <v>71700</v>
      </c>
      <c r="L6" s="131">
        <v>43042</v>
      </c>
      <c r="M6" s="132"/>
    </row>
    <row r="7" ht="14.25" customHeight="1" spans="1:13">
      <c r="A7" s="93"/>
      <c r="B7" s="93"/>
      <c r="C7" s="94"/>
      <c r="D7" s="94"/>
      <c r="E7" s="88"/>
      <c r="F7" s="93"/>
      <c r="G7" s="93"/>
      <c r="H7" s="95"/>
      <c r="I7" s="88"/>
      <c r="J7" s="134">
        <v>7800</v>
      </c>
      <c r="K7" s="135">
        <f t="shared" si="0"/>
        <v>92200</v>
      </c>
      <c r="L7" s="131">
        <v>43042</v>
      </c>
      <c r="M7" s="132"/>
    </row>
    <row r="8" spans="1:13">
      <c r="A8" s="96">
        <v>1239921</v>
      </c>
      <c r="B8" s="97" t="s">
        <v>20</v>
      </c>
      <c r="C8" s="90">
        <v>43042</v>
      </c>
      <c r="D8" s="90">
        <v>43044</v>
      </c>
      <c r="E8" s="98" t="s">
        <v>17</v>
      </c>
      <c r="F8" s="98">
        <v>426223</v>
      </c>
      <c r="G8" s="98">
        <v>468963</v>
      </c>
      <c r="H8" s="92">
        <v>21000</v>
      </c>
      <c r="I8" s="98" t="s">
        <v>21</v>
      </c>
      <c r="J8" s="138">
        <v>21000</v>
      </c>
      <c r="K8" s="135">
        <f t="shared" si="0"/>
        <v>79000</v>
      </c>
      <c r="L8" s="131">
        <v>43043</v>
      </c>
      <c r="M8" s="132"/>
    </row>
    <row r="9" s="80" customFormat="1" spans="1:14">
      <c r="A9" s="99">
        <v>1242446</v>
      </c>
      <c r="B9" s="100" t="s">
        <v>22</v>
      </c>
      <c r="C9" s="90">
        <v>43050</v>
      </c>
      <c r="D9" s="90">
        <v>43052</v>
      </c>
      <c r="E9" s="98" t="s">
        <v>23</v>
      </c>
      <c r="F9" s="101">
        <v>427053</v>
      </c>
      <c r="G9" s="98">
        <v>469904</v>
      </c>
      <c r="H9" s="92">
        <v>8800</v>
      </c>
      <c r="I9" s="98" t="s">
        <v>24</v>
      </c>
      <c r="J9" s="134"/>
      <c r="K9" s="135">
        <f t="shared" si="0"/>
        <v>91200</v>
      </c>
      <c r="L9" s="139">
        <v>43050</v>
      </c>
      <c r="M9" s="140">
        <v>43050</v>
      </c>
      <c r="N9" s="141" t="s">
        <v>25</v>
      </c>
    </row>
    <row r="10" spans="1:14">
      <c r="A10" s="96">
        <v>1242698</v>
      </c>
      <c r="B10" s="102" t="s">
        <v>26</v>
      </c>
      <c r="C10" s="90">
        <v>43052</v>
      </c>
      <c r="D10" s="90">
        <v>43055</v>
      </c>
      <c r="E10" s="98" t="s">
        <v>27</v>
      </c>
      <c r="F10" s="96">
        <v>427164</v>
      </c>
      <c r="G10" s="96">
        <v>470023</v>
      </c>
      <c r="H10" s="103">
        <v>31500</v>
      </c>
      <c r="I10" s="98" t="s">
        <v>28</v>
      </c>
      <c r="J10" s="134"/>
      <c r="K10" s="135">
        <f t="shared" si="0"/>
        <v>59700</v>
      </c>
      <c r="L10" s="142"/>
      <c r="M10" s="132"/>
      <c r="N10" s="141" t="s">
        <v>29</v>
      </c>
    </row>
    <row r="11" spans="1:14">
      <c r="A11" s="96">
        <v>1243973</v>
      </c>
      <c r="B11" s="89" t="s">
        <v>30</v>
      </c>
      <c r="C11" s="90">
        <v>43057</v>
      </c>
      <c r="D11" s="90">
        <v>43060</v>
      </c>
      <c r="E11" s="98" t="s">
        <v>17</v>
      </c>
      <c r="F11" s="96">
        <v>427606</v>
      </c>
      <c r="G11" s="96">
        <v>470529</v>
      </c>
      <c r="H11" s="103">
        <v>31500</v>
      </c>
      <c r="I11" s="98"/>
      <c r="J11" s="134"/>
      <c r="K11" s="135">
        <f t="shared" si="0"/>
        <v>28200</v>
      </c>
      <c r="L11" s="142"/>
      <c r="M11" s="132"/>
      <c r="N11" s="141" t="s">
        <v>25</v>
      </c>
    </row>
    <row r="12" spans="1:13">
      <c r="A12" s="104"/>
      <c r="B12" s="104"/>
      <c r="C12" s="105"/>
      <c r="D12" s="105"/>
      <c r="E12" s="106"/>
      <c r="F12" s="104"/>
      <c r="G12" s="104"/>
      <c r="H12" s="95"/>
      <c r="I12" s="106"/>
      <c r="J12" s="143">
        <v>31500</v>
      </c>
      <c r="K12" s="144">
        <f t="shared" si="0"/>
        <v>28200</v>
      </c>
      <c r="L12" s="145">
        <v>43057</v>
      </c>
      <c r="M12" s="146"/>
    </row>
    <row r="13" spans="1:13">
      <c r="A13" s="104"/>
      <c r="B13" s="104"/>
      <c r="C13" s="105"/>
      <c r="D13" s="105"/>
      <c r="E13" s="106"/>
      <c r="F13" s="104"/>
      <c r="G13" s="104"/>
      <c r="H13" s="95"/>
      <c r="I13" s="106"/>
      <c r="J13" s="147">
        <v>40300</v>
      </c>
      <c r="K13" s="144">
        <f t="shared" si="0"/>
        <v>59700</v>
      </c>
      <c r="L13" s="145" t="s">
        <v>31</v>
      </c>
      <c r="M13" s="146"/>
    </row>
    <row r="14" spans="1:14">
      <c r="A14" s="107">
        <v>1245158</v>
      </c>
      <c r="B14" s="107" t="s">
        <v>32</v>
      </c>
      <c r="C14" s="108">
        <v>43059</v>
      </c>
      <c r="D14" s="108">
        <v>43060</v>
      </c>
      <c r="E14" s="109" t="s">
        <v>23</v>
      </c>
      <c r="F14" s="107">
        <v>427872</v>
      </c>
      <c r="G14" s="107">
        <v>470822</v>
      </c>
      <c r="H14" s="103">
        <v>4400</v>
      </c>
      <c r="I14" s="109"/>
      <c r="J14" s="143"/>
      <c r="K14" s="144">
        <f t="shared" si="0"/>
        <v>95600</v>
      </c>
      <c r="L14" s="145"/>
      <c r="M14" s="146"/>
      <c r="N14" s="148" t="s">
        <v>33</v>
      </c>
    </row>
    <row r="15" spans="1:14">
      <c r="A15" s="107">
        <v>1248266</v>
      </c>
      <c r="B15" s="107" t="s">
        <v>34</v>
      </c>
      <c r="C15" s="108">
        <v>43069</v>
      </c>
      <c r="D15" s="108">
        <v>43071</v>
      </c>
      <c r="E15" s="109" t="s">
        <v>35</v>
      </c>
      <c r="F15" s="107">
        <v>428956</v>
      </c>
      <c r="G15" s="107">
        <v>472095</v>
      </c>
      <c r="H15" s="103">
        <v>10000</v>
      </c>
      <c r="I15" s="109"/>
      <c r="J15" s="143"/>
      <c r="K15" s="144">
        <f t="shared" si="0"/>
        <v>85600</v>
      </c>
      <c r="L15" s="145"/>
      <c r="M15" s="146"/>
      <c r="N15" s="148" t="s">
        <v>36</v>
      </c>
    </row>
    <row r="16" spans="1:13">
      <c r="A16" s="104"/>
      <c r="B16" s="104"/>
      <c r="C16" s="105"/>
      <c r="D16" s="105"/>
      <c r="E16" s="106"/>
      <c r="F16" s="104"/>
      <c r="G16" s="104"/>
      <c r="H16" s="95"/>
      <c r="I16" s="106"/>
      <c r="J16" s="147">
        <v>10000</v>
      </c>
      <c r="K16" s="144">
        <f t="shared" ref="K16:K77" si="1">J15-H16+K15</f>
        <v>85600</v>
      </c>
      <c r="L16" s="149">
        <v>43070</v>
      </c>
      <c r="M16" s="146"/>
    </row>
    <row r="17" spans="1:13">
      <c r="A17" s="104"/>
      <c r="B17" s="104"/>
      <c r="C17" s="105"/>
      <c r="D17" s="105"/>
      <c r="E17" s="106"/>
      <c r="F17" s="104"/>
      <c r="G17" s="104"/>
      <c r="H17" s="95"/>
      <c r="I17" s="106"/>
      <c r="J17" s="147">
        <v>4400</v>
      </c>
      <c r="K17" s="144">
        <f t="shared" si="1"/>
        <v>95600</v>
      </c>
      <c r="L17" s="149">
        <v>43070</v>
      </c>
      <c r="M17" s="146"/>
    </row>
    <row r="18" spans="1:14">
      <c r="A18" s="110">
        <v>1245587</v>
      </c>
      <c r="B18" s="110" t="s">
        <v>37</v>
      </c>
      <c r="C18" s="111">
        <v>43061</v>
      </c>
      <c r="D18" s="111">
        <v>43067</v>
      </c>
      <c r="E18" s="112" t="s">
        <v>38</v>
      </c>
      <c r="F18" s="110">
        <v>427995</v>
      </c>
      <c r="G18" s="110">
        <v>470964</v>
      </c>
      <c r="H18" s="113">
        <v>26400</v>
      </c>
      <c r="I18" s="109"/>
      <c r="J18" s="143"/>
      <c r="K18" s="144">
        <f t="shared" si="1"/>
        <v>73600</v>
      </c>
      <c r="L18" s="149"/>
      <c r="M18" s="146"/>
      <c r="N18" s="141" t="s">
        <v>39</v>
      </c>
    </row>
    <row r="19" spans="1:14">
      <c r="A19" s="110">
        <v>1245187</v>
      </c>
      <c r="B19" s="110" t="s">
        <v>40</v>
      </c>
      <c r="C19" s="111">
        <v>43059</v>
      </c>
      <c r="D19" s="111">
        <v>43061</v>
      </c>
      <c r="E19" s="112" t="s">
        <v>14</v>
      </c>
      <c r="F19" s="110">
        <v>427876</v>
      </c>
      <c r="G19" s="110">
        <v>470832</v>
      </c>
      <c r="H19" s="113">
        <v>7800</v>
      </c>
      <c r="I19" s="109"/>
      <c r="J19" s="143"/>
      <c r="K19" s="144">
        <f t="shared" si="1"/>
        <v>65800</v>
      </c>
      <c r="L19" s="149"/>
      <c r="M19" s="146"/>
      <c r="N19" s="141" t="s">
        <v>41</v>
      </c>
    </row>
    <row r="20" spans="1:14">
      <c r="A20" s="110">
        <v>1246626</v>
      </c>
      <c r="B20" s="110" t="s">
        <v>42</v>
      </c>
      <c r="C20" s="111">
        <v>43064</v>
      </c>
      <c r="D20" s="111">
        <v>43065</v>
      </c>
      <c r="E20" s="112" t="s">
        <v>23</v>
      </c>
      <c r="F20" s="110">
        <v>428425</v>
      </c>
      <c r="G20" s="110">
        <v>471488</v>
      </c>
      <c r="H20" s="113">
        <v>4400</v>
      </c>
      <c r="I20" s="109"/>
      <c r="J20" s="143"/>
      <c r="K20" s="144">
        <f t="shared" si="1"/>
        <v>61400</v>
      </c>
      <c r="L20" s="149"/>
      <c r="M20" s="146"/>
      <c r="N20" s="141" t="s">
        <v>43</v>
      </c>
    </row>
    <row r="21" spans="1:13">
      <c r="A21" s="114">
        <v>1243375</v>
      </c>
      <c r="B21" s="89" t="s">
        <v>44</v>
      </c>
      <c r="C21" s="115">
        <v>43077</v>
      </c>
      <c r="D21" s="115">
        <v>43079</v>
      </c>
      <c r="E21" s="91" t="s">
        <v>38</v>
      </c>
      <c r="F21" s="91">
        <v>427412</v>
      </c>
      <c r="G21" s="91">
        <v>470303</v>
      </c>
      <c r="H21" s="92">
        <v>8800</v>
      </c>
      <c r="I21" s="91"/>
      <c r="J21" s="134"/>
      <c r="K21" s="135">
        <f t="shared" si="1"/>
        <v>52600</v>
      </c>
      <c r="L21" s="150"/>
      <c r="M21" s="132"/>
    </row>
    <row r="22" spans="1:13">
      <c r="A22" s="93"/>
      <c r="B22" s="93"/>
      <c r="C22" s="116"/>
      <c r="D22" s="116"/>
      <c r="E22" s="88"/>
      <c r="F22" s="88"/>
      <c r="G22" s="88"/>
      <c r="H22" s="117"/>
      <c r="I22" s="88"/>
      <c r="J22" s="151">
        <v>7800</v>
      </c>
      <c r="K22" s="135">
        <f t="shared" si="1"/>
        <v>52600</v>
      </c>
      <c r="L22" s="150">
        <v>43073</v>
      </c>
      <c r="M22" s="132"/>
    </row>
    <row r="23" spans="1:13">
      <c r="A23" s="93"/>
      <c r="B23" s="93"/>
      <c r="C23" s="116"/>
      <c r="D23" s="116"/>
      <c r="E23" s="88"/>
      <c r="F23" s="88"/>
      <c r="G23" s="88"/>
      <c r="H23" s="117"/>
      <c r="I23" s="88"/>
      <c r="J23" s="151">
        <v>30800</v>
      </c>
      <c r="K23" s="135">
        <f t="shared" si="1"/>
        <v>60400</v>
      </c>
      <c r="L23" s="150">
        <v>43074</v>
      </c>
      <c r="M23" s="132"/>
    </row>
    <row r="24" spans="1:13">
      <c r="A24" s="93"/>
      <c r="B24" s="93"/>
      <c r="C24" s="116"/>
      <c r="D24" s="116"/>
      <c r="E24" s="88"/>
      <c r="F24" s="88"/>
      <c r="G24" s="88"/>
      <c r="H24" s="117"/>
      <c r="I24" s="88"/>
      <c r="J24" s="151">
        <v>8800</v>
      </c>
      <c r="K24" s="135">
        <f t="shared" si="1"/>
        <v>91200</v>
      </c>
      <c r="L24" s="150">
        <v>43080</v>
      </c>
      <c r="M24" s="132"/>
    </row>
    <row r="25" spans="1:13">
      <c r="A25" s="114">
        <v>1250844</v>
      </c>
      <c r="B25" s="89" t="s">
        <v>45</v>
      </c>
      <c r="C25" s="115">
        <v>43085</v>
      </c>
      <c r="D25" s="115">
        <v>43088</v>
      </c>
      <c r="E25" s="91" t="s">
        <v>23</v>
      </c>
      <c r="F25" s="91">
        <v>429701</v>
      </c>
      <c r="G25" s="91">
        <v>472961</v>
      </c>
      <c r="H25" s="92">
        <v>39600</v>
      </c>
      <c r="I25" s="152" t="s">
        <v>46</v>
      </c>
      <c r="J25" s="134"/>
      <c r="K25" s="135">
        <f t="shared" si="1"/>
        <v>60400</v>
      </c>
      <c r="L25" s="150"/>
      <c r="M25" s="132"/>
    </row>
    <row r="26" spans="1:13">
      <c r="A26" s="114">
        <v>1253935</v>
      </c>
      <c r="B26" s="89" t="s">
        <v>47</v>
      </c>
      <c r="C26" s="115">
        <v>43085</v>
      </c>
      <c r="D26" s="115">
        <v>43086</v>
      </c>
      <c r="E26" s="91" t="s">
        <v>14</v>
      </c>
      <c r="F26" s="91">
        <v>430405</v>
      </c>
      <c r="G26" s="91">
        <v>473795</v>
      </c>
      <c r="H26" s="92">
        <v>7800</v>
      </c>
      <c r="I26" s="98" t="s">
        <v>48</v>
      </c>
      <c r="J26" s="134"/>
      <c r="K26" s="135">
        <f t="shared" si="1"/>
        <v>52600</v>
      </c>
      <c r="L26" s="150"/>
      <c r="M26" s="132"/>
    </row>
    <row r="27" spans="1:13">
      <c r="A27" s="114">
        <v>1250806</v>
      </c>
      <c r="B27" s="89" t="s">
        <v>49</v>
      </c>
      <c r="C27" s="115">
        <v>43081</v>
      </c>
      <c r="D27" s="115">
        <v>43083</v>
      </c>
      <c r="E27" s="91" t="s">
        <v>23</v>
      </c>
      <c r="F27" s="91">
        <v>429548</v>
      </c>
      <c r="G27" s="91">
        <v>472794</v>
      </c>
      <c r="H27" s="92">
        <v>8800</v>
      </c>
      <c r="I27" s="98" t="s">
        <v>50</v>
      </c>
      <c r="J27" s="134"/>
      <c r="K27" s="135">
        <f t="shared" si="1"/>
        <v>43800</v>
      </c>
      <c r="L27" s="150"/>
      <c r="M27" s="132"/>
    </row>
    <row r="28" spans="1:13">
      <c r="A28" s="93"/>
      <c r="B28" s="93"/>
      <c r="C28" s="116"/>
      <c r="D28" s="116"/>
      <c r="E28" s="88"/>
      <c r="F28" s="88"/>
      <c r="G28" s="88"/>
      <c r="H28" s="117"/>
      <c r="I28" s="106"/>
      <c r="J28" s="151">
        <v>98000</v>
      </c>
      <c r="K28" s="135">
        <f t="shared" si="1"/>
        <v>43800</v>
      </c>
      <c r="L28" s="150">
        <v>43088</v>
      </c>
      <c r="M28" s="132"/>
    </row>
    <row r="29" spans="1:13">
      <c r="A29" s="93"/>
      <c r="B29" s="93"/>
      <c r="C29" s="116"/>
      <c r="D29" s="116"/>
      <c r="E29" s="88"/>
      <c r="F29" s="88"/>
      <c r="G29" s="88"/>
      <c r="H29" s="117"/>
      <c r="I29" s="106"/>
      <c r="J29" s="151">
        <v>39600</v>
      </c>
      <c r="K29" s="135">
        <f t="shared" si="1"/>
        <v>141800</v>
      </c>
      <c r="L29" s="150">
        <v>43088</v>
      </c>
      <c r="M29" s="132"/>
    </row>
    <row r="30" spans="1:13">
      <c r="A30" s="114">
        <v>1252393</v>
      </c>
      <c r="B30" s="89" t="s">
        <v>51</v>
      </c>
      <c r="C30" s="115">
        <v>43087</v>
      </c>
      <c r="D30" s="115">
        <v>43103</v>
      </c>
      <c r="E30" s="91" t="s">
        <v>14</v>
      </c>
      <c r="F30" s="91">
        <v>430038</v>
      </c>
      <c r="G30" s="91">
        <v>473368</v>
      </c>
      <c r="H30" s="92">
        <v>90200</v>
      </c>
      <c r="I30" s="98" t="s">
        <v>52</v>
      </c>
      <c r="J30" s="134"/>
      <c r="K30" s="135">
        <f t="shared" si="1"/>
        <v>91200</v>
      </c>
      <c r="L30" s="150"/>
      <c r="M30" s="132"/>
    </row>
    <row r="31" spans="1:13">
      <c r="A31" s="118">
        <v>1252032</v>
      </c>
      <c r="B31" s="96" t="s">
        <v>53</v>
      </c>
      <c r="C31" s="90">
        <v>43090</v>
      </c>
      <c r="D31" s="90">
        <v>43094</v>
      </c>
      <c r="E31" s="98" t="s">
        <v>23</v>
      </c>
      <c r="F31" s="98">
        <v>429896</v>
      </c>
      <c r="G31" s="98">
        <v>473201</v>
      </c>
      <c r="H31" s="92">
        <v>26400</v>
      </c>
      <c r="I31" s="98" t="s">
        <v>54</v>
      </c>
      <c r="J31" s="134"/>
      <c r="K31" s="135">
        <f t="shared" si="1"/>
        <v>64800</v>
      </c>
      <c r="L31" s="150"/>
      <c r="M31" s="132"/>
    </row>
    <row r="32" spans="1:15">
      <c r="A32" s="118">
        <v>1249569</v>
      </c>
      <c r="B32" s="96" t="s">
        <v>55</v>
      </c>
      <c r="C32" s="90">
        <v>43094</v>
      </c>
      <c r="D32" s="90">
        <v>43097</v>
      </c>
      <c r="E32" s="98" t="s">
        <v>23</v>
      </c>
      <c r="F32" s="98">
        <v>429240</v>
      </c>
      <c r="G32" s="98">
        <v>472425</v>
      </c>
      <c r="H32" s="92">
        <v>13200</v>
      </c>
      <c r="I32" s="98" t="s">
        <v>56</v>
      </c>
      <c r="J32" s="134"/>
      <c r="K32" s="135">
        <f t="shared" si="1"/>
        <v>51600</v>
      </c>
      <c r="L32" s="150"/>
      <c r="M32" s="153"/>
      <c r="N32" s="80"/>
      <c r="O32" s="80"/>
    </row>
    <row r="33" spans="1:13">
      <c r="A33" s="114">
        <v>1242724</v>
      </c>
      <c r="B33" s="89" t="s">
        <v>57</v>
      </c>
      <c r="C33" s="115">
        <v>43096</v>
      </c>
      <c r="D33" s="115">
        <v>43097</v>
      </c>
      <c r="E33" s="91" t="s">
        <v>23</v>
      </c>
      <c r="F33" s="91">
        <v>427166</v>
      </c>
      <c r="G33" s="91">
        <v>470025</v>
      </c>
      <c r="H33" s="92">
        <v>4400</v>
      </c>
      <c r="I33" s="98" t="s">
        <v>58</v>
      </c>
      <c r="J33" s="134"/>
      <c r="K33" s="135">
        <f t="shared" si="1"/>
        <v>47200</v>
      </c>
      <c r="L33" s="150"/>
      <c r="M33" s="132"/>
    </row>
    <row r="34" spans="1:13">
      <c r="A34" s="114">
        <v>1253874</v>
      </c>
      <c r="B34" s="89" t="s">
        <v>59</v>
      </c>
      <c r="C34" s="115">
        <v>43096</v>
      </c>
      <c r="D34" s="115">
        <v>43097</v>
      </c>
      <c r="E34" s="91" t="s">
        <v>23</v>
      </c>
      <c r="F34" s="91">
        <v>430443</v>
      </c>
      <c r="G34" s="91">
        <v>473839</v>
      </c>
      <c r="H34" s="92">
        <v>4400</v>
      </c>
      <c r="I34" s="91" t="s">
        <v>60</v>
      </c>
      <c r="J34" s="134"/>
      <c r="K34" s="135">
        <f t="shared" si="1"/>
        <v>42800</v>
      </c>
      <c r="L34" s="150"/>
      <c r="M34" s="132"/>
    </row>
    <row r="35" spans="1:13">
      <c r="A35" s="114">
        <v>1250849</v>
      </c>
      <c r="B35" s="89" t="s">
        <v>61</v>
      </c>
      <c r="C35" s="115">
        <v>43085</v>
      </c>
      <c r="D35" s="115">
        <v>43088</v>
      </c>
      <c r="E35" s="91" t="s">
        <v>23</v>
      </c>
      <c r="F35" s="91">
        <v>429700</v>
      </c>
      <c r="G35" s="91">
        <v>472960</v>
      </c>
      <c r="H35" s="92">
        <v>13200</v>
      </c>
      <c r="I35" s="91"/>
      <c r="J35" s="134"/>
      <c r="K35" s="135">
        <f t="shared" si="1"/>
        <v>29600</v>
      </c>
      <c r="L35" s="150"/>
      <c r="M35" s="132"/>
    </row>
    <row r="36" spans="1:13">
      <c r="A36" s="114">
        <v>1258282</v>
      </c>
      <c r="B36" s="89" t="s">
        <v>62</v>
      </c>
      <c r="C36" s="115">
        <v>43101</v>
      </c>
      <c r="D36" s="115">
        <v>43102</v>
      </c>
      <c r="E36" s="91" t="s">
        <v>23</v>
      </c>
      <c r="F36" s="91">
        <v>431592</v>
      </c>
      <c r="G36" s="91">
        <v>475159</v>
      </c>
      <c r="H36" s="92">
        <v>6700</v>
      </c>
      <c r="I36" s="91" t="s">
        <v>63</v>
      </c>
      <c r="J36" s="134"/>
      <c r="K36" s="135">
        <f t="shared" si="1"/>
        <v>22900</v>
      </c>
      <c r="L36" s="150"/>
      <c r="M36" s="132"/>
    </row>
    <row r="37" spans="1:13">
      <c r="A37" s="119"/>
      <c r="B37" s="119"/>
      <c r="C37" s="120"/>
      <c r="D37" s="120"/>
      <c r="E37" s="121"/>
      <c r="F37" s="121"/>
      <c r="G37" s="121"/>
      <c r="H37" s="122"/>
      <c r="I37" s="121"/>
      <c r="J37" s="151">
        <v>68300</v>
      </c>
      <c r="K37" s="135">
        <f t="shared" si="1"/>
        <v>22900</v>
      </c>
      <c r="L37" s="150">
        <v>43102</v>
      </c>
      <c r="M37" s="132"/>
    </row>
    <row r="38" spans="1:13">
      <c r="A38" s="114">
        <v>1258867</v>
      </c>
      <c r="B38" s="89" t="s">
        <v>64</v>
      </c>
      <c r="C38" s="115">
        <v>43104</v>
      </c>
      <c r="D38" s="115">
        <v>43106</v>
      </c>
      <c r="E38" s="91" t="s">
        <v>23</v>
      </c>
      <c r="F38" s="91">
        <v>431806</v>
      </c>
      <c r="G38" s="91">
        <v>475405</v>
      </c>
      <c r="H38" s="92">
        <v>26800</v>
      </c>
      <c r="I38" s="91" t="s">
        <v>65</v>
      </c>
      <c r="J38" s="134"/>
      <c r="K38" s="135">
        <f t="shared" si="1"/>
        <v>64400</v>
      </c>
      <c r="L38" s="150"/>
      <c r="M38" s="132"/>
    </row>
    <row r="39" spans="1:13">
      <c r="A39" s="114">
        <v>1258095</v>
      </c>
      <c r="B39" s="89" t="s">
        <v>66</v>
      </c>
      <c r="C39" s="115">
        <v>43105</v>
      </c>
      <c r="D39" s="115">
        <v>43108</v>
      </c>
      <c r="E39" s="91" t="s">
        <v>38</v>
      </c>
      <c r="F39" s="91">
        <v>431546</v>
      </c>
      <c r="G39" s="91">
        <v>475107</v>
      </c>
      <c r="H39" s="92">
        <v>13800</v>
      </c>
      <c r="I39" s="91"/>
      <c r="J39" s="134"/>
      <c r="K39" s="135">
        <f t="shared" si="1"/>
        <v>50600</v>
      </c>
      <c r="L39" s="150"/>
      <c r="M39" s="132"/>
    </row>
    <row r="40" spans="1:13">
      <c r="A40" s="114">
        <v>1261696</v>
      </c>
      <c r="B40" s="89" t="s">
        <v>67</v>
      </c>
      <c r="C40" s="115">
        <v>43130</v>
      </c>
      <c r="D40" s="115">
        <v>43121</v>
      </c>
      <c r="E40" s="91" t="s">
        <v>23</v>
      </c>
      <c r="F40" s="91">
        <v>432329</v>
      </c>
      <c r="G40" s="91">
        <v>476022</v>
      </c>
      <c r="H40" s="92">
        <v>4400</v>
      </c>
      <c r="I40" s="91" t="s">
        <v>68</v>
      </c>
      <c r="J40" s="134"/>
      <c r="K40" s="135">
        <f t="shared" si="1"/>
        <v>46200</v>
      </c>
      <c r="L40" s="150"/>
      <c r="M40" s="132"/>
    </row>
    <row r="41" spans="1:13">
      <c r="A41" s="114">
        <v>1270261</v>
      </c>
      <c r="B41" s="89" t="s">
        <v>69</v>
      </c>
      <c r="C41" s="115">
        <v>43129</v>
      </c>
      <c r="D41" s="115">
        <v>46783</v>
      </c>
      <c r="E41" s="91" t="s">
        <v>70</v>
      </c>
      <c r="F41" s="91">
        <v>434719</v>
      </c>
      <c r="G41" s="91">
        <v>478742</v>
      </c>
      <c r="H41" s="92">
        <v>35200</v>
      </c>
      <c r="I41" s="91" t="s">
        <v>71</v>
      </c>
      <c r="J41" s="134"/>
      <c r="K41" s="135">
        <f t="shared" si="1"/>
        <v>11000</v>
      </c>
      <c r="L41" s="150"/>
      <c r="M41" s="132"/>
    </row>
    <row r="42" spans="1:13">
      <c r="A42" s="114">
        <v>1268327</v>
      </c>
      <c r="B42" s="89"/>
      <c r="C42" s="115">
        <v>43124</v>
      </c>
      <c r="D42" s="115">
        <v>43126</v>
      </c>
      <c r="E42" s="91"/>
      <c r="F42" s="91">
        <v>434002</v>
      </c>
      <c r="G42" s="91"/>
      <c r="H42" s="92">
        <v>8800</v>
      </c>
      <c r="I42" s="91" t="s">
        <v>72</v>
      </c>
      <c r="J42" s="134"/>
      <c r="K42" s="135">
        <f t="shared" si="1"/>
        <v>2200</v>
      </c>
      <c r="L42" s="150"/>
      <c r="M42" s="132"/>
    </row>
    <row r="43" spans="1:13">
      <c r="A43" s="93"/>
      <c r="B43" s="93"/>
      <c r="C43" s="116"/>
      <c r="D43" s="116"/>
      <c r="E43" s="88"/>
      <c r="F43" s="88"/>
      <c r="G43" s="88"/>
      <c r="H43" s="117"/>
      <c r="I43" s="88"/>
      <c r="J43" s="151">
        <v>97800</v>
      </c>
      <c r="K43" s="135">
        <f t="shared" si="1"/>
        <v>2200</v>
      </c>
      <c r="L43" s="150"/>
      <c r="M43" s="132"/>
    </row>
    <row r="44" spans="1:13">
      <c r="A44" s="114">
        <v>1270910</v>
      </c>
      <c r="B44" s="89" t="s">
        <v>73</v>
      </c>
      <c r="C44" s="115">
        <v>43131</v>
      </c>
      <c r="D44" s="115">
        <v>43134</v>
      </c>
      <c r="E44" s="91" t="s">
        <v>38</v>
      </c>
      <c r="F44" s="91">
        <v>478991</v>
      </c>
      <c r="G44" s="91">
        <v>478991</v>
      </c>
      <c r="H44" s="92">
        <v>39600</v>
      </c>
      <c r="I44" s="91"/>
      <c r="J44" s="134"/>
      <c r="K44" s="135">
        <f t="shared" si="1"/>
        <v>60400</v>
      </c>
      <c r="L44" s="150"/>
      <c r="M44" s="132"/>
    </row>
    <row r="45" spans="1:13">
      <c r="A45" s="114">
        <v>1271968</v>
      </c>
      <c r="B45" s="89" t="s">
        <v>74</v>
      </c>
      <c r="C45" s="115">
        <v>43134</v>
      </c>
      <c r="D45" s="115">
        <v>43135</v>
      </c>
      <c r="E45" s="91" t="s">
        <v>27</v>
      </c>
      <c r="F45" s="91">
        <v>435278</v>
      </c>
      <c r="G45" s="91">
        <v>479381</v>
      </c>
      <c r="H45" s="92">
        <v>10500</v>
      </c>
      <c r="I45" s="91"/>
      <c r="J45" s="134"/>
      <c r="K45" s="135">
        <f t="shared" si="1"/>
        <v>49900</v>
      </c>
      <c r="L45" s="150"/>
      <c r="M45" s="132"/>
    </row>
    <row r="46" spans="1:13">
      <c r="A46" s="114">
        <v>1271741</v>
      </c>
      <c r="B46" s="89" t="s">
        <v>75</v>
      </c>
      <c r="C46" s="115">
        <v>43133</v>
      </c>
      <c r="D46" s="115">
        <v>43135</v>
      </c>
      <c r="E46" s="91" t="s">
        <v>38</v>
      </c>
      <c r="F46" s="91"/>
      <c r="G46" s="91">
        <v>479325</v>
      </c>
      <c r="H46" s="92">
        <v>8800</v>
      </c>
      <c r="I46" s="91"/>
      <c r="J46" s="134"/>
      <c r="K46" s="135">
        <f t="shared" si="1"/>
        <v>41100</v>
      </c>
      <c r="L46" s="150"/>
      <c r="M46" s="132"/>
    </row>
    <row r="47" spans="1:13">
      <c r="A47" s="93"/>
      <c r="B47" s="93"/>
      <c r="C47" s="116"/>
      <c r="D47" s="116"/>
      <c r="E47" s="88"/>
      <c r="F47" s="88"/>
      <c r="G47" s="88"/>
      <c r="H47" s="117"/>
      <c r="I47" s="88"/>
      <c r="J47" s="151">
        <v>58900</v>
      </c>
      <c r="K47" s="135">
        <f t="shared" si="1"/>
        <v>41100</v>
      </c>
      <c r="L47" s="150"/>
      <c r="M47" s="132"/>
    </row>
    <row r="48" spans="1:13">
      <c r="A48" s="114">
        <v>1273483</v>
      </c>
      <c r="B48" s="89" t="s">
        <v>76</v>
      </c>
      <c r="C48" s="115">
        <v>43139</v>
      </c>
      <c r="D48" s="115">
        <v>43143</v>
      </c>
      <c r="E48" s="91" t="s">
        <v>38</v>
      </c>
      <c r="F48" s="91">
        <v>435917</v>
      </c>
      <c r="G48" s="91">
        <v>480086</v>
      </c>
      <c r="H48" s="92">
        <v>17600</v>
      </c>
      <c r="I48" s="91" t="s">
        <v>77</v>
      </c>
      <c r="J48" s="134"/>
      <c r="K48" s="135">
        <f t="shared" si="1"/>
        <v>82400</v>
      </c>
      <c r="L48" s="150"/>
      <c r="M48" s="132"/>
    </row>
    <row r="49" spans="1:13">
      <c r="A49" s="118">
        <v>1273218</v>
      </c>
      <c r="B49" s="96" t="s">
        <v>78</v>
      </c>
      <c r="C49" s="90">
        <v>43138</v>
      </c>
      <c r="D49" s="90">
        <v>43140</v>
      </c>
      <c r="E49" s="98" t="s">
        <v>35</v>
      </c>
      <c r="F49" s="101">
        <v>435826</v>
      </c>
      <c r="G49" s="98">
        <v>479989</v>
      </c>
      <c r="H49" s="92">
        <v>10000</v>
      </c>
      <c r="I49" s="98" t="s">
        <v>79</v>
      </c>
      <c r="J49" s="134"/>
      <c r="K49" s="135">
        <f t="shared" si="1"/>
        <v>72400</v>
      </c>
      <c r="L49" s="150"/>
      <c r="M49" s="132"/>
    </row>
    <row r="50" spans="1:13">
      <c r="A50" s="123">
        <v>1274032</v>
      </c>
      <c r="B50" s="124" t="s">
        <v>80</v>
      </c>
      <c r="C50" s="90">
        <v>43141</v>
      </c>
      <c r="D50" s="90">
        <v>43144</v>
      </c>
      <c r="E50" s="98" t="s">
        <v>38</v>
      </c>
      <c r="F50" s="125">
        <v>436235</v>
      </c>
      <c r="G50" s="98">
        <v>480440</v>
      </c>
      <c r="H50" s="92">
        <v>13200</v>
      </c>
      <c r="I50" s="98" t="s">
        <v>81</v>
      </c>
      <c r="J50" s="134"/>
      <c r="K50" s="135">
        <f t="shared" si="1"/>
        <v>59200</v>
      </c>
      <c r="L50" s="150"/>
      <c r="M50" s="132"/>
    </row>
    <row r="51" spans="1:13">
      <c r="A51" s="93"/>
      <c r="B51" s="93"/>
      <c r="C51" s="116"/>
      <c r="D51" s="116"/>
      <c r="E51" s="88"/>
      <c r="F51" s="88"/>
      <c r="G51" s="88"/>
      <c r="H51" s="117"/>
      <c r="I51" s="88"/>
      <c r="J51" s="134"/>
      <c r="K51" s="135">
        <f t="shared" si="1"/>
        <v>59200</v>
      </c>
      <c r="L51" s="150"/>
      <c r="M51" s="132"/>
    </row>
    <row r="52" spans="1:13">
      <c r="A52" s="114">
        <v>1272933</v>
      </c>
      <c r="B52" s="89" t="s">
        <v>82</v>
      </c>
      <c r="C52" s="115">
        <v>43150</v>
      </c>
      <c r="D52" s="115">
        <v>43151</v>
      </c>
      <c r="E52" s="91" t="s">
        <v>23</v>
      </c>
      <c r="F52" s="91">
        <v>435915</v>
      </c>
      <c r="G52" s="91">
        <v>480084</v>
      </c>
      <c r="H52" s="92">
        <v>6100</v>
      </c>
      <c r="I52" s="91" t="s">
        <v>83</v>
      </c>
      <c r="J52" s="134"/>
      <c r="K52" s="135">
        <f t="shared" si="1"/>
        <v>53100</v>
      </c>
      <c r="L52" s="150"/>
      <c r="M52" s="132"/>
    </row>
    <row r="53" spans="1:13">
      <c r="A53" s="93"/>
      <c r="B53" s="93"/>
      <c r="C53" s="116"/>
      <c r="D53" s="116"/>
      <c r="E53" s="88"/>
      <c r="F53" s="88"/>
      <c r="G53" s="88"/>
      <c r="H53" s="117"/>
      <c r="I53" s="88"/>
      <c r="J53" s="154">
        <v>45000</v>
      </c>
      <c r="K53" s="135">
        <f t="shared" si="1"/>
        <v>53100</v>
      </c>
      <c r="L53" s="150"/>
      <c r="M53" s="132"/>
    </row>
    <row r="54" spans="1:13">
      <c r="A54" s="93"/>
      <c r="B54" s="93"/>
      <c r="C54" s="116"/>
      <c r="D54" s="116"/>
      <c r="E54" s="88"/>
      <c r="F54" s="88"/>
      <c r="G54" s="88"/>
      <c r="H54" s="117"/>
      <c r="I54" s="88"/>
      <c r="J54" s="154">
        <v>35200</v>
      </c>
      <c r="K54" s="135">
        <f t="shared" si="1"/>
        <v>98100</v>
      </c>
      <c r="L54" s="150"/>
      <c r="M54" s="132"/>
    </row>
    <row r="55" spans="1:13">
      <c r="A55" s="93"/>
      <c r="B55" s="93"/>
      <c r="C55" s="116"/>
      <c r="D55" s="116"/>
      <c r="E55" s="88"/>
      <c r="F55" s="88"/>
      <c r="G55" s="88"/>
      <c r="H55" s="117"/>
      <c r="I55" s="88"/>
      <c r="J55" s="151">
        <v>6100</v>
      </c>
      <c r="K55" s="135">
        <f t="shared" si="1"/>
        <v>133300</v>
      </c>
      <c r="L55" s="150"/>
      <c r="M55" s="132"/>
    </row>
    <row r="56" spans="1:13">
      <c r="A56" s="93"/>
      <c r="B56" s="93"/>
      <c r="C56" s="116"/>
      <c r="D56" s="116"/>
      <c r="E56" s="88"/>
      <c r="F56" s="88"/>
      <c r="G56" s="88"/>
      <c r="H56" s="117"/>
      <c r="I56" s="88"/>
      <c r="J56" s="151">
        <v>47000</v>
      </c>
      <c r="K56" s="135">
        <f t="shared" si="1"/>
        <v>139400</v>
      </c>
      <c r="L56" s="150"/>
      <c r="M56" s="132"/>
    </row>
    <row r="57" spans="1:13">
      <c r="A57" s="93"/>
      <c r="B57" s="93"/>
      <c r="C57" s="116"/>
      <c r="D57" s="116"/>
      <c r="E57" s="88"/>
      <c r="F57" s="88"/>
      <c r="G57" s="88"/>
      <c r="H57" s="117"/>
      <c r="I57" s="88"/>
      <c r="J57" s="151">
        <v>30800</v>
      </c>
      <c r="K57" s="135">
        <f t="shared" si="1"/>
        <v>186400</v>
      </c>
      <c r="L57" s="150"/>
      <c r="M57" s="132"/>
    </row>
    <row r="58" spans="1:13">
      <c r="A58" s="93"/>
      <c r="B58" s="93"/>
      <c r="C58" s="116"/>
      <c r="D58" s="116"/>
      <c r="E58" s="88"/>
      <c r="F58" s="88"/>
      <c r="G58" s="88"/>
      <c r="H58" s="117"/>
      <c r="I58" s="88"/>
      <c r="J58" s="151">
        <v>41000</v>
      </c>
      <c r="K58" s="135">
        <f t="shared" si="1"/>
        <v>217200</v>
      </c>
      <c r="L58" s="150"/>
      <c r="M58" s="132"/>
    </row>
    <row r="59" spans="1:13">
      <c r="A59" s="93"/>
      <c r="B59" s="93"/>
      <c r="C59" s="116"/>
      <c r="D59" s="116"/>
      <c r="E59" s="88"/>
      <c r="F59" s="88"/>
      <c r="G59" s="88"/>
      <c r="H59" s="117"/>
      <c r="I59" s="88"/>
      <c r="J59" s="151">
        <v>17500</v>
      </c>
      <c r="K59" s="135">
        <f t="shared" si="1"/>
        <v>258200</v>
      </c>
      <c r="L59" s="150"/>
      <c r="M59" s="132"/>
    </row>
    <row r="60" spans="1:13">
      <c r="A60" s="93"/>
      <c r="B60" s="93"/>
      <c r="C60" s="116"/>
      <c r="D60" s="116"/>
      <c r="E60" s="88"/>
      <c r="F60" s="88"/>
      <c r="G60" s="88"/>
      <c r="H60" s="117"/>
      <c r="I60" s="88"/>
      <c r="J60" s="151">
        <v>17600</v>
      </c>
      <c r="K60" s="135">
        <f t="shared" si="1"/>
        <v>275700</v>
      </c>
      <c r="L60" s="150"/>
      <c r="M60" s="132"/>
    </row>
    <row r="61" spans="1:13">
      <c r="A61" s="93"/>
      <c r="B61" s="93"/>
      <c r="C61" s="116"/>
      <c r="D61" s="116"/>
      <c r="E61" s="88"/>
      <c r="F61" s="88"/>
      <c r="G61" s="88"/>
      <c r="H61" s="117"/>
      <c r="I61" s="88"/>
      <c r="J61" s="151">
        <v>3900</v>
      </c>
      <c r="K61" s="135">
        <f t="shared" si="1"/>
        <v>293300</v>
      </c>
      <c r="L61" s="150"/>
      <c r="M61" s="132"/>
    </row>
    <row r="62" spans="1:13">
      <c r="A62" s="93"/>
      <c r="B62" s="93"/>
      <c r="C62" s="116"/>
      <c r="D62" s="116"/>
      <c r="E62" s="88"/>
      <c r="F62" s="88"/>
      <c r="G62" s="88"/>
      <c r="H62" s="117"/>
      <c r="I62" s="88"/>
      <c r="J62" s="151">
        <v>4400</v>
      </c>
      <c r="K62" s="135">
        <f t="shared" si="1"/>
        <v>297200</v>
      </c>
      <c r="L62" s="150"/>
      <c r="M62" s="132"/>
    </row>
    <row r="63" spans="1:13">
      <c r="A63" s="114">
        <v>1271985</v>
      </c>
      <c r="B63" s="89"/>
      <c r="C63" s="115">
        <v>43135</v>
      </c>
      <c r="D63" s="115">
        <v>43137</v>
      </c>
      <c r="E63" s="91"/>
      <c r="F63" s="91"/>
      <c r="G63" s="91"/>
      <c r="H63" s="92">
        <v>35000</v>
      </c>
      <c r="I63" s="91"/>
      <c r="J63" s="134"/>
      <c r="K63" s="135">
        <f t="shared" si="1"/>
        <v>266600</v>
      </c>
      <c r="L63" s="150"/>
      <c r="M63" s="132"/>
    </row>
    <row r="64" spans="1:13">
      <c r="A64" s="114">
        <v>1272929</v>
      </c>
      <c r="B64" s="89"/>
      <c r="C64" s="115">
        <v>43137</v>
      </c>
      <c r="D64" s="115">
        <v>43138</v>
      </c>
      <c r="E64" s="91"/>
      <c r="F64" s="91"/>
      <c r="G64" s="91"/>
      <c r="H64" s="92">
        <v>17500</v>
      </c>
      <c r="I64" s="91"/>
      <c r="J64" s="134"/>
      <c r="K64" s="135">
        <f t="shared" si="1"/>
        <v>249100</v>
      </c>
      <c r="L64" s="150"/>
      <c r="M64" s="132"/>
    </row>
    <row r="65" spans="1:13">
      <c r="A65" s="114">
        <v>1273545</v>
      </c>
      <c r="B65" s="89"/>
      <c r="C65" s="115">
        <v>43139</v>
      </c>
      <c r="D65" s="115">
        <v>43141</v>
      </c>
      <c r="E65" s="91"/>
      <c r="F65" s="91"/>
      <c r="G65" s="91"/>
      <c r="H65" s="92">
        <v>35200</v>
      </c>
      <c r="I65" s="91"/>
      <c r="J65" s="134"/>
      <c r="K65" s="135">
        <f t="shared" si="1"/>
        <v>213900</v>
      </c>
      <c r="L65" s="150"/>
      <c r="M65" s="132"/>
    </row>
    <row r="66" spans="1:13">
      <c r="A66" s="114">
        <v>1273558</v>
      </c>
      <c r="B66" s="89"/>
      <c r="C66" s="115">
        <v>43140</v>
      </c>
      <c r="D66" s="115">
        <v>43141</v>
      </c>
      <c r="E66" s="91"/>
      <c r="F66" s="91"/>
      <c r="G66" s="91"/>
      <c r="H66" s="92">
        <v>4400</v>
      </c>
      <c r="I66" s="91"/>
      <c r="J66" s="134"/>
      <c r="K66" s="135">
        <f t="shared" si="1"/>
        <v>209500</v>
      </c>
      <c r="L66" s="150"/>
      <c r="M66" s="132"/>
    </row>
    <row r="67" spans="1:13">
      <c r="A67" s="114">
        <v>1273881</v>
      </c>
      <c r="B67" s="89"/>
      <c r="C67" s="115">
        <v>43140</v>
      </c>
      <c r="D67" s="115">
        <v>43141</v>
      </c>
      <c r="E67" s="91"/>
      <c r="F67" s="91"/>
      <c r="G67" s="91"/>
      <c r="H67" s="92">
        <v>4400</v>
      </c>
      <c r="I67" s="91"/>
      <c r="J67" s="134"/>
      <c r="K67" s="135">
        <f t="shared" si="1"/>
        <v>205100</v>
      </c>
      <c r="L67" s="150"/>
      <c r="M67" s="132"/>
    </row>
    <row r="68" spans="1:13">
      <c r="A68" s="114">
        <v>1274249</v>
      </c>
      <c r="B68" s="89"/>
      <c r="C68" s="115">
        <v>43141</v>
      </c>
      <c r="D68" s="115">
        <v>43142</v>
      </c>
      <c r="E68" s="91"/>
      <c r="F68" s="91"/>
      <c r="G68" s="91"/>
      <c r="H68" s="92">
        <v>8800</v>
      </c>
      <c r="I68" s="91"/>
      <c r="J68" s="134"/>
      <c r="K68" s="135">
        <f t="shared" si="1"/>
        <v>196300</v>
      </c>
      <c r="L68" s="150"/>
      <c r="M68" s="132"/>
    </row>
    <row r="69" spans="1:13">
      <c r="A69" s="114">
        <v>1268320</v>
      </c>
      <c r="B69" s="89"/>
      <c r="C69" s="115">
        <v>43144</v>
      </c>
      <c r="D69" s="115">
        <v>43148</v>
      </c>
      <c r="E69" s="91"/>
      <c r="F69" s="91"/>
      <c r="G69" s="91"/>
      <c r="H69" s="92">
        <v>47000</v>
      </c>
      <c r="I69" s="91"/>
      <c r="J69" s="134"/>
      <c r="K69" s="135">
        <f t="shared" si="1"/>
        <v>149300</v>
      </c>
      <c r="L69" s="150"/>
      <c r="M69" s="132"/>
    </row>
    <row r="70" spans="1:13">
      <c r="A70" s="114">
        <v>1275444</v>
      </c>
      <c r="B70" s="89"/>
      <c r="C70" s="115">
        <v>43147</v>
      </c>
      <c r="D70" s="115">
        <v>43149</v>
      </c>
      <c r="E70" s="91"/>
      <c r="F70" s="91"/>
      <c r="G70" s="91"/>
      <c r="H70" s="92">
        <v>41000</v>
      </c>
      <c r="I70" s="91"/>
      <c r="J70" s="134"/>
      <c r="K70" s="135">
        <f t="shared" ref="K70:K77" si="2">J69-H70+K69</f>
        <v>108300</v>
      </c>
      <c r="L70" s="150"/>
      <c r="M70" s="132"/>
    </row>
    <row r="71" spans="1:13">
      <c r="A71" s="114">
        <v>1278174</v>
      </c>
      <c r="B71" s="89"/>
      <c r="C71" s="115">
        <v>43158</v>
      </c>
      <c r="D71" s="115">
        <v>43159</v>
      </c>
      <c r="E71" s="91"/>
      <c r="F71" s="91"/>
      <c r="G71" s="91"/>
      <c r="H71" s="92">
        <v>3900</v>
      </c>
      <c r="I71" s="91"/>
      <c r="J71" s="134"/>
      <c r="K71" s="135">
        <f t="shared" si="2"/>
        <v>104400</v>
      </c>
      <c r="L71" s="150"/>
      <c r="M71" s="132"/>
    </row>
    <row r="72" spans="1:13">
      <c r="A72" s="114">
        <v>1278190</v>
      </c>
      <c r="B72" s="89"/>
      <c r="C72" s="115">
        <v>43158</v>
      </c>
      <c r="D72" s="115">
        <v>43159</v>
      </c>
      <c r="E72" s="91"/>
      <c r="F72" s="91"/>
      <c r="G72" s="91"/>
      <c r="H72" s="92">
        <v>4400</v>
      </c>
      <c r="I72" s="91"/>
      <c r="J72" s="134"/>
      <c r="K72" s="135">
        <f t="shared" si="2"/>
        <v>100000</v>
      </c>
      <c r="L72" s="150"/>
      <c r="M72" s="132"/>
    </row>
    <row r="73" spans="1:13">
      <c r="A73" s="114">
        <v>1282465</v>
      </c>
      <c r="B73" s="89"/>
      <c r="C73" s="115">
        <v>43174</v>
      </c>
      <c r="D73" s="115">
        <v>43176</v>
      </c>
      <c r="E73" s="91"/>
      <c r="F73" s="91"/>
      <c r="G73" s="91"/>
      <c r="H73" s="92">
        <v>35000</v>
      </c>
      <c r="I73" s="91"/>
      <c r="J73" s="134"/>
      <c r="K73" s="135">
        <f t="shared" si="2"/>
        <v>65000</v>
      </c>
      <c r="L73" s="150"/>
      <c r="M73" s="132"/>
    </row>
    <row r="74" spans="1:13">
      <c r="A74" s="114">
        <v>1285512</v>
      </c>
      <c r="B74" s="89"/>
      <c r="C74" s="115">
        <v>43177</v>
      </c>
      <c r="D74" s="115">
        <v>43178</v>
      </c>
      <c r="E74" s="91"/>
      <c r="F74" s="91"/>
      <c r="G74" s="91"/>
      <c r="H74" s="92">
        <v>10000</v>
      </c>
      <c r="I74" s="91"/>
      <c r="J74" s="134"/>
      <c r="K74" s="135">
        <f t="shared" si="2"/>
        <v>55000</v>
      </c>
      <c r="L74" s="150"/>
      <c r="M74" s="132"/>
    </row>
    <row r="75" spans="1:13">
      <c r="A75" s="114">
        <v>1284415</v>
      </c>
      <c r="B75" s="89"/>
      <c r="C75" s="115">
        <v>43174</v>
      </c>
      <c r="D75" s="115">
        <v>43176</v>
      </c>
      <c r="E75" s="91"/>
      <c r="F75" s="91"/>
      <c r="G75" s="91"/>
      <c r="H75" s="92">
        <v>8800</v>
      </c>
      <c r="I75" s="91"/>
      <c r="J75" s="134"/>
      <c r="K75" s="135">
        <f t="shared" si="2"/>
        <v>46200</v>
      </c>
      <c r="L75" s="150"/>
      <c r="M75" s="132"/>
    </row>
    <row r="76" spans="1:13">
      <c r="A76" s="114">
        <v>1286714</v>
      </c>
      <c r="B76" s="89"/>
      <c r="C76" s="115">
        <v>43180</v>
      </c>
      <c r="D76" s="115">
        <v>43181</v>
      </c>
      <c r="E76" s="91"/>
      <c r="F76" s="91"/>
      <c r="G76" s="91"/>
      <c r="H76" s="92">
        <v>4400</v>
      </c>
      <c r="I76" s="91"/>
      <c r="J76" s="134"/>
      <c r="K76" s="135">
        <f t="shared" si="2"/>
        <v>41800</v>
      </c>
      <c r="L76" s="150"/>
      <c r="M76" s="132"/>
    </row>
    <row r="77" spans="1:13">
      <c r="A77" s="114">
        <v>1286407</v>
      </c>
      <c r="B77" s="89"/>
      <c r="C77" s="115">
        <v>43181</v>
      </c>
      <c r="D77" s="115">
        <v>43182</v>
      </c>
      <c r="E77" s="91"/>
      <c r="F77" s="91"/>
      <c r="G77" s="91"/>
      <c r="H77" s="92">
        <v>10500</v>
      </c>
      <c r="I77" s="91"/>
      <c r="J77" s="134"/>
      <c r="K77" s="135">
        <f t="shared" si="2"/>
        <v>31300</v>
      </c>
      <c r="L77" s="150"/>
      <c r="M77" s="132"/>
    </row>
    <row r="78" spans="1:15">
      <c r="A78" s="155"/>
      <c r="B78" s="155"/>
      <c r="C78" s="156"/>
      <c r="D78" s="156"/>
      <c r="E78" s="157"/>
      <c r="F78" s="157"/>
      <c r="G78" s="157"/>
      <c r="H78" s="158"/>
      <c r="I78" s="157"/>
      <c r="J78" s="165">
        <v>45000</v>
      </c>
      <c r="K78" s="166">
        <f>J78-H78+K77</f>
        <v>76300</v>
      </c>
      <c r="L78" s="167"/>
      <c r="M78" s="168"/>
      <c r="N78" s="169" t="s">
        <v>84</v>
      </c>
      <c r="O78" s="169" t="s">
        <v>85</v>
      </c>
    </row>
    <row r="79" s="81" customFormat="1" spans="1:14">
      <c r="A79" s="114" t="s">
        <v>86</v>
      </c>
      <c r="B79" s="89"/>
      <c r="C79" s="115">
        <v>43203</v>
      </c>
      <c r="D79" s="115">
        <v>43206</v>
      </c>
      <c r="E79" s="91"/>
      <c r="F79" s="91"/>
      <c r="G79" s="91"/>
      <c r="H79" s="92">
        <v>11100</v>
      </c>
      <c r="I79" s="170"/>
      <c r="J79" s="143"/>
      <c r="K79" s="171">
        <f>K78-H79</f>
        <v>65200</v>
      </c>
      <c r="L79" s="149"/>
      <c r="M79" s="172"/>
      <c r="N79" s="169" t="s">
        <v>84</v>
      </c>
    </row>
    <row r="80" s="81" customFormat="1" spans="1:14">
      <c r="A80" s="114" t="s">
        <v>87</v>
      </c>
      <c r="B80" s="89"/>
      <c r="C80" s="115">
        <v>43213</v>
      </c>
      <c r="D80" s="115">
        <v>43215</v>
      </c>
      <c r="E80" s="91"/>
      <c r="F80" s="91"/>
      <c r="G80" s="91"/>
      <c r="H80" s="92">
        <v>7400</v>
      </c>
      <c r="I80" s="170"/>
      <c r="J80" s="143"/>
      <c r="K80" s="171">
        <f t="shared" ref="K79:K86" si="3">J79-H80+K79</f>
        <v>57800</v>
      </c>
      <c r="L80" s="149"/>
      <c r="M80" s="172"/>
      <c r="N80" s="169" t="s">
        <v>84</v>
      </c>
    </row>
    <row r="81" s="82" customFormat="1" spans="1:14">
      <c r="A81" s="159" t="s">
        <v>88</v>
      </c>
      <c r="B81" s="159"/>
      <c r="C81" s="160">
        <v>43219</v>
      </c>
      <c r="D81" s="160">
        <v>43223</v>
      </c>
      <c r="E81" s="161"/>
      <c r="F81" s="161"/>
      <c r="G81" s="161"/>
      <c r="H81" s="162">
        <v>29600</v>
      </c>
      <c r="I81" s="161"/>
      <c r="J81" s="173"/>
      <c r="K81" s="174">
        <f t="shared" si="3"/>
        <v>28200</v>
      </c>
      <c r="L81" s="175"/>
      <c r="M81" s="176"/>
      <c r="N81" s="82" t="s">
        <v>84</v>
      </c>
    </row>
    <row r="82" s="81" customFormat="1" spans="1:14">
      <c r="A82" s="114" t="s">
        <v>89</v>
      </c>
      <c r="B82" s="89"/>
      <c r="C82" s="115">
        <v>43193</v>
      </c>
      <c r="D82" s="115">
        <v>43194</v>
      </c>
      <c r="E82" s="91"/>
      <c r="F82" s="91"/>
      <c r="G82" s="91"/>
      <c r="H82" s="92">
        <v>3700</v>
      </c>
      <c r="I82" s="170"/>
      <c r="J82" s="143"/>
      <c r="K82" s="171">
        <f t="shared" si="3"/>
        <v>24500</v>
      </c>
      <c r="L82" s="149"/>
      <c r="M82" s="172"/>
      <c r="N82" s="169" t="s">
        <v>84</v>
      </c>
    </row>
    <row r="83" s="81" customFormat="1" spans="1:14">
      <c r="A83" s="114" t="s">
        <v>90</v>
      </c>
      <c r="B83" s="89"/>
      <c r="C83" s="115">
        <v>43203</v>
      </c>
      <c r="D83" s="115">
        <v>43205</v>
      </c>
      <c r="E83" s="91"/>
      <c r="F83" s="91"/>
      <c r="G83" s="91"/>
      <c r="H83" s="92">
        <v>14800</v>
      </c>
      <c r="I83" s="170"/>
      <c r="J83" s="143"/>
      <c r="K83" s="171">
        <f t="shared" si="3"/>
        <v>9700</v>
      </c>
      <c r="L83" s="149"/>
      <c r="M83" s="172"/>
      <c r="N83" s="169" t="s">
        <v>84</v>
      </c>
    </row>
    <row r="84" s="81" customFormat="1" spans="1:14">
      <c r="A84" s="114" t="s">
        <v>91</v>
      </c>
      <c r="B84" s="89"/>
      <c r="C84" s="115">
        <v>43183</v>
      </c>
      <c r="D84" s="115">
        <v>43184</v>
      </c>
      <c r="E84" s="91"/>
      <c r="F84" s="91"/>
      <c r="G84" s="91"/>
      <c r="H84" s="92">
        <v>4400</v>
      </c>
      <c r="I84" s="170"/>
      <c r="J84" s="143"/>
      <c r="K84" s="171">
        <f t="shared" si="3"/>
        <v>5300</v>
      </c>
      <c r="L84" s="149"/>
      <c r="M84" s="172"/>
      <c r="N84" s="169" t="s">
        <v>84</v>
      </c>
    </row>
    <row r="85" s="81" customFormat="1" spans="1:14">
      <c r="A85" s="114" t="s">
        <v>92</v>
      </c>
      <c r="B85" s="89"/>
      <c r="C85" s="115"/>
      <c r="D85" s="115"/>
      <c r="E85" s="91"/>
      <c r="F85" s="91"/>
      <c r="G85" s="91"/>
      <c r="H85" s="92">
        <v>3300</v>
      </c>
      <c r="I85" s="170"/>
      <c r="J85" s="143"/>
      <c r="K85" s="171">
        <f t="shared" si="3"/>
        <v>2000</v>
      </c>
      <c r="L85" s="149"/>
      <c r="M85" s="172"/>
      <c r="N85" s="169" t="s">
        <v>84</v>
      </c>
    </row>
    <row r="86" s="81" customFormat="1" spans="1:14">
      <c r="A86" s="114">
        <v>1290853</v>
      </c>
      <c r="B86" s="89"/>
      <c r="C86" s="115"/>
      <c r="D86" s="115"/>
      <c r="E86" s="91"/>
      <c r="F86" s="91"/>
      <c r="G86" s="91"/>
      <c r="H86" s="92">
        <v>6600</v>
      </c>
      <c r="I86" s="170"/>
      <c r="J86" s="143"/>
      <c r="K86" s="171">
        <f t="shared" si="3"/>
        <v>-4600</v>
      </c>
      <c r="L86" s="149"/>
      <c r="M86" s="172"/>
      <c r="N86" s="169" t="s">
        <v>84</v>
      </c>
    </row>
    <row r="87" spans="1:13">
      <c r="A87" s="89"/>
      <c r="B87" s="89"/>
      <c r="C87" s="115"/>
      <c r="D87" s="115"/>
      <c r="E87" s="91"/>
      <c r="F87" s="91"/>
      <c r="G87" s="134" t="s">
        <v>93</v>
      </c>
      <c r="H87" s="163">
        <f>SUM(H3:H86)</f>
        <v>943600</v>
      </c>
      <c r="I87" s="91"/>
      <c r="J87" s="138">
        <f>SUM(J2:J78)</f>
        <v>939000</v>
      </c>
      <c r="K87" s="135"/>
      <c r="L87" s="150"/>
      <c r="M87" s="132"/>
    </row>
    <row r="88" spans="1:13">
      <c r="A88" s="89"/>
      <c r="B88" s="89"/>
      <c r="C88" s="115"/>
      <c r="D88" s="115"/>
      <c r="E88" s="91"/>
      <c r="F88" s="91"/>
      <c r="G88" s="91"/>
      <c r="H88" s="92"/>
      <c r="I88" s="91"/>
      <c r="J88" s="134"/>
      <c r="K88" s="135"/>
      <c r="L88" s="150"/>
      <c r="M88" s="132"/>
    </row>
    <row r="89" spans="1:15">
      <c r="A89" s="155"/>
      <c r="B89" s="155"/>
      <c r="C89" s="156"/>
      <c r="D89" s="156"/>
      <c r="E89" s="157"/>
      <c r="F89" s="157"/>
      <c r="G89" s="157"/>
      <c r="H89" s="158"/>
      <c r="I89" s="157"/>
      <c r="J89" s="177">
        <f>J87-H87</f>
        <v>-4600</v>
      </c>
      <c r="K89" s="166"/>
      <c r="L89" s="167"/>
      <c r="M89" s="168"/>
      <c r="N89" s="169" t="s">
        <v>94</v>
      </c>
      <c r="O89" s="81"/>
    </row>
    <row r="90" spans="1:13">
      <c r="A90" s="89"/>
      <c r="B90" s="89"/>
      <c r="C90" s="115"/>
      <c r="D90" s="115"/>
      <c r="E90" s="91"/>
      <c r="F90" s="91"/>
      <c r="G90" s="91"/>
      <c r="H90" s="92"/>
      <c r="I90" s="91"/>
      <c r="J90" s="134"/>
      <c r="K90" s="135"/>
      <c r="L90" s="150"/>
      <c r="M90" s="132"/>
    </row>
    <row r="91" spans="1:13">
      <c r="A91" s="89"/>
      <c r="B91" s="89"/>
      <c r="C91" s="164"/>
      <c r="D91" s="164"/>
      <c r="E91" s="91"/>
      <c r="F91" s="89"/>
      <c r="G91" s="89"/>
      <c r="H91" s="103"/>
      <c r="I91" s="91"/>
      <c r="J91" s="134"/>
      <c r="K91" s="135"/>
      <c r="L91" s="136"/>
      <c r="M91" s="132"/>
    </row>
    <row r="92" spans="1:13">
      <c r="A92" s="89"/>
      <c r="B92" s="89"/>
      <c r="C92" s="164"/>
      <c r="D92" s="164"/>
      <c r="E92" s="91"/>
      <c r="F92" s="89"/>
      <c r="G92" s="89"/>
      <c r="H92" s="103"/>
      <c r="I92" s="91"/>
      <c r="J92" s="134"/>
      <c r="K92" s="135"/>
      <c r="L92" s="136"/>
      <c r="M92" s="132"/>
    </row>
    <row r="93" spans="1:13">
      <c r="A93" s="89"/>
      <c r="B93" s="89"/>
      <c r="C93" s="164"/>
      <c r="D93" s="164"/>
      <c r="E93" s="91"/>
      <c r="F93" s="89"/>
      <c r="G93" s="89"/>
      <c r="H93" s="103"/>
      <c r="I93" s="91"/>
      <c r="J93" s="134"/>
      <c r="K93" s="135"/>
      <c r="L93" s="136"/>
      <c r="M93" s="132"/>
    </row>
    <row r="94" spans="1:13">
      <c r="A94" s="89"/>
      <c r="B94" s="89"/>
      <c r="C94" s="164"/>
      <c r="D94" s="164"/>
      <c r="E94" s="91"/>
      <c r="F94" s="89"/>
      <c r="G94" s="89"/>
      <c r="H94" s="103"/>
      <c r="I94" s="91"/>
      <c r="J94" s="134"/>
      <c r="K94" s="135"/>
      <c r="L94" s="136"/>
      <c r="M94" s="132"/>
    </row>
    <row r="95" spans="1:13">
      <c r="A95" s="89"/>
      <c r="B95" s="89"/>
      <c r="C95" s="164"/>
      <c r="D95" s="164"/>
      <c r="E95" s="91"/>
      <c r="F95" s="89"/>
      <c r="G95" s="89"/>
      <c r="H95" s="103"/>
      <c r="I95" s="91"/>
      <c r="J95" s="134"/>
      <c r="K95" s="135"/>
      <c r="L95" s="136"/>
      <c r="M95" s="132"/>
    </row>
    <row r="96" spans="1:13">
      <c r="A96" s="89"/>
      <c r="B96" s="89"/>
      <c r="C96" s="164"/>
      <c r="D96" s="164"/>
      <c r="E96" s="91"/>
      <c r="F96" s="89"/>
      <c r="G96" s="89"/>
      <c r="H96" s="103"/>
      <c r="I96" s="91"/>
      <c r="J96" s="134"/>
      <c r="K96" s="135">
        <f>J95-H96+K95</f>
        <v>0</v>
      </c>
      <c r="L96" s="136"/>
      <c r="M96" s="132"/>
    </row>
    <row r="97" spans="1:13">
      <c r="A97" s="89"/>
      <c r="B97" s="89"/>
      <c r="C97" s="164"/>
      <c r="D97" s="164"/>
      <c r="E97" s="91"/>
      <c r="F97" s="89"/>
      <c r="G97" s="89"/>
      <c r="H97" s="103"/>
      <c r="I97" s="91"/>
      <c r="J97" s="134"/>
      <c r="K97" s="135">
        <f>J96-H97+K96</f>
        <v>0</v>
      </c>
      <c r="L97" s="136"/>
      <c r="M97" s="132"/>
    </row>
    <row r="98" spans="1:13">
      <c r="A98" s="89"/>
      <c r="B98" s="89"/>
      <c r="C98" s="164"/>
      <c r="D98" s="164"/>
      <c r="E98" s="91"/>
      <c r="F98" s="89"/>
      <c r="G98" s="89"/>
      <c r="H98" s="103"/>
      <c r="I98" s="91"/>
      <c r="J98" s="134"/>
      <c r="K98" s="135">
        <f>J97-H98+K97</f>
        <v>0</v>
      </c>
      <c r="L98" s="136"/>
      <c r="M98" s="132"/>
    </row>
    <row r="99" spans="1:13">
      <c r="A99" s="89"/>
      <c r="B99" s="89"/>
      <c r="C99" s="164"/>
      <c r="D99" s="164"/>
      <c r="E99" s="91"/>
      <c r="F99" s="89"/>
      <c r="G99" s="89"/>
      <c r="H99" s="103"/>
      <c r="I99" s="91"/>
      <c r="J99" s="134"/>
      <c r="K99" s="135">
        <f>J98-H99+K98</f>
        <v>0</v>
      </c>
      <c r="L99" s="136"/>
      <c r="M99" s="132"/>
    </row>
    <row r="100" spans="1:13">
      <c r="A100" s="89"/>
      <c r="B100" s="89"/>
      <c r="C100" s="164"/>
      <c r="D100" s="164"/>
      <c r="E100" s="91"/>
      <c r="F100" s="89"/>
      <c r="G100" s="89"/>
      <c r="H100" s="103"/>
      <c r="I100" s="91"/>
      <c r="J100" s="134"/>
      <c r="K100" s="135">
        <f>J99-H100+K99</f>
        <v>0</v>
      </c>
      <c r="L100" s="136"/>
      <c r="M100" s="132"/>
    </row>
    <row r="101" spans="12:13">
      <c r="L101" s="91"/>
      <c r="M101" s="132"/>
    </row>
    <row r="102" spans="12:13">
      <c r="L102" s="91"/>
      <c r="M102" s="132"/>
    </row>
    <row r="103" spans="12:13">
      <c r="L103" s="91"/>
      <c r="M103" s="132"/>
    </row>
    <row r="104" spans="12:13">
      <c r="L104" s="91"/>
      <c r="M104" s="132"/>
    </row>
    <row r="105" spans="12:13">
      <c r="L105" s="91"/>
      <c r="M105" s="132"/>
    </row>
    <row r="106" spans="12:13">
      <c r="L106" s="91"/>
      <c r="M106" s="132"/>
    </row>
    <row r="107" spans="12:13">
      <c r="L107" s="91"/>
      <c r="M107" s="132"/>
    </row>
    <row r="108" spans="12:13">
      <c r="L108" s="91"/>
      <c r="M108" s="132"/>
    </row>
    <row r="109" spans="12:13">
      <c r="L109" s="91"/>
      <c r="M109" s="132"/>
    </row>
    <row r="110" spans="12:13">
      <c r="L110" s="91"/>
      <c r="M110" s="132"/>
    </row>
    <row r="111" spans="12:13">
      <c r="L111" s="91"/>
      <c r="M111" s="132"/>
    </row>
    <row r="112" spans="12:13">
      <c r="L112" s="91"/>
      <c r="M112" s="132"/>
    </row>
    <row r="113" spans="12:13">
      <c r="L113" s="91"/>
      <c r="M113" s="132"/>
    </row>
    <row r="114" spans="12:13">
      <c r="L114" s="91"/>
      <c r="M114" s="132"/>
    </row>
    <row r="115" spans="12:13">
      <c r="L115" s="91"/>
      <c r="M115" s="132"/>
    </row>
    <row r="116" spans="12:13">
      <c r="L116" s="91"/>
      <c r="M116" s="132"/>
    </row>
    <row r="117" spans="12:13">
      <c r="L117" s="91"/>
      <c r="M117" s="132"/>
    </row>
    <row r="118" spans="12:13">
      <c r="L118" s="91"/>
      <c r="M118" s="132"/>
    </row>
    <row r="119" spans="12:13">
      <c r="L119" s="91"/>
      <c r="M119" s="132"/>
    </row>
    <row r="120" spans="12:13">
      <c r="L120" s="91"/>
      <c r="M120" s="132"/>
    </row>
    <row r="121" spans="12:13">
      <c r="L121" s="91"/>
      <c r="M121" s="132"/>
    </row>
    <row r="122" spans="12:13">
      <c r="L122" s="91"/>
      <c r="M122" s="132"/>
    </row>
    <row r="123" spans="12:13">
      <c r="L123" s="91"/>
      <c r="M123" s="132"/>
    </row>
    <row r="124" spans="12:13">
      <c r="L124" s="91"/>
      <c r="M124" s="132"/>
    </row>
    <row r="125" spans="12:13">
      <c r="L125" s="91"/>
      <c r="M125" s="132"/>
    </row>
    <row r="126" spans="12:13">
      <c r="L126" s="91"/>
      <c r="M126" s="132"/>
    </row>
    <row r="127" spans="12:13">
      <c r="L127" s="91"/>
      <c r="M127" s="132"/>
    </row>
    <row r="128" spans="12:13">
      <c r="L128" s="91"/>
      <c r="M128" s="132"/>
    </row>
    <row r="129" spans="12:13">
      <c r="L129" s="91"/>
      <c r="M129" s="132"/>
    </row>
    <row r="130" spans="12:13">
      <c r="L130" s="91"/>
      <c r="M130" s="132"/>
    </row>
    <row r="131" spans="12:13">
      <c r="L131" s="91"/>
      <c r="M131" s="132"/>
    </row>
    <row r="132" spans="12:13">
      <c r="L132" s="91"/>
      <c r="M132" s="132"/>
    </row>
    <row r="133" spans="12:13">
      <c r="L133" s="91"/>
      <c r="M133" s="132"/>
    </row>
    <row r="134" spans="12:13">
      <c r="L134" s="91"/>
      <c r="M134" s="132"/>
    </row>
    <row r="135" spans="12:13">
      <c r="L135" s="91"/>
      <c r="M135" s="132"/>
    </row>
    <row r="136" spans="12:13">
      <c r="L136" s="91"/>
      <c r="M136" s="132"/>
    </row>
    <row r="137" spans="12:13">
      <c r="L137" s="91"/>
      <c r="M137" s="132"/>
    </row>
    <row r="138" spans="12:13">
      <c r="L138" s="91"/>
      <c r="M138" s="132"/>
    </row>
    <row r="139" spans="12:13">
      <c r="L139" s="91"/>
      <c r="M139" s="132"/>
    </row>
    <row r="140" spans="12:13">
      <c r="L140" s="91"/>
      <c r="M140" s="132"/>
    </row>
    <row r="141" spans="12:13">
      <c r="L141" s="91"/>
      <c r="M141" s="132"/>
    </row>
    <row r="142" spans="12:13">
      <c r="L142" s="91"/>
      <c r="M142" s="132"/>
    </row>
    <row r="143" spans="12:13">
      <c r="L143" s="91"/>
      <c r="M143" s="132"/>
    </row>
    <row r="144" spans="12:13">
      <c r="L144" s="91"/>
      <c r="M144" s="132"/>
    </row>
    <row r="145" spans="12:13">
      <c r="L145" s="91"/>
      <c r="M145" s="132"/>
    </row>
    <row r="146" spans="12:13">
      <c r="L146" s="91"/>
      <c r="M146" s="132"/>
    </row>
    <row r="147" spans="12:13">
      <c r="L147" s="91"/>
      <c r="M147" s="132"/>
    </row>
    <row r="148" spans="12:13">
      <c r="L148" s="91"/>
      <c r="M148" s="132"/>
    </row>
    <row r="149" spans="12:13">
      <c r="L149" s="91"/>
      <c r="M149" s="132"/>
    </row>
    <row r="150" spans="12:13">
      <c r="L150" s="91"/>
      <c r="M150" s="132"/>
    </row>
    <row r="151" spans="12:13">
      <c r="L151" s="91"/>
      <c r="M151" s="132"/>
    </row>
    <row r="152" spans="12:13">
      <c r="L152" s="91"/>
      <c r="M152" s="132"/>
    </row>
    <row r="153" spans="12:13">
      <c r="L153" s="91"/>
      <c r="M153" s="132"/>
    </row>
    <row r="154" spans="12:13">
      <c r="L154" s="91"/>
      <c r="M154" s="132"/>
    </row>
    <row r="155" spans="12:13">
      <c r="L155" s="91"/>
      <c r="M155" s="132"/>
    </row>
    <row r="156" spans="12:13">
      <c r="L156" s="91"/>
      <c r="M156" s="132"/>
    </row>
    <row r="157" spans="12:13">
      <c r="L157" s="91"/>
      <c r="M157" s="132"/>
    </row>
    <row r="158" spans="12:13">
      <c r="L158" s="91"/>
      <c r="M158" s="132"/>
    </row>
    <row r="159" spans="12:13">
      <c r="L159" s="91"/>
      <c r="M159" s="132"/>
    </row>
    <row r="160" spans="12:13">
      <c r="L160" s="91"/>
      <c r="M160" s="132"/>
    </row>
    <row r="161" spans="12:13">
      <c r="L161" s="91"/>
      <c r="M161" s="132"/>
    </row>
    <row r="162" spans="12:13">
      <c r="L162" s="91"/>
      <c r="M162" s="132"/>
    </row>
    <row r="163" spans="12:13">
      <c r="L163" s="91"/>
      <c r="M163" s="132"/>
    </row>
    <row r="164" spans="12:13">
      <c r="L164" s="91"/>
      <c r="M164" s="132"/>
    </row>
    <row r="165" spans="12:13">
      <c r="L165" s="91"/>
      <c r="M165" s="132"/>
    </row>
    <row r="166" spans="12:13">
      <c r="L166" s="91"/>
      <c r="M166" s="132"/>
    </row>
    <row r="167" spans="12:13">
      <c r="L167" s="91"/>
      <c r="M167" s="132"/>
    </row>
    <row r="168" spans="12:13">
      <c r="L168" s="91"/>
      <c r="M168" s="132"/>
    </row>
    <row r="169" spans="12:13">
      <c r="L169" s="91"/>
      <c r="M169" s="132"/>
    </row>
    <row r="170" spans="12:13">
      <c r="L170" s="91"/>
      <c r="M170" s="132"/>
    </row>
    <row r="171" spans="12:13">
      <c r="L171" s="91"/>
      <c r="M171" s="132"/>
    </row>
    <row r="172" spans="12:13">
      <c r="L172" s="91"/>
      <c r="M172" s="132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66"/>
  <sheetViews>
    <sheetView tabSelected="1" topLeftCell="A235" workbookViewId="0">
      <selection activeCell="I260" sqref="I260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78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78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78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78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78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78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78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78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78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78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78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78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78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78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78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78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78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78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78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78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78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78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78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78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78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78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78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78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78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78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78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78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78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78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78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78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78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78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78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78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78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78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78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78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78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78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78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78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78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78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78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78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78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78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78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78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78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78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78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78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78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78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78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78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78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78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78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78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78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78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78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78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78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78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78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78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78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  <row r="137" ht="14.25"/>
    <row r="138" ht="17.25" spans="1:9">
      <c r="A138" s="26" t="s">
        <v>242</v>
      </c>
      <c r="B138" s="26" t="s">
        <v>2</v>
      </c>
      <c r="C138" s="26" t="s">
        <v>3</v>
      </c>
      <c r="D138" s="27" t="s">
        <v>104</v>
      </c>
      <c r="E138" s="26" t="s">
        <v>243</v>
      </c>
      <c r="F138" s="27" t="s">
        <v>244</v>
      </c>
      <c r="G138" s="26" t="s">
        <v>245</v>
      </c>
      <c r="H138" s="27" t="s">
        <v>93</v>
      </c>
      <c r="I138" s="27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246</v>
      </c>
      <c r="I139" s="19">
        <v>300000</v>
      </c>
    </row>
    <row r="140" ht="17.25" spans="1:9">
      <c r="A140" s="27" t="s">
        <v>247</v>
      </c>
      <c r="B140" s="26" t="s">
        <v>248</v>
      </c>
      <c r="C140" s="26" t="s">
        <v>249</v>
      </c>
      <c r="D140" s="26" t="s">
        <v>250</v>
      </c>
      <c r="E140" s="28"/>
      <c r="F140" s="27" t="s">
        <v>251</v>
      </c>
      <c r="G140" s="27" t="s">
        <v>252</v>
      </c>
      <c r="H140" s="29">
        <v>8600</v>
      </c>
      <c r="I140" s="54" t="s">
        <v>253</v>
      </c>
    </row>
    <row r="141" ht="17.25" spans="1:9">
      <c r="A141" s="27" t="s">
        <v>254</v>
      </c>
      <c r="B141" s="26" t="s">
        <v>255</v>
      </c>
      <c r="C141" s="26" t="s">
        <v>256</v>
      </c>
      <c r="D141" s="26" t="s">
        <v>257</v>
      </c>
      <c r="E141" s="28"/>
      <c r="F141" s="27" t="s">
        <v>258</v>
      </c>
      <c r="G141" s="27" t="s">
        <v>259</v>
      </c>
      <c r="H141" s="29">
        <v>7200</v>
      </c>
      <c r="I141" s="54" t="s">
        <v>260</v>
      </c>
    </row>
    <row r="142" ht="17.25" spans="1:9">
      <c r="A142" s="27" t="s">
        <v>261</v>
      </c>
      <c r="B142" s="26" t="s">
        <v>255</v>
      </c>
      <c r="C142" s="26" t="s">
        <v>249</v>
      </c>
      <c r="D142" s="26" t="s">
        <v>262</v>
      </c>
      <c r="E142" s="28"/>
      <c r="F142" s="27" t="s">
        <v>263</v>
      </c>
      <c r="G142" s="27" t="s">
        <v>264</v>
      </c>
      <c r="H142" s="29">
        <v>3600</v>
      </c>
      <c r="I142" s="54" t="s">
        <v>265</v>
      </c>
    </row>
    <row r="143" ht="17.25" spans="1:9">
      <c r="A143" s="27" t="s">
        <v>266</v>
      </c>
      <c r="B143" s="26" t="s">
        <v>249</v>
      </c>
      <c r="C143" s="26" t="s">
        <v>256</v>
      </c>
      <c r="D143" s="26" t="s">
        <v>267</v>
      </c>
      <c r="E143" s="28"/>
      <c r="F143" s="27" t="s">
        <v>268</v>
      </c>
      <c r="G143" s="27" t="s">
        <v>269</v>
      </c>
      <c r="H143" s="29">
        <v>4300</v>
      </c>
      <c r="I143" s="54" t="s">
        <v>270</v>
      </c>
    </row>
    <row r="144" ht="17.25" spans="1:9">
      <c r="A144" s="27" t="s">
        <v>271</v>
      </c>
      <c r="B144" s="26" t="s">
        <v>256</v>
      </c>
      <c r="C144" s="26" t="s">
        <v>272</v>
      </c>
      <c r="D144" s="26" t="s">
        <v>273</v>
      </c>
      <c r="E144" s="28"/>
      <c r="F144" s="27" t="s">
        <v>274</v>
      </c>
      <c r="G144" s="27" t="s">
        <v>273</v>
      </c>
      <c r="H144" s="29">
        <v>7200</v>
      </c>
      <c r="I144" s="54" t="s">
        <v>275</v>
      </c>
    </row>
    <row r="145" ht="17.25" spans="1:9">
      <c r="A145" s="27" t="s">
        <v>276</v>
      </c>
      <c r="B145" s="26" t="s">
        <v>277</v>
      </c>
      <c r="C145" s="26" t="s">
        <v>278</v>
      </c>
      <c r="D145" s="26" t="s">
        <v>279</v>
      </c>
      <c r="E145" s="28"/>
      <c r="F145" s="27" t="s">
        <v>280</v>
      </c>
      <c r="G145" s="27" t="s">
        <v>281</v>
      </c>
      <c r="H145" s="30">
        <v>8600</v>
      </c>
      <c r="I145" s="55" t="s">
        <v>282</v>
      </c>
    </row>
    <row r="146" ht="17.25" spans="1:9">
      <c r="A146" s="27" t="s">
        <v>283</v>
      </c>
      <c r="B146" s="26" t="s">
        <v>277</v>
      </c>
      <c r="C146" s="26" t="s">
        <v>278</v>
      </c>
      <c r="D146" s="26" t="s">
        <v>284</v>
      </c>
      <c r="E146" s="28"/>
      <c r="F146" s="27" t="s">
        <v>285</v>
      </c>
      <c r="G146" s="27" t="s">
        <v>286</v>
      </c>
      <c r="H146" s="29">
        <v>17500</v>
      </c>
      <c r="I146" s="54" t="s">
        <v>287</v>
      </c>
    </row>
    <row r="147" ht="17.25" spans="1:9">
      <c r="A147" s="27" t="s">
        <v>288</v>
      </c>
      <c r="B147" s="26" t="s">
        <v>289</v>
      </c>
      <c r="C147" s="26" t="s">
        <v>290</v>
      </c>
      <c r="D147" s="26" t="s">
        <v>291</v>
      </c>
      <c r="E147" s="28"/>
      <c r="F147" s="27" t="s">
        <v>292</v>
      </c>
      <c r="G147" s="27" t="s">
        <v>293</v>
      </c>
      <c r="H147" s="29">
        <v>12800</v>
      </c>
      <c r="I147" s="54" t="s">
        <v>294</v>
      </c>
    </row>
    <row r="148" ht="17.25" spans="1:9">
      <c r="A148" s="27" t="s">
        <v>295</v>
      </c>
      <c r="B148" s="26" t="s">
        <v>278</v>
      </c>
      <c r="C148" s="26" t="s">
        <v>289</v>
      </c>
      <c r="D148" s="26" t="s">
        <v>296</v>
      </c>
      <c r="E148" s="28"/>
      <c r="F148" s="27" t="s">
        <v>297</v>
      </c>
      <c r="G148" s="27" t="s">
        <v>298</v>
      </c>
      <c r="H148" s="29">
        <v>4300</v>
      </c>
      <c r="I148" s="54" t="s">
        <v>299</v>
      </c>
    </row>
    <row r="149" ht="17.25" spans="1:9">
      <c r="A149" s="27" t="s">
        <v>300</v>
      </c>
      <c r="B149" s="26" t="s">
        <v>278</v>
      </c>
      <c r="C149" s="26" t="s">
        <v>289</v>
      </c>
      <c r="D149" s="26" t="s">
        <v>301</v>
      </c>
      <c r="E149" s="28"/>
      <c r="F149" s="27" t="s">
        <v>302</v>
      </c>
      <c r="G149" s="27" t="s">
        <v>303</v>
      </c>
      <c r="H149" s="29">
        <v>8600</v>
      </c>
      <c r="I149" s="54" t="s">
        <v>304</v>
      </c>
    </row>
    <row r="150" ht="17.25" spans="1:9">
      <c r="A150" s="27" t="s">
        <v>305</v>
      </c>
      <c r="B150" s="26" t="s">
        <v>278</v>
      </c>
      <c r="C150" s="26" t="s">
        <v>289</v>
      </c>
      <c r="D150" s="26" t="s">
        <v>306</v>
      </c>
      <c r="E150" s="28"/>
      <c r="F150" s="27" t="s">
        <v>307</v>
      </c>
      <c r="G150" s="27" t="s">
        <v>308</v>
      </c>
      <c r="H150" s="29">
        <v>7200</v>
      </c>
      <c r="I150" s="54" t="s">
        <v>309</v>
      </c>
    </row>
    <row r="151" ht="17.25" spans="1:9">
      <c r="A151" s="27" t="s">
        <v>310</v>
      </c>
      <c r="B151" s="26" t="s">
        <v>289</v>
      </c>
      <c r="C151" s="26" t="s">
        <v>311</v>
      </c>
      <c r="D151" s="26" t="s">
        <v>312</v>
      </c>
      <c r="E151" s="28"/>
      <c r="F151" s="27" t="s">
        <v>313</v>
      </c>
      <c r="G151" s="27" t="s">
        <v>314</v>
      </c>
      <c r="H151" s="29">
        <v>8200</v>
      </c>
      <c r="I151" s="54" t="s">
        <v>315</v>
      </c>
    </row>
    <row r="152" ht="17.25" spans="1:9">
      <c r="A152" s="27" t="s">
        <v>316</v>
      </c>
      <c r="B152" s="26" t="s">
        <v>289</v>
      </c>
      <c r="C152" s="26" t="s">
        <v>317</v>
      </c>
      <c r="D152" s="26" t="s">
        <v>318</v>
      </c>
      <c r="E152" s="28"/>
      <c r="F152" s="27" t="s">
        <v>319</v>
      </c>
      <c r="G152" s="27" t="s">
        <v>320</v>
      </c>
      <c r="H152" s="29">
        <v>21600</v>
      </c>
      <c r="I152" s="54" t="s">
        <v>321</v>
      </c>
    </row>
    <row r="153" ht="17.25" spans="1:9">
      <c r="A153" s="27" t="s">
        <v>322</v>
      </c>
      <c r="B153" s="26" t="s">
        <v>323</v>
      </c>
      <c r="C153" s="26" t="s">
        <v>290</v>
      </c>
      <c r="D153" s="26" t="s">
        <v>324</v>
      </c>
      <c r="E153" s="28"/>
      <c r="F153" s="27" t="s">
        <v>325</v>
      </c>
      <c r="G153" s="27" t="s">
        <v>326</v>
      </c>
      <c r="H153" s="29">
        <v>9600</v>
      </c>
      <c r="I153" s="54" t="s">
        <v>327</v>
      </c>
    </row>
    <row r="154" ht="17.25" spans="1:9">
      <c r="A154" s="31" t="s">
        <v>328</v>
      </c>
      <c r="B154" s="32" t="s">
        <v>311</v>
      </c>
      <c r="C154" s="32" t="s">
        <v>329</v>
      </c>
      <c r="D154" s="32" t="s">
        <v>330</v>
      </c>
      <c r="E154" s="28"/>
      <c r="F154" s="31" t="s">
        <v>331</v>
      </c>
      <c r="G154" s="31" t="s">
        <v>332</v>
      </c>
      <c r="H154" s="30">
        <v>12900</v>
      </c>
      <c r="I154" s="55" t="s">
        <v>333</v>
      </c>
    </row>
    <row r="155" ht="17.25" spans="1:9">
      <c r="A155" s="31" t="s">
        <v>334</v>
      </c>
      <c r="B155" s="32" t="s">
        <v>290</v>
      </c>
      <c r="C155" s="32" t="s">
        <v>335</v>
      </c>
      <c r="D155" s="32" t="s">
        <v>336</v>
      </c>
      <c r="E155" s="28"/>
      <c r="F155" s="31" t="s">
        <v>337</v>
      </c>
      <c r="G155" s="31" t="s">
        <v>338</v>
      </c>
      <c r="H155" s="30">
        <v>7200</v>
      </c>
      <c r="I155" s="55" t="s">
        <v>339</v>
      </c>
    </row>
    <row r="156" ht="17.25" spans="1:9">
      <c r="A156" s="27" t="s">
        <v>340</v>
      </c>
      <c r="B156" s="26" t="s">
        <v>317</v>
      </c>
      <c r="C156" s="26" t="s">
        <v>335</v>
      </c>
      <c r="D156" s="26" t="s">
        <v>341</v>
      </c>
      <c r="E156" s="28"/>
      <c r="F156" s="27" t="s">
        <v>342</v>
      </c>
      <c r="G156" s="27" t="s">
        <v>343</v>
      </c>
      <c r="H156" s="33" t="s">
        <v>344</v>
      </c>
      <c r="I156" s="54" t="s">
        <v>345</v>
      </c>
    </row>
    <row r="157" ht="17.25" spans="1:9">
      <c r="A157" s="31" t="s">
        <v>346</v>
      </c>
      <c r="B157" s="32" t="s">
        <v>347</v>
      </c>
      <c r="C157" s="32" t="s">
        <v>348</v>
      </c>
      <c r="D157" s="32" t="s">
        <v>349</v>
      </c>
      <c r="E157" s="28"/>
      <c r="F157" s="31" t="s">
        <v>350</v>
      </c>
      <c r="G157" s="31" t="s">
        <v>351</v>
      </c>
      <c r="H157" s="30">
        <v>7200</v>
      </c>
      <c r="I157" s="55" t="s">
        <v>352</v>
      </c>
    </row>
    <row r="158" ht="17.25" spans="1:9">
      <c r="A158" s="27" t="s">
        <v>353</v>
      </c>
      <c r="B158" s="26" t="s">
        <v>347</v>
      </c>
      <c r="C158" s="26" t="s">
        <v>348</v>
      </c>
      <c r="D158" s="26" t="s">
        <v>354</v>
      </c>
      <c r="E158" s="28"/>
      <c r="F158" s="27" t="s">
        <v>355</v>
      </c>
      <c r="G158" s="27" t="s">
        <v>356</v>
      </c>
      <c r="H158" s="29">
        <v>7200</v>
      </c>
      <c r="I158" s="54" t="s">
        <v>357</v>
      </c>
    </row>
    <row r="159" ht="17.25" spans="1:9">
      <c r="A159" s="27" t="s">
        <v>358</v>
      </c>
      <c r="B159" s="26" t="s">
        <v>359</v>
      </c>
      <c r="C159" s="26" t="s">
        <v>360</v>
      </c>
      <c r="D159" s="26" t="s">
        <v>361</v>
      </c>
      <c r="E159" s="28"/>
      <c r="F159" s="27" t="s">
        <v>362</v>
      </c>
      <c r="G159" s="27" t="s">
        <v>363</v>
      </c>
      <c r="H159" s="29">
        <v>8200</v>
      </c>
      <c r="I159" s="54" t="s">
        <v>364</v>
      </c>
    </row>
    <row r="160" ht="17.25" spans="1:9">
      <c r="A160" s="27" t="s">
        <v>365</v>
      </c>
      <c r="B160" s="26" t="s">
        <v>348</v>
      </c>
      <c r="C160" s="26" t="s">
        <v>366</v>
      </c>
      <c r="D160" s="26" t="s">
        <v>367</v>
      </c>
      <c r="E160" s="28"/>
      <c r="F160" s="27" t="s">
        <v>368</v>
      </c>
      <c r="G160" s="27" t="s">
        <v>369</v>
      </c>
      <c r="H160" s="29">
        <v>14400</v>
      </c>
      <c r="I160" s="54" t="s">
        <v>370</v>
      </c>
    </row>
    <row r="161" ht="17.25" spans="1:9">
      <c r="A161" s="31" t="s">
        <v>371</v>
      </c>
      <c r="B161" s="32" t="s">
        <v>348</v>
      </c>
      <c r="C161" s="32" t="s">
        <v>366</v>
      </c>
      <c r="D161" s="32" t="s">
        <v>372</v>
      </c>
      <c r="E161" s="28"/>
      <c r="F161" s="31" t="s">
        <v>373</v>
      </c>
      <c r="G161" s="31" t="s">
        <v>374</v>
      </c>
      <c r="H161" s="30">
        <v>14400</v>
      </c>
      <c r="I161" s="55" t="s">
        <v>375</v>
      </c>
    </row>
    <row r="162" ht="15" spans="1:9">
      <c r="A162" s="28"/>
      <c r="B162" s="28"/>
      <c r="C162" s="28"/>
      <c r="D162" s="28"/>
      <c r="E162" s="28"/>
      <c r="F162" s="34"/>
      <c r="G162" s="28"/>
      <c r="H162" s="34"/>
      <c r="I162" s="34"/>
    </row>
    <row r="163" ht="15" spans="1:9">
      <c r="A163" s="28"/>
      <c r="B163" s="28"/>
      <c r="C163" s="28"/>
      <c r="D163" s="28"/>
      <c r="E163" s="28"/>
      <c r="F163" s="34"/>
      <c r="G163" s="28"/>
      <c r="H163" s="34"/>
      <c r="I163" s="34" t="s">
        <v>376</v>
      </c>
    </row>
    <row r="164" ht="15" spans="1:9">
      <c r="A164" s="28"/>
      <c r="B164" s="28"/>
      <c r="C164" s="28"/>
      <c r="D164" s="28"/>
      <c r="E164" s="28"/>
      <c r="F164" s="34"/>
      <c r="G164" s="28"/>
      <c r="H164" s="34"/>
      <c r="I164" s="34" t="s">
        <v>377</v>
      </c>
    </row>
    <row r="165" ht="15" spans="1:9">
      <c r="A165" s="28"/>
      <c r="B165" s="28"/>
      <c r="C165" s="28"/>
      <c r="D165" s="28"/>
      <c r="E165" s="28"/>
      <c r="F165" s="34"/>
      <c r="G165" s="28"/>
      <c r="H165" s="34"/>
      <c r="I165" s="34" t="s">
        <v>378</v>
      </c>
    </row>
    <row r="166" ht="15" spans="1:9">
      <c r="A166" s="28"/>
      <c r="B166" s="28"/>
      <c r="C166" s="28"/>
      <c r="D166" s="28"/>
      <c r="E166" s="28"/>
      <c r="F166" s="34"/>
      <c r="G166" s="28"/>
      <c r="H166" s="34"/>
      <c r="I166" s="34" t="s">
        <v>379</v>
      </c>
    </row>
    <row r="167" ht="15" spans="1:9">
      <c r="A167" s="28"/>
      <c r="B167" s="28"/>
      <c r="C167" s="28"/>
      <c r="D167" s="28"/>
      <c r="E167" s="28"/>
      <c r="F167" s="34"/>
      <c r="G167" s="28"/>
      <c r="H167" s="34"/>
      <c r="I167" s="34"/>
    </row>
    <row r="168" ht="14.25" spans="1:9">
      <c r="A168" s="35"/>
      <c r="B168" s="35"/>
      <c r="C168" s="35"/>
      <c r="D168" s="35"/>
      <c r="E168" s="35"/>
      <c r="F168" s="35"/>
      <c r="G168" s="35"/>
      <c r="H168" s="35"/>
      <c r="I168" s="35"/>
    </row>
    <row r="169" ht="14.25"/>
    <row r="170" ht="18.75" spans="1:9">
      <c r="A170" s="36" t="s">
        <v>380</v>
      </c>
      <c r="B170" s="37" t="s">
        <v>2</v>
      </c>
      <c r="C170" s="36" t="s">
        <v>3</v>
      </c>
      <c r="D170" s="38" t="s">
        <v>104</v>
      </c>
      <c r="E170" s="36" t="s">
        <v>4</v>
      </c>
      <c r="F170" s="38" t="s">
        <v>8</v>
      </c>
      <c r="G170" s="36" t="s">
        <v>105</v>
      </c>
      <c r="H170" s="38" t="s">
        <v>93</v>
      </c>
      <c r="I170" s="38" t="s">
        <v>106</v>
      </c>
    </row>
    <row r="171" ht="18.75" spans="1:9">
      <c r="A171" s="39" t="s">
        <v>371</v>
      </c>
      <c r="B171" s="40" t="s">
        <v>381</v>
      </c>
      <c r="C171" s="40" t="s">
        <v>382</v>
      </c>
      <c r="D171" s="40" t="s">
        <v>372</v>
      </c>
      <c r="E171" s="41"/>
      <c r="F171" s="39" t="s">
        <v>373</v>
      </c>
      <c r="G171" s="39" t="s">
        <v>374</v>
      </c>
      <c r="H171" s="42" t="s">
        <v>383</v>
      </c>
      <c r="I171" s="56" t="s">
        <v>384</v>
      </c>
    </row>
    <row r="172" ht="18.75" spans="1:9">
      <c r="A172" s="39" t="s">
        <v>385</v>
      </c>
      <c r="B172" s="40" t="s">
        <v>381</v>
      </c>
      <c r="C172" s="40" t="s">
        <v>382</v>
      </c>
      <c r="D172" s="40" t="s">
        <v>386</v>
      </c>
      <c r="E172" s="41"/>
      <c r="F172" s="39" t="s">
        <v>387</v>
      </c>
      <c r="G172" s="39" t="s">
        <v>388</v>
      </c>
      <c r="H172" s="42" t="s">
        <v>389</v>
      </c>
      <c r="I172" s="56" t="s">
        <v>390</v>
      </c>
    </row>
    <row r="173" ht="18.75" spans="1:9">
      <c r="A173" s="39" t="s">
        <v>391</v>
      </c>
      <c r="B173" s="40" t="s">
        <v>392</v>
      </c>
      <c r="C173" s="40" t="s">
        <v>393</v>
      </c>
      <c r="D173" s="40" t="s">
        <v>394</v>
      </c>
      <c r="E173" s="41"/>
      <c r="F173" s="39" t="s">
        <v>395</v>
      </c>
      <c r="G173" s="39" t="s">
        <v>396</v>
      </c>
      <c r="H173" s="42" t="s">
        <v>397</v>
      </c>
      <c r="I173" s="56" t="s">
        <v>398</v>
      </c>
    </row>
    <row r="174" ht="18.75" spans="1:9">
      <c r="A174" s="39" t="s">
        <v>399</v>
      </c>
      <c r="B174" s="40" t="s">
        <v>400</v>
      </c>
      <c r="C174" s="40" t="s">
        <v>401</v>
      </c>
      <c r="D174" s="40" t="s">
        <v>402</v>
      </c>
      <c r="E174" s="41"/>
      <c r="F174" s="39" t="s">
        <v>403</v>
      </c>
      <c r="G174" s="39" t="s">
        <v>404</v>
      </c>
      <c r="H174" s="42" t="s">
        <v>405</v>
      </c>
      <c r="I174" s="56" t="s">
        <v>406</v>
      </c>
    </row>
    <row r="175" ht="18.75" spans="1:9">
      <c r="A175" s="39" t="s">
        <v>407</v>
      </c>
      <c r="B175" s="40" t="s">
        <v>393</v>
      </c>
      <c r="C175" s="40" t="s">
        <v>408</v>
      </c>
      <c r="D175" s="40" t="s">
        <v>409</v>
      </c>
      <c r="E175" s="43" t="s">
        <v>410</v>
      </c>
      <c r="F175" s="39" t="s">
        <v>411</v>
      </c>
      <c r="G175" s="39" t="s">
        <v>412</v>
      </c>
      <c r="H175" s="42" t="s">
        <v>413</v>
      </c>
      <c r="I175" s="56" t="s">
        <v>414</v>
      </c>
    </row>
    <row r="176" ht="18.75" spans="1:9">
      <c r="A176" s="39" t="s">
        <v>415</v>
      </c>
      <c r="B176" s="40" t="s">
        <v>401</v>
      </c>
      <c r="C176" s="40" t="s">
        <v>408</v>
      </c>
      <c r="D176" s="40" t="s">
        <v>416</v>
      </c>
      <c r="E176" s="41"/>
      <c r="F176" s="39" t="s">
        <v>417</v>
      </c>
      <c r="G176" s="39" t="s">
        <v>418</v>
      </c>
      <c r="H176" s="42" t="s">
        <v>419</v>
      </c>
      <c r="I176" s="56" t="s">
        <v>420</v>
      </c>
    </row>
    <row r="177" ht="18.75" spans="1:9">
      <c r="A177" s="39">
        <v>1351703</v>
      </c>
      <c r="B177" s="40" t="s">
        <v>401</v>
      </c>
      <c r="C177" s="40" t="s">
        <v>421</v>
      </c>
      <c r="D177" s="40" t="s">
        <v>422</v>
      </c>
      <c r="E177" s="41"/>
      <c r="F177" s="39" t="s">
        <v>423</v>
      </c>
      <c r="G177" s="39" t="s">
        <v>424</v>
      </c>
      <c r="H177" s="42" t="s">
        <v>383</v>
      </c>
      <c r="I177" s="56" t="s">
        <v>425</v>
      </c>
    </row>
    <row r="178" ht="15" spans="9:9">
      <c r="I178" s="34" t="s">
        <v>426</v>
      </c>
    </row>
    <row r="179" ht="15" spans="9:9">
      <c r="I179" s="34" t="s">
        <v>427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428</v>
      </c>
      <c r="I181" s="19">
        <v>300000</v>
      </c>
    </row>
    <row r="182" ht="14.25" spans="1:9">
      <c r="A182" s="44" t="s">
        <v>429</v>
      </c>
      <c r="B182" s="45" t="s">
        <v>430</v>
      </c>
      <c r="C182" s="45" t="s">
        <v>431</v>
      </c>
      <c r="D182" s="46" t="s">
        <v>432</v>
      </c>
      <c r="E182" s="47"/>
      <c r="F182" s="44" t="s">
        <v>433</v>
      </c>
      <c r="G182" s="44" t="s">
        <v>434</v>
      </c>
      <c r="H182" s="48">
        <v>7200</v>
      </c>
      <c r="I182" s="48">
        <f>I177+I181-H182</f>
        <v>293000</v>
      </c>
    </row>
    <row r="183" ht="14.25" spans="1:9">
      <c r="A183" s="49" t="s">
        <v>435</v>
      </c>
      <c r="B183" s="50" t="s">
        <v>436</v>
      </c>
      <c r="C183" s="50" t="s">
        <v>437</v>
      </c>
      <c r="D183" s="51" t="s">
        <v>438</v>
      </c>
      <c r="E183" s="47"/>
      <c r="F183" s="49" t="s">
        <v>439</v>
      </c>
      <c r="G183" s="49" t="s">
        <v>440</v>
      </c>
      <c r="H183" s="52">
        <v>6400</v>
      </c>
      <c r="I183" s="52">
        <f>I182-H183</f>
        <v>286600</v>
      </c>
    </row>
    <row r="184" ht="14.25" spans="1:9">
      <c r="A184" s="49" t="s">
        <v>441</v>
      </c>
      <c r="B184" s="50" t="s">
        <v>430</v>
      </c>
      <c r="C184" s="50" t="s">
        <v>431</v>
      </c>
      <c r="D184" s="51" t="s">
        <v>442</v>
      </c>
      <c r="E184" s="47"/>
      <c r="F184" s="49" t="s">
        <v>443</v>
      </c>
      <c r="G184" s="49" t="s">
        <v>444</v>
      </c>
      <c r="H184" s="52">
        <v>8600</v>
      </c>
      <c r="I184" s="52">
        <f t="shared" ref="I184:I196" si="5">I183-H184</f>
        <v>278000</v>
      </c>
    </row>
    <row r="185" ht="14.25" spans="1:9">
      <c r="A185" s="49" t="s">
        <v>445</v>
      </c>
      <c r="B185" s="50" t="s">
        <v>437</v>
      </c>
      <c r="C185" s="50" t="s">
        <v>431</v>
      </c>
      <c r="D185" s="51" t="s">
        <v>446</v>
      </c>
      <c r="E185" s="47"/>
      <c r="F185" s="49" t="s">
        <v>447</v>
      </c>
      <c r="G185" s="49" t="s">
        <v>448</v>
      </c>
      <c r="H185" s="52">
        <v>8600</v>
      </c>
      <c r="I185" s="52">
        <f t="shared" si="5"/>
        <v>269400</v>
      </c>
    </row>
    <row r="186" ht="14.25" spans="1:9">
      <c r="A186" s="49" t="s">
        <v>449</v>
      </c>
      <c r="B186" s="50" t="s">
        <v>437</v>
      </c>
      <c r="C186" s="50" t="s">
        <v>450</v>
      </c>
      <c r="D186" s="51" t="s">
        <v>451</v>
      </c>
      <c r="E186" s="47"/>
      <c r="F186" s="49" t="s">
        <v>452</v>
      </c>
      <c r="G186" s="49" t="s">
        <v>453</v>
      </c>
      <c r="H186" s="52">
        <v>7200</v>
      </c>
      <c r="I186" s="52">
        <f t="shared" si="5"/>
        <v>262200</v>
      </c>
    </row>
    <row r="187" ht="14.25" spans="1:9">
      <c r="A187" s="44" t="s">
        <v>454</v>
      </c>
      <c r="B187" s="45" t="s">
        <v>455</v>
      </c>
      <c r="C187" s="45" t="s">
        <v>430</v>
      </c>
      <c r="D187" s="46" t="s">
        <v>456</v>
      </c>
      <c r="E187" s="47"/>
      <c r="F187" s="44" t="s">
        <v>457</v>
      </c>
      <c r="G187" s="44" t="s">
        <v>458</v>
      </c>
      <c r="H187" s="48">
        <v>7200</v>
      </c>
      <c r="I187" s="52">
        <f t="shared" si="5"/>
        <v>255000</v>
      </c>
    </row>
    <row r="188" ht="14.25" spans="1:9">
      <c r="A188" s="49" t="s">
        <v>459</v>
      </c>
      <c r="B188" s="50" t="s">
        <v>437</v>
      </c>
      <c r="C188" s="50" t="s">
        <v>431</v>
      </c>
      <c r="D188" s="51" t="s">
        <v>460</v>
      </c>
      <c r="E188" s="47"/>
      <c r="F188" s="49" t="s">
        <v>461</v>
      </c>
      <c r="G188" s="49" t="s">
        <v>462</v>
      </c>
      <c r="H188" s="52">
        <v>4100</v>
      </c>
      <c r="I188" s="52">
        <f t="shared" si="5"/>
        <v>250900</v>
      </c>
    </row>
    <row r="189" ht="14.25" spans="1:9">
      <c r="A189" s="44" t="s">
        <v>463</v>
      </c>
      <c r="B189" s="45" t="s">
        <v>455</v>
      </c>
      <c r="C189" s="45" t="s">
        <v>431</v>
      </c>
      <c r="D189" s="53" t="s">
        <v>464</v>
      </c>
      <c r="E189" s="47"/>
      <c r="F189" s="44" t="s">
        <v>465</v>
      </c>
      <c r="G189" s="44" t="s">
        <v>466</v>
      </c>
      <c r="H189" s="48">
        <v>51200</v>
      </c>
      <c r="I189" s="52">
        <f t="shared" si="5"/>
        <v>199700</v>
      </c>
    </row>
    <row r="190" ht="14.25" spans="1:9">
      <c r="A190" s="49" t="s">
        <v>467</v>
      </c>
      <c r="B190" s="50" t="s">
        <v>431</v>
      </c>
      <c r="C190" s="50" t="s">
        <v>450</v>
      </c>
      <c r="D190" s="51" t="s">
        <v>468</v>
      </c>
      <c r="E190" s="47"/>
      <c r="F190" s="49" t="s">
        <v>469</v>
      </c>
      <c r="G190" s="49" t="s">
        <v>470</v>
      </c>
      <c r="H190" s="52">
        <v>3600</v>
      </c>
      <c r="I190" s="52">
        <f t="shared" si="5"/>
        <v>196100</v>
      </c>
    </row>
    <row r="191" ht="14.25" spans="1:9">
      <c r="A191" s="44" t="s">
        <v>471</v>
      </c>
      <c r="B191" s="45" t="s">
        <v>472</v>
      </c>
      <c r="C191" s="45" t="s">
        <v>473</v>
      </c>
      <c r="D191" s="46" t="s">
        <v>474</v>
      </c>
      <c r="E191" s="47"/>
      <c r="F191" s="44" t="s">
        <v>475</v>
      </c>
      <c r="G191" s="44" t="s">
        <v>476</v>
      </c>
      <c r="H191" s="48">
        <v>14400</v>
      </c>
      <c r="I191" s="52">
        <f t="shared" si="5"/>
        <v>181700</v>
      </c>
    </row>
    <row r="192" ht="14.25" spans="1:9">
      <c r="A192" s="44" t="s">
        <v>477</v>
      </c>
      <c r="B192" s="45" t="s">
        <v>472</v>
      </c>
      <c r="C192" s="45" t="s">
        <v>478</v>
      </c>
      <c r="D192" s="46" t="s">
        <v>479</v>
      </c>
      <c r="E192" s="47"/>
      <c r="F192" s="44" t="s">
        <v>480</v>
      </c>
      <c r="G192" s="44" t="s">
        <v>481</v>
      </c>
      <c r="H192" s="48">
        <v>3200</v>
      </c>
      <c r="I192" s="52">
        <f t="shared" si="5"/>
        <v>178500</v>
      </c>
    </row>
    <row r="193" ht="14.25" spans="1:9">
      <c r="A193" s="44" t="s">
        <v>482</v>
      </c>
      <c r="B193" s="45" t="s">
        <v>478</v>
      </c>
      <c r="C193" s="45" t="s">
        <v>473</v>
      </c>
      <c r="D193" s="46" t="s">
        <v>483</v>
      </c>
      <c r="E193" s="47"/>
      <c r="F193" s="44" t="s">
        <v>484</v>
      </c>
      <c r="G193" s="44" t="s">
        <v>485</v>
      </c>
      <c r="H193" s="48">
        <v>4300</v>
      </c>
      <c r="I193" s="52">
        <f t="shared" si="5"/>
        <v>174200</v>
      </c>
    </row>
    <row r="194" ht="14.25" spans="1:9">
      <c r="A194" s="49" t="s">
        <v>486</v>
      </c>
      <c r="B194" s="50" t="s">
        <v>473</v>
      </c>
      <c r="C194" s="50" t="s">
        <v>487</v>
      </c>
      <c r="D194" s="51" t="s">
        <v>488</v>
      </c>
      <c r="E194" s="47"/>
      <c r="F194" s="49" t="s">
        <v>489</v>
      </c>
      <c r="G194" s="49" t="s">
        <v>490</v>
      </c>
      <c r="H194" s="57">
        <v>18300</v>
      </c>
      <c r="I194" s="52">
        <f t="shared" si="5"/>
        <v>155900</v>
      </c>
    </row>
    <row r="195" ht="14.25" spans="1:9">
      <c r="A195" s="49" t="s">
        <v>491</v>
      </c>
      <c r="B195" s="50" t="s">
        <v>473</v>
      </c>
      <c r="C195" s="50" t="s">
        <v>492</v>
      </c>
      <c r="D195" s="51" t="s">
        <v>493</v>
      </c>
      <c r="E195" s="47"/>
      <c r="F195" s="49" t="s">
        <v>494</v>
      </c>
      <c r="G195" s="49" t="s">
        <v>495</v>
      </c>
      <c r="H195" s="52">
        <v>9600</v>
      </c>
      <c r="I195" s="52">
        <f t="shared" si="5"/>
        <v>146300</v>
      </c>
    </row>
    <row r="196" ht="14.25" spans="1:9">
      <c r="A196" s="49">
        <v>1360395</v>
      </c>
      <c r="B196" s="50" t="s">
        <v>496</v>
      </c>
      <c r="C196" s="50" t="s">
        <v>487</v>
      </c>
      <c r="D196" s="51" t="s">
        <v>497</v>
      </c>
      <c r="E196" s="47"/>
      <c r="F196" s="49" t="s">
        <v>498</v>
      </c>
      <c r="G196" s="49" t="s">
        <v>499</v>
      </c>
      <c r="H196" s="52">
        <v>25600</v>
      </c>
      <c r="I196" s="52">
        <f t="shared" si="5"/>
        <v>120700</v>
      </c>
    </row>
    <row r="197" spans="9:9">
      <c r="I197" s="1" t="s">
        <v>500</v>
      </c>
    </row>
    <row r="198" spans="9:9">
      <c r="I198" s="1" t="s">
        <v>501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502</v>
      </c>
      <c r="I199" s="19">
        <v>300000</v>
      </c>
    </row>
    <row r="200" ht="18.75" spans="1:15">
      <c r="A200" s="58">
        <v>1345149</v>
      </c>
      <c r="B200" s="59" t="s">
        <v>503</v>
      </c>
      <c r="C200" s="59" t="s">
        <v>504</v>
      </c>
      <c r="D200" s="59" t="s">
        <v>505</v>
      </c>
      <c r="E200" s="41"/>
      <c r="F200" s="43" t="s">
        <v>506</v>
      </c>
      <c r="G200" s="43" t="s">
        <v>507</v>
      </c>
      <c r="H200" s="60">
        <v>7200</v>
      </c>
      <c r="I200" s="60">
        <v>413500</v>
      </c>
      <c r="N200" s="77"/>
      <c r="O200" s="77"/>
    </row>
    <row r="201" ht="18.75" spans="1:15">
      <c r="A201" s="58">
        <v>1374228</v>
      </c>
      <c r="B201" s="59" t="s">
        <v>504</v>
      </c>
      <c r="C201" s="59" t="s">
        <v>508</v>
      </c>
      <c r="D201" s="59" t="s">
        <v>509</v>
      </c>
      <c r="E201" s="41"/>
      <c r="F201" s="43" t="s">
        <v>510</v>
      </c>
      <c r="G201" s="43" t="s">
        <v>511</v>
      </c>
      <c r="H201" s="60">
        <v>32100</v>
      </c>
      <c r="I201" s="60">
        <f>I200-H201</f>
        <v>381400</v>
      </c>
      <c r="N201" s="77"/>
      <c r="O201" s="77"/>
    </row>
    <row r="202" ht="18.75" spans="1:15">
      <c r="A202" s="58">
        <v>1374814</v>
      </c>
      <c r="B202" s="59" t="s">
        <v>504</v>
      </c>
      <c r="C202" s="59" t="s">
        <v>512</v>
      </c>
      <c r="D202" s="59" t="s">
        <v>513</v>
      </c>
      <c r="E202" s="41"/>
      <c r="F202" s="43" t="s">
        <v>514</v>
      </c>
      <c r="G202" s="43" t="s">
        <v>515</v>
      </c>
      <c r="H202" s="60">
        <v>27000</v>
      </c>
      <c r="I202" s="60">
        <f t="shared" ref="I202:I220" si="6">I201-H202</f>
        <v>354400</v>
      </c>
      <c r="N202" s="77"/>
      <c r="O202" s="77"/>
    </row>
    <row r="203" ht="18.75" spans="1:15">
      <c r="A203" s="58">
        <v>1374601</v>
      </c>
      <c r="B203" s="59" t="s">
        <v>504</v>
      </c>
      <c r="C203" s="59" t="s">
        <v>516</v>
      </c>
      <c r="D203" s="59" t="s">
        <v>517</v>
      </c>
      <c r="E203" s="41"/>
      <c r="F203" s="43" t="s">
        <v>518</v>
      </c>
      <c r="G203" s="43" t="s">
        <v>519</v>
      </c>
      <c r="H203" s="60">
        <v>4600</v>
      </c>
      <c r="I203" s="60">
        <f t="shared" si="6"/>
        <v>349800</v>
      </c>
      <c r="N203" s="77"/>
      <c r="O203" s="77"/>
    </row>
    <row r="204" ht="18.75" spans="1:15">
      <c r="A204" s="61">
        <v>1375230</v>
      </c>
      <c r="B204" s="62" t="s">
        <v>516</v>
      </c>
      <c r="C204" s="62" t="s">
        <v>508</v>
      </c>
      <c r="D204" s="62" t="s">
        <v>520</v>
      </c>
      <c r="E204" s="41"/>
      <c r="F204" s="63" t="s">
        <v>521</v>
      </c>
      <c r="G204" s="63" t="s">
        <v>522</v>
      </c>
      <c r="H204" s="64">
        <v>21400</v>
      </c>
      <c r="I204" s="60">
        <f t="shared" si="6"/>
        <v>328400</v>
      </c>
      <c r="N204" s="77"/>
      <c r="O204" s="77"/>
    </row>
    <row r="205" ht="18.75" spans="1:15">
      <c r="A205" s="58">
        <v>1376027</v>
      </c>
      <c r="B205" s="59" t="s">
        <v>504</v>
      </c>
      <c r="C205" s="59" t="s">
        <v>516</v>
      </c>
      <c r="D205" s="59" t="s">
        <v>523</v>
      </c>
      <c r="E205" s="41"/>
      <c r="F205" s="43" t="s">
        <v>524</v>
      </c>
      <c r="G205" s="43" t="s">
        <v>525</v>
      </c>
      <c r="H205" s="60">
        <v>10700</v>
      </c>
      <c r="I205" s="60">
        <f t="shared" si="6"/>
        <v>317700</v>
      </c>
      <c r="N205" s="77"/>
      <c r="O205" s="77"/>
    </row>
    <row r="206" ht="18.75" spans="1:15">
      <c r="A206" s="58">
        <v>1376066</v>
      </c>
      <c r="B206" s="59" t="s">
        <v>504</v>
      </c>
      <c r="C206" s="59" t="s">
        <v>516</v>
      </c>
      <c r="D206" s="59" t="s">
        <v>526</v>
      </c>
      <c r="E206" s="41"/>
      <c r="F206" s="43" t="s">
        <v>527</v>
      </c>
      <c r="G206" s="43" t="s">
        <v>528</v>
      </c>
      <c r="H206" s="60">
        <v>4500</v>
      </c>
      <c r="I206" s="60">
        <f t="shared" si="6"/>
        <v>313200</v>
      </c>
      <c r="N206" s="77"/>
      <c r="O206" s="77"/>
    </row>
    <row r="207" ht="18.75" spans="1:15">
      <c r="A207" s="58">
        <v>1376025</v>
      </c>
      <c r="B207" s="59" t="s">
        <v>504</v>
      </c>
      <c r="C207" s="59" t="s">
        <v>516</v>
      </c>
      <c r="D207" s="59" t="s">
        <v>529</v>
      </c>
      <c r="E207" s="41"/>
      <c r="F207" s="43" t="s">
        <v>530</v>
      </c>
      <c r="G207" s="43" t="s">
        <v>531</v>
      </c>
      <c r="H207" s="60">
        <v>10700</v>
      </c>
      <c r="I207" s="60">
        <f t="shared" si="6"/>
        <v>302500</v>
      </c>
      <c r="N207" s="77"/>
      <c r="O207" s="77"/>
    </row>
    <row r="208" ht="18.75" spans="1:15">
      <c r="A208" s="58">
        <v>1361189</v>
      </c>
      <c r="B208" s="59" t="s">
        <v>516</v>
      </c>
      <c r="C208" s="59" t="s">
        <v>532</v>
      </c>
      <c r="D208" s="59" t="s">
        <v>533</v>
      </c>
      <c r="E208" s="41"/>
      <c r="F208" s="43" t="s">
        <v>534</v>
      </c>
      <c r="G208" s="43" t="s">
        <v>535</v>
      </c>
      <c r="H208" s="60">
        <v>4600</v>
      </c>
      <c r="I208" s="60">
        <f t="shared" si="6"/>
        <v>297900</v>
      </c>
      <c r="N208" s="77"/>
      <c r="O208" s="77"/>
    </row>
    <row r="209" ht="18.75" spans="1:15">
      <c r="A209" s="58">
        <v>1363566</v>
      </c>
      <c r="B209" s="59" t="s">
        <v>516</v>
      </c>
      <c r="C209" s="59" t="s">
        <v>508</v>
      </c>
      <c r="D209" s="59" t="s">
        <v>536</v>
      </c>
      <c r="E209" s="41"/>
      <c r="F209" s="43" t="s">
        <v>537</v>
      </c>
      <c r="G209" s="43" t="s">
        <v>538</v>
      </c>
      <c r="H209" s="60">
        <v>9000</v>
      </c>
      <c r="I209" s="60">
        <f t="shared" si="6"/>
        <v>288900</v>
      </c>
      <c r="N209" s="77"/>
      <c r="O209" s="77"/>
    </row>
    <row r="210" ht="18.75" spans="1:15">
      <c r="A210" s="58">
        <v>1376282</v>
      </c>
      <c r="B210" s="59" t="s">
        <v>516</v>
      </c>
      <c r="C210" s="59" t="s">
        <v>508</v>
      </c>
      <c r="D210" s="59" t="s">
        <v>539</v>
      </c>
      <c r="E210" s="41"/>
      <c r="F210" s="43" t="s">
        <v>540</v>
      </c>
      <c r="G210" s="43" t="s">
        <v>541</v>
      </c>
      <c r="H210" s="60">
        <v>42800</v>
      </c>
      <c r="I210" s="60">
        <f t="shared" si="6"/>
        <v>246100</v>
      </c>
      <c r="N210" s="77"/>
      <c r="O210" s="77"/>
    </row>
    <row r="211" ht="18.75" spans="1:15">
      <c r="A211" s="58">
        <v>1376180</v>
      </c>
      <c r="B211" s="59" t="s">
        <v>542</v>
      </c>
      <c r="C211" s="59" t="s">
        <v>512</v>
      </c>
      <c r="D211" s="59" t="s">
        <v>543</v>
      </c>
      <c r="E211" s="41"/>
      <c r="F211" s="43" t="s">
        <v>544</v>
      </c>
      <c r="G211" s="43" t="s">
        <v>545</v>
      </c>
      <c r="H211" s="60">
        <v>23000</v>
      </c>
      <c r="I211" s="60">
        <f t="shared" si="6"/>
        <v>223100</v>
      </c>
      <c r="N211" s="77"/>
      <c r="O211" s="77"/>
    </row>
    <row r="212" ht="18.75" spans="1:15">
      <c r="A212" s="61">
        <v>1376642</v>
      </c>
      <c r="B212" s="62" t="s">
        <v>532</v>
      </c>
      <c r="C212" s="62" t="s">
        <v>508</v>
      </c>
      <c r="D212" s="62" t="s">
        <v>546</v>
      </c>
      <c r="E212" s="41"/>
      <c r="F212" s="63" t="s">
        <v>547</v>
      </c>
      <c r="G212" s="63" t="s">
        <v>548</v>
      </c>
      <c r="H212" s="64">
        <v>21400</v>
      </c>
      <c r="I212" s="60">
        <f t="shared" si="6"/>
        <v>201700</v>
      </c>
      <c r="N212" s="77"/>
      <c r="O212" s="77"/>
    </row>
    <row r="213" ht="18.75" spans="1:15">
      <c r="A213" s="58">
        <v>1371683</v>
      </c>
      <c r="B213" s="59" t="s">
        <v>508</v>
      </c>
      <c r="C213" s="59" t="s">
        <v>542</v>
      </c>
      <c r="D213" s="59" t="s">
        <v>549</v>
      </c>
      <c r="E213" s="41"/>
      <c r="F213" s="43" t="s">
        <v>550</v>
      </c>
      <c r="G213" s="43" t="s">
        <v>551</v>
      </c>
      <c r="H213" s="60">
        <v>9200</v>
      </c>
      <c r="I213" s="60">
        <f t="shared" si="6"/>
        <v>192500</v>
      </c>
      <c r="N213" s="77"/>
      <c r="O213" s="77"/>
    </row>
    <row r="214" ht="18.75" spans="1:15">
      <c r="A214" s="61">
        <v>1376736</v>
      </c>
      <c r="B214" s="62" t="s">
        <v>532</v>
      </c>
      <c r="C214" s="62" t="s">
        <v>552</v>
      </c>
      <c r="D214" s="62" t="s">
        <v>553</v>
      </c>
      <c r="E214" s="41"/>
      <c r="F214" s="63" t="s">
        <v>554</v>
      </c>
      <c r="G214" s="63" t="s">
        <v>555</v>
      </c>
      <c r="H214" s="64">
        <v>21400</v>
      </c>
      <c r="I214" s="60">
        <f t="shared" si="6"/>
        <v>171100</v>
      </c>
      <c r="N214" s="77"/>
      <c r="O214" s="77"/>
    </row>
    <row r="215" ht="18.75" spans="1:15">
      <c r="A215" s="58">
        <v>1375621</v>
      </c>
      <c r="B215" s="59" t="s">
        <v>552</v>
      </c>
      <c r="C215" s="59" t="s">
        <v>556</v>
      </c>
      <c r="D215" s="59" t="s">
        <v>557</v>
      </c>
      <c r="E215" s="41"/>
      <c r="F215" s="43" t="s">
        <v>558</v>
      </c>
      <c r="G215" s="43" t="s">
        <v>559</v>
      </c>
      <c r="H215" s="60">
        <v>13800</v>
      </c>
      <c r="I215" s="60">
        <f t="shared" si="6"/>
        <v>157300</v>
      </c>
      <c r="N215" s="77"/>
      <c r="O215" s="77"/>
    </row>
    <row r="216" ht="18.75" spans="1:15">
      <c r="A216" s="58">
        <v>1376221</v>
      </c>
      <c r="B216" s="59" t="s">
        <v>556</v>
      </c>
      <c r="C216" s="59" t="s">
        <v>560</v>
      </c>
      <c r="D216" s="59" t="s">
        <v>561</v>
      </c>
      <c r="E216" s="41"/>
      <c r="F216" s="43" t="s">
        <v>562</v>
      </c>
      <c r="G216" s="43" t="s">
        <v>563</v>
      </c>
      <c r="H216" s="60">
        <v>32100</v>
      </c>
      <c r="I216" s="60">
        <f t="shared" si="6"/>
        <v>125200</v>
      </c>
      <c r="N216" s="77"/>
      <c r="O216" s="77"/>
    </row>
    <row r="217" ht="18.75" spans="1:15">
      <c r="A217" s="61">
        <v>1377923</v>
      </c>
      <c r="B217" s="62" t="s">
        <v>512</v>
      </c>
      <c r="C217" s="62" t="s">
        <v>564</v>
      </c>
      <c r="D217" s="62" t="s">
        <v>565</v>
      </c>
      <c r="E217" s="41"/>
      <c r="F217" s="63" t="s">
        <v>566</v>
      </c>
      <c r="G217" s="63" t="s">
        <v>567</v>
      </c>
      <c r="H217" s="64">
        <v>13500</v>
      </c>
      <c r="I217" s="60">
        <f t="shared" si="6"/>
        <v>111700</v>
      </c>
      <c r="N217" s="77"/>
      <c r="O217" s="77"/>
    </row>
    <row r="218" ht="18.75" spans="1:15">
      <c r="A218" s="58">
        <v>1380378</v>
      </c>
      <c r="B218" s="59" t="s">
        <v>568</v>
      </c>
      <c r="C218" s="59" t="s">
        <v>569</v>
      </c>
      <c r="D218" s="59" t="s">
        <v>570</v>
      </c>
      <c r="E218" s="41"/>
      <c r="F218" s="43" t="s">
        <v>571</v>
      </c>
      <c r="G218" s="43" t="s">
        <v>572</v>
      </c>
      <c r="H218" s="60">
        <v>10800</v>
      </c>
      <c r="I218" s="60">
        <f t="shared" si="6"/>
        <v>100900</v>
      </c>
      <c r="N218" s="77"/>
      <c r="O218" s="77"/>
    </row>
    <row r="219" ht="18.75" spans="1:15">
      <c r="A219" s="61">
        <v>1380231</v>
      </c>
      <c r="B219" s="62" t="s">
        <v>573</v>
      </c>
      <c r="C219" s="62" t="s">
        <v>574</v>
      </c>
      <c r="D219" s="62" t="s">
        <v>575</v>
      </c>
      <c r="E219" s="41"/>
      <c r="F219" s="63" t="s">
        <v>576</v>
      </c>
      <c r="G219" s="63" t="s">
        <v>577</v>
      </c>
      <c r="H219" s="64">
        <v>21400</v>
      </c>
      <c r="I219" s="60">
        <f t="shared" si="6"/>
        <v>79500</v>
      </c>
      <c r="N219" s="77"/>
      <c r="O219" s="77"/>
    </row>
    <row r="220" ht="18.75" spans="1:15">
      <c r="A220" s="61">
        <v>1376915</v>
      </c>
      <c r="B220" s="62" t="s">
        <v>578</v>
      </c>
      <c r="C220" s="62" t="s">
        <v>579</v>
      </c>
      <c r="D220" s="62" t="s">
        <v>580</v>
      </c>
      <c r="E220" s="41"/>
      <c r="F220" s="63" t="s">
        <v>581</v>
      </c>
      <c r="G220" s="63" t="s">
        <v>582</v>
      </c>
      <c r="H220" s="64">
        <v>31500</v>
      </c>
      <c r="I220" s="60">
        <f t="shared" si="6"/>
        <v>48000</v>
      </c>
      <c r="N220" s="77"/>
      <c r="O220" s="77"/>
    </row>
    <row r="221" spans="8:15">
      <c r="H221" s="1">
        <f>SUM(H200:H220)</f>
        <v>372700</v>
      </c>
      <c r="I221" s="1" t="s">
        <v>583</v>
      </c>
      <c r="N221" s="77"/>
      <c r="O221" s="77"/>
    </row>
    <row r="222" spans="9:15">
      <c r="I222" s="1" t="s">
        <v>584</v>
      </c>
      <c r="N222" s="77"/>
      <c r="O222" s="77"/>
    </row>
    <row r="223" spans="9:15">
      <c r="I223" s="1" t="s">
        <v>585</v>
      </c>
      <c r="N223" s="77"/>
      <c r="O223" s="77"/>
    </row>
    <row r="224" spans="9:15">
      <c r="I224" s="1" t="s">
        <v>586</v>
      </c>
      <c r="N224" s="77"/>
      <c r="O224" s="77"/>
    </row>
    <row r="225" spans="14:15">
      <c r="N225" s="77"/>
      <c r="O225" s="77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587</v>
      </c>
      <c r="I226" s="19">
        <v>300000</v>
      </c>
      <c r="N226" s="78"/>
      <c r="O226" s="78"/>
    </row>
    <row r="227" ht="17.25" spans="1:15">
      <c r="A227" s="65">
        <v>1380872</v>
      </c>
      <c r="B227" s="66" t="s">
        <v>588</v>
      </c>
      <c r="C227" s="66" t="s">
        <v>589</v>
      </c>
      <c r="D227" s="66" t="s">
        <v>590</v>
      </c>
      <c r="E227" s="67"/>
      <c r="F227" s="68" t="s">
        <v>591</v>
      </c>
      <c r="G227" s="68" t="s">
        <v>592</v>
      </c>
      <c r="H227" s="69">
        <v>13800</v>
      </c>
      <c r="I227" s="79">
        <f>I220+I226-H227</f>
        <v>334200</v>
      </c>
      <c r="N227" s="78"/>
      <c r="O227" s="78"/>
    </row>
    <row r="228" ht="17.25" spans="1:15">
      <c r="A228" s="65">
        <v>1376324</v>
      </c>
      <c r="B228" s="66" t="s">
        <v>593</v>
      </c>
      <c r="C228" s="66" t="s">
        <v>594</v>
      </c>
      <c r="D228" s="66" t="s">
        <v>595</v>
      </c>
      <c r="E228" s="67"/>
      <c r="F228" s="68" t="s">
        <v>596</v>
      </c>
      <c r="G228" s="68" t="s">
        <v>597</v>
      </c>
      <c r="H228" s="69">
        <v>4500</v>
      </c>
      <c r="I228" s="79">
        <f>I227-H228</f>
        <v>329700</v>
      </c>
      <c r="N228" s="78"/>
      <c r="O228" s="78"/>
    </row>
    <row r="229" ht="17.25" spans="1:15">
      <c r="A229" s="65">
        <v>1370528</v>
      </c>
      <c r="B229" s="66" t="s">
        <v>598</v>
      </c>
      <c r="C229" s="66" t="s">
        <v>599</v>
      </c>
      <c r="D229" s="66" t="s">
        <v>600</v>
      </c>
      <c r="E229" s="67"/>
      <c r="F229" s="68" t="s">
        <v>601</v>
      </c>
      <c r="G229" s="68" t="s">
        <v>602</v>
      </c>
      <c r="H229" s="69">
        <v>22500</v>
      </c>
      <c r="I229" s="79">
        <f>I228-H229</f>
        <v>307200</v>
      </c>
      <c r="N229" s="78"/>
      <c r="O229" s="78"/>
    </row>
    <row r="230" ht="17.25" spans="1:15">
      <c r="A230" s="70">
        <v>1384012</v>
      </c>
      <c r="B230" s="71" t="s">
        <v>603</v>
      </c>
      <c r="C230" s="71" t="s">
        <v>604</v>
      </c>
      <c r="D230" s="71" t="s">
        <v>605</v>
      </c>
      <c r="E230" s="67"/>
      <c r="F230" s="72" t="s">
        <v>606</v>
      </c>
      <c r="G230" s="72" t="s">
        <v>607</v>
      </c>
      <c r="H230" s="73">
        <v>9200</v>
      </c>
      <c r="I230" s="79">
        <f t="shared" ref="I230:I251" si="7">I229-H230</f>
        <v>298000</v>
      </c>
      <c r="N230" s="78"/>
      <c r="O230" s="78"/>
    </row>
    <row r="231" ht="17.25" spans="1:15">
      <c r="A231" s="65">
        <v>1391563</v>
      </c>
      <c r="B231" s="66" t="s">
        <v>608</v>
      </c>
      <c r="C231" s="66" t="s">
        <v>609</v>
      </c>
      <c r="D231" s="66" t="s">
        <v>610</v>
      </c>
      <c r="E231" s="67"/>
      <c r="F231" s="68" t="s">
        <v>611</v>
      </c>
      <c r="G231" s="68" t="s">
        <v>612</v>
      </c>
      <c r="H231" s="69">
        <v>9200</v>
      </c>
      <c r="I231" s="79">
        <f t="shared" si="7"/>
        <v>288800</v>
      </c>
      <c r="N231" s="78"/>
      <c r="O231" s="78"/>
    </row>
    <row r="232" ht="17.25" spans="1:15">
      <c r="A232" s="65">
        <v>1382234</v>
      </c>
      <c r="B232" s="66" t="s">
        <v>608</v>
      </c>
      <c r="C232" s="66" t="s">
        <v>613</v>
      </c>
      <c r="D232" s="66" t="s">
        <v>614</v>
      </c>
      <c r="E232" s="67"/>
      <c r="F232" s="68" t="s">
        <v>615</v>
      </c>
      <c r="G232" s="68" t="s">
        <v>616</v>
      </c>
      <c r="H232" s="69">
        <v>4500</v>
      </c>
      <c r="I232" s="79">
        <f t="shared" si="7"/>
        <v>284300</v>
      </c>
      <c r="N232" s="78"/>
      <c r="O232" s="78"/>
    </row>
    <row r="233" ht="17.25" spans="1:15">
      <c r="A233" s="65">
        <v>1396536</v>
      </c>
      <c r="B233" s="66" t="s">
        <v>617</v>
      </c>
      <c r="C233" s="66" t="s">
        <v>618</v>
      </c>
      <c r="D233" s="66" t="s">
        <v>619</v>
      </c>
      <c r="E233" s="67"/>
      <c r="F233" s="68" t="s">
        <v>620</v>
      </c>
      <c r="G233" s="68" t="s">
        <v>621</v>
      </c>
      <c r="H233" s="69">
        <v>18400</v>
      </c>
      <c r="I233" s="79">
        <f t="shared" si="7"/>
        <v>265900</v>
      </c>
      <c r="N233" s="78"/>
      <c r="O233" s="78"/>
    </row>
    <row r="234" ht="17.25" spans="1:15">
      <c r="A234" s="65">
        <v>1381499</v>
      </c>
      <c r="B234" s="66" t="s">
        <v>617</v>
      </c>
      <c r="C234" s="66" t="s">
        <v>618</v>
      </c>
      <c r="D234" s="74" t="s">
        <v>622</v>
      </c>
      <c r="E234" s="67"/>
      <c r="F234" s="68" t="s">
        <v>623</v>
      </c>
      <c r="G234" s="68" t="s">
        <v>624</v>
      </c>
      <c r="H234" s="69">
        <v>4600</v>
      </c>
      <c r="I234" s="79">
        <f t="shared" si="7"/>
        <v>261300</v>
      </c>
      <c r="N234" s="78"/>
      <c r="O234" s="78"/>
    </row>
    <row r="235" ht="17.25" spans="1:15">
      <c r="A235" s="65">
        <v>1399158</v>
      </c>
      <c r="B235" s="66" t="s">
        <v>625</v>
      </c>
      <c r="C235" s="66" t="s">
        <v>626</v>
      </c>
      <c r="D235" s="66" t="s">
        <v>627</v>
      </c>
      <c r="E235" s="67"/>
      <c r="F235" s="68" t="s">
        <v>628</v>
      </c>
      <c r="G235" s="68" t="s">
        <v>629</v>
      </c>
      <c r="H235" s="69">
        <v>42800</v>
      </c>
      <c r="I235" s="79">
        <f t="shared" si="7"/>
        <v>218500</v>
      </c>
      <c r="N235" s="78"/>
      <c r="O235" s="78"/>
    </row>
    <row r="236" ht="17.25" spans="1:15">
      <c r="A236" s="65">
        <v>1397916</v>
      </c>
      <c r="B236" s="66" t="s">
        <v>630</v>
      </c>
      <c r="C236" s="66" t="s">
        <v>626</v>
      </c>
      <c r="D236" s="66" t="s">
        <v>631</v>
      </c>
      <c r="E236" s="67"/>
      <c r="F236" s="68" t="s">
        <v>632</v>
      </c>
      <c r="G236" s="68" t="s">
        <v>633</v>
      </c>
      <c r="H236" s="69">
        <v>9000</v>
      </c>
      <c r="I236" s="79">
        <f t="shared" si="7"/>
        <v>209500</v>
      </c>
      <c r="N236" s="78"/>
      <c r="O236" s="78"/>
    </row>
    <row r="237" ht="17.25" spans="1:15">
      <c r="A237" s="65">
        <v>1392047</v>
      </c>
      <c r="B237" s="66" t="s">
        <v>630</v>
      </c>
      <c r="C237" s="66" t="s">
        <v>634</v>
      </c>
      <c r="D237" s="66" t="s">
        <v>635</v>
      </c>
      <c r="E237" s="67"/>
      <c r="F237" s="68" t="s">
        <v>636</v>
      </c>
      <c r="G237" s="68" t="s">
        <v>637</v>
      </c>
      <c r="H237" s="69">
        <v>8200</v>
      </c>
      <c r="I237" s="79">
        <f t="shared" si="7"/>
        <v>201300</v>
      </c>
      <c r="N237" s="78"/>
      <c r="O237" s="78"/>
    </row>
    <row r="238" ht="17.25" spans="1:15">
      <c r="A238" s="70">
        <v>1395894</v>
      </c>
      <c r="B238" s="71" t="s">
        <v>626</v>
      </c>
      <c r="C238" s="71" t="s">
        <v>634</v>
      </c>
      <c r="D238" s="71" t="s">
        <v>638</v>
      </c>
      <c r="E238" s="67"/>
      <c r="F238" s="72" t="s">
        <v>639</v>
      </c>
      <c r="G238" s="72" t="s">
        <v>640</v>
      </c>
      <c r="H238" s="73">
        <v>4600</v>
      </c>
      <c r="I238" s="79">
        <f t="shared" si="7"/>
        <v>196700</v>
      </c>
      <c r="N238" s="78"/>
      <c r="O238" s="78"/>
    </row>
    <row r="239" ht="17.25" spans="1:15">
      <c r="A239" s="70">
        <v>1395909</v>
      </c>
      <c r="B239" s="71" t="s">
        <v>626</v>
      </c>
      <c r="C239" s="71" t="s">
        <v>634</v>
      </c>
      <c r="D239" s="71" t="s">
        <v>641</v>
      </c>
      <c r="E239" s="67"/>
      <c r="F239" s="72" t="s">
        <v>642</v>
      </c>
      <c r="G239" s="72" t="s">
        <v>643</v>
      </c>
      <c r="H239" s="73">
        <v>4600</v>
      </c>
      <c r="I239" s="79">
        <f t="shared" si="7"/>
        <v>192100</v>
      </c>
      <c r="N239" s="78"/>
      <c r="O239" s="78"/>
    </row>
    <row r="240" ht="17.25" spans="1:15">
      <c r="A240" s="70">
        <v>1395907</v>
      </c>
      <c r="B240" s="71" t="s">
        <v>626</v>
      </c>
      <c r="C240" s="71" t="s">
        <v>634</v>
      </c>
      <c r="D240" s="71" t="s">
        <v>644</v>
      </c>
      <c r="E240" s="67"/>
      <c r="F240" s="72" t="s">
        <v>645</v>
      </c>
      <c r="G240" s="72" t="s">
        <v>646</v>
      </c>
      <c r="H240" s="73">
        <v>4600</v>
      </c>
      <c r="I240" s="79">
        <f t="shared" si="7"/>
        <v>187500</v>
      </c>
      <c r="N240" s="78"/>
      <c r="O240" s="78"/>
    </row>
    <row r="241" ht="17.25" spans="1:15">
      <c r="A241" s="70">
        <v>1395905</v>
      </c>
      <c r="B241" s="71" t="s">
        <v>626</v>
      </c>
      <c r="C241" s="71" t="s">
        <v>634</v>
      </c>
      <c r="D241" s="71" t="s">
        <v>647</v>
      </c>
      <c r="E241" s="67"/>
      <c r="F241" s="72" t="s">
        <v>648</v>
      </c>
      <c r="G241" s="72" t="s">
        <v>649</v>
      </c>
      <c r="H241" s="73">
        <v>4600</v>
      </c>
      <c r="I241" s="79">
        <f t="shared" si="7"/>
        <v>182900</v>
      </c>
      <c r="N241" s="78"/>
      <c r="O241" s="78"/>
    </row>
    <row r="242" ht="17.25" spans="1:15">
      <c r="A242" s="65">
        <v>1395755</v>
      </c>
      <c r="B242" s="66" t="s">
        <v>634</v>
      </c>
      <c r="C242" s="66" t="s">
        <v>650</v>
      </c>
      <c r="D242" s="66" t="s">
        <v>651</v>
      </c>
      <c r="E242" s="67"/>
      <c r="F242" s="68" t="s">
        <v>652</v>
      </c>
      <c r="G242" s="68" t="s">
        <v>653</v>
      </c>
      <c r="H242" s="75">
        <v>9200</v>
      </c>
      <c r="I242" s="79">
        <f t="shared" si="7"/>
        <v>173700</v>
      </c>
      <c r="N242" s="78"/>
      <c r="O242" s="78"/>
    </row>
    <row r="243" ht="17.25" spans="1:15">
      <c r="A243" s="65">
        <v>1395758</v>
      </c>
      <c r="B243" s="66" t="s">
        <v>634</v>
      </c>
      <c r="C243" s="66" t="s">
        <v>650</v>
      </c>
      <c r="D243" s="66" t="s">
        <v>654</v>
      </c>
      <c r="E243" s="67"/>
      <c r="F243" s="68" t="s">
        <v>655</v>
      </c>
      <c r="G243" s="68" t="s">
        <v>656</v>
      </c>
      <c r="H243" s="69">
        <v>9200</v>
      </c>
      <c r="I243" s="79">
        <f t="shared" si="7"/>
        <v>164500</v>
      </c>
      <c r="N243" s="78"/>
      <c r="O243" s="78"/>
    </row>
    <row r="244" ht="17.25" spans="1:15">
      <c r="A244" s="65">
        <v>1401819</v>
      </c>
      <c r="B244" s="66" t="s">
        <v>650</v>
      </c>
      <c r="C244" s="66" t="s">
        <v>657</v>
      </c>
      <c r="D244" s="66" t="s">
        <v>658</v>
      </c>
      <c r="E244" s="67"/>
      <c r="F244" s="68" t="s">
        <v>659</v>
      </c>
      <c r="G244" s="68" t="s">
        <v>660</v>
      </c>
      <c r="H244" s="69">
        <v>9000</v>
      </c>
      <c r="I244" s="79">
        <f t="shared" si="7"/>
        <v>155500</v>
      </c>
      <c r="N244" s="78"/>
      <c r="O244" s="78"/>
    </row>
    <row r="245" ht="17.25" spans="1:15">
      <c r="A245" s="65">
        <v>1400600</v>
      </c>
      <c r="B245" s="66" t="s">
        <v>657</v>
      </c>
      <c r="C245" s="66" t="s">
        <v>661</v>
      </c>
      <c r="D245" s="66" t="s">
        <v>662</v>
      </c>
      <c r="E245" s="67"/>
      <c r="F245" s="68" t="s">
        <v>663</v>
      </c>
      <c r="G245" s="68" t="s">
        <v>664</v>
      </c>
      <c r="H245" s="69">
        <v>8200</v>
      </c>
      <c r="I245" s="79">
        <f t="shared" si="7"/>
        <v>147300</v>
      </c>
      <c r="N245" s="78"/>
      <c r="O245" s="78"/>
    </row>
    <row r="246" ht="17.25" spans="1:15">
      <c r="A246" s="68">
        <v>1400581</v>
      </c>
      <c r="B246" s="66" t="s">
        <v>657</v>
      </c>
      <c r="C246" s="66" t="s">
        <v>661</v>
      </c>
      <c r="D246" s="66" t="s">
        <v>665</v>
      </c>
      <c r="E246" s="67"/>
      <c r="F246" s="68" t="s">
        <v>666</v>
      </c>
      <c r="G246" s="68" t="s">
        <v>667</v>
      </c>
      <c r="H246" s="69">
        <v>8200</v>
      </c>
      <c r="I246" s="79">
        <f t="shared" si="7"/>
        <v>139100</v>
      </c>
      <c r="N246" s="78"/>
      <c r="O246" s="78"/>
    </row>
    <row r="247" ht="17.25" spans="1:15">
      <c r="A247" s="65">
        <v>1393555</v>
      </c>
      <c r="B247" s="66" t="s">
        <v>661</v>
      </c>
      <c r="C247" s="66" t="s">
        <v>668</v>
      </c>
      <c r="D247" s="66" t="s">
        <v>669</v>
      </c>
      <c r="E247" s="67">
        <v>1395355</v>
      </c>
      <c r="F247" s="68" t="s">
        <v>670</v>
      </c>
      <c r="G247" s="68" t="s">
        <v>671</v>
      </c>
      <c r="H247" s="69">
        <v>18400</v>
      </c>
      <c r="I247" s="79">
        <f t="shared" si="7"/>
        <v>120700</v>
      </c>
      <c r="N247" s="78"/>
      <c r="O247" s="78"/>
    </row>
    <row r="248" ht="17.25" spans="1:15">
      <c r="A248" s="65">
        <v>1374352</v>
      </c>
      <c r="B248" s="66" t="s">
        <v>672</v>
      </c>
      <c r="C248" s="66" t="s">
        <v>673</v>
      </c>
      <c r="D248" s="66" t="s">
        <v>674</v>
      </c>
      <c r="E248" s="67"/>
      <c r="F248" s="68" t="s">
        <v>675</v>
      </c>
      <c r="G248" s="68" t="s">
        <v>676</v>
      </c>
      <c r="H248" s="69">
        <v>4500</v>
      </c>
      <c r="I248" s="79">
        <f t="shared" si="7"/>
        <v>116200</v>
      </c>
      <c r="N248" s="78"/>
      <c r="O248" s="78"/>
    </row>
    <row r="249" ht="17.25" spans="1:15">
      <c r="A249" s="65">
        <v>1406878</v>
      </c>
      <c r="B249" s="66" t="s">
        <v>677</v>
      </c>
      <c r="C249" s="66" t="s">
        <v>678</v>
      </c>
      <c r="D249" s="66" t="s">
        <v>679</v>
      </c>
      <c r="E249" s="67"/>
      <c r="F249" s="68" t="s">
        <v>680</v>
      </c>
      <c r="G249" s="68" t="s">
        <v>681</v>
      </c>
      <c r="H249" s="69">
        <v>4500</v>
      </c>
      <c r="I249" s="79">
        <f t="shared" si="7"/>
        <v>111700</v>
      </c>
      <c r="N249" s="78"/>
      <c r="O249" s="78"/>
    </row>
    <row r="250" ht="17.25" spans="1:15">
      <c r="A250" s="65">
        <v>1395006</v>
      </c>
      <c r="B250" s="66" t="s">
        <v>678</v>
      </c>
      <c r="C250" s="66" t="s">
        <v>682</v>
      </c>
      <c r="D250" s="66" t="s">
        <v>683</v>
      </c>
      <c r="E250" s="67"/>
      <c r="F250" s="68" t="s">
        <v>684</v>
      </c>
      <c r="G250" s="68" t="s">
        <v>685</v>
      </c>
      <c r="H250" s="69">
        <v>9200</v>
      </c>
      <c r="I250" s="79">
        <f t="shared" si="7"/>
        <v>102500</v>
      </c>
      <c r="N250" s="78"/>
      <c r="O250" s="78"/>
    </row>
    <row r="251" ht="17.25" spans="1:15">
      <c r="A251" s="65">
        <v>1407411</v>
      </c>
      <c r="B251" s="66" t="s">
        <v>678</v>
      </c>
      <c r="C251" s="66" t="s">
        <v>682</v>
      </c>
      <c r="D251" s="67"/>
      <c r="E251" s="67"/>
      <c r="F251" s="68" t="s">
        <v>686</v>
      </c>
      <c r="G251" s="76"/>
      <c r="H251" s="69">
        <v>13500</v>
      </c>
      <c r="I251" s="79">
        <f t="shared" si="7"/>
        <v>89000</v>
      </c>
      <c r="N251" s="78"/>
      <c r="O251" s="78"/>
    </row>
    <row r="252" ht="17.25" spans="1:15">
      <c r="A252" s="65">
        <v>1405305</v>
      </c>
      <c r="B252" s="66"/>
      <c r="C252" s="66"/>
      <c r="D252" s="67">
        <v>467874</v>
      </c>
      <c r="E252" s="67"/>
      <c r="F252" s="68"/>
      <c r="G252" s="76"/>
      <c r="H252" s="74">
        <v>9000</v>
      </c>
      <c r="I252" s="79">
        <f>I251-H252</f>
        <v>80000</v>
      </c>
      <c r="N252" s="78"/>
      <c r="O252" s="78"/>
    </row>
    <row r="253" spans="8:15">
      <c r="H253" s="1">
        <f>SUM(H227:H252)</f>
        <v>268000</v>
      </c>
      <c r="I253" s="1" t="s">
        <v>687</v>
      </c>
      <c r="N253" s="78"/>
      <c r="O253" s="78"/>
    </row>
    <row r="254" spans="9:15">
      <c r="I254" s="1" t="s">
        <v>688</v>
      </c>
      <c r="N254" s="78"/>
      <c r="O254" s="78"/>
    </row>
    <row r="255" spans="9:15">
      <c r="I255" s="1" t="s">
        <v>689</v>
      </c>
      <c r="N255" s="78"/>
      <c r="O255" s="78"/>
    </row>
    <row r="256" spans="9:15">
      <c r="I256" s="1" t="s">
        <v>690</v>
      </c>
      <c r="N256" s="78"/>
      <c r="O256" s="78"/>
    </row>
    <row r="257" spans="14:15">
      <c r="N257" s="78"/>
      <c r="O257" s="78"/>
    </row>
    <row r="258" spans="14:15">
      <c r="N258" s="78"/>
      <c r="O258" s="78"/>
    </row>
    <row r="259" spans="14:15">
      <c r="N259" s="78"/>
      <c r="O259" s="78"/>
    </row>
    <row r="260" spans="14:15">
      <c r="N260" s="78"/>
      <c r="O260" s="78"/>
    </row>
    <row r="261" spans="14:15">
      <c r="N261" s="78"/>
      <c r="O261" s="78"/>
    </row>
    <row r="262" spans="14:15">
      <c r="N262" s="78"/>
      <c r="O262" s="78"/>
    </row>
    <row r="263" spans="14:15">
      <c r="N263" s="78"/>
      <c r="O263" s="78"/>
    </row>
    <row r="264" spans="14:15">
      <c r="N264" s="78"/>
      <c r="O264" s="78"/>
    </row>
    <row r="265" spans="14:15">
      <c r="N265" s="78"/>
      <c r="O265" s="78"/>
    </row>
    <row r="266" spans="14:15">
      <c r="N266" s="78"/>
      <c r="O266" s="78"/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2018-12-10T01:59:06Z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